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12" r:id="rId2"/>
    <sheet name="Start" sheetId="912" r:id="rId3"/>
    <sheet name="!N102A40.094" sheetId="2880" r:id="rId4"/>
    <sheet name="!N104C00.094" sheetId="2881" r:id="rId5"/>
    <sheet name="!N110A10.094" sheetId="2882" r:id="rId6"/>
    <sheet name="!N112840.094" sheetId="2894" r:id="rId7"/>
    <sheet name="!N117A30.094" sheetId="2883" r:id="rId8"/>
    <sheet name="!N118C00.094" sheetId="2884" r:id="rId9"/>
    <sheet name="!N123B40.094" sheetId="2885" r:id="rId10"/>
    <sheet name="!N129B20.094" sheetId="2886" r:id="rId11"/>
    <sheet name="!N131B10.094" sheetId="2887" r:id="rId12"/>
    <sheet name="!N202B10.094" sheetId="2888" r:id="rId13"/>
    <sheet name="!N207840.094" sheetId="2895" r:id="rId14"/>
    <sheet name="!N208920.094" sheetId="2896" r:id="rId15"/>
    <sheet name="!N226950.094" sheetId="2897" r:id="rId16"/>
    <sheet name="!N301A30.094" sheetId="2889" r:id="rId17"/>
    <sheet name="!N305850.094" sheetId="2898" r:id="rId18"/>
    <sheet name="!N306920.094" sheetId="2899" r:id="rId19"/>
    <sheet name="!N310A40.094" sheetId="2890" r:id="rId20"/>
    <sheet name="!N312930.094" sheetId="2900" r:id="rId21"/>
    <sheet name="!N314A20.094" sheetId="2891" r:id="rId22"/>
    <sheet name="!N315920.094" sheetId="2901" r:id="rId23"/>
    <sheet name="!N319640.094" sheetId="2902" r:id="rId24"/>
    <sheet name="!N320730.094" sheetId="2903" r:id="rId25"/>
    <sheet name="!N323810.094" sheetId="2904" r:id="rId26"/>
    <sheet name="!N327A50.094" sheetId="2892" r:id="rId27"/>
    <sheet name="!N329850.094" sheetId="2905" r:id="rId28"/>
    <sheet name="!N330750.094" sheetId="2906" r:id="rId29"/>
    <sheet name="!N331740.094" sheetId="2907" r:id="rId30"/>
    <sheet name="!N401840.094" sheetId="2908" r:id="rId31"/>
    <sheet name="!N402740.094" sheetId="2909" r:id="rId32"/>
    <sheet name="!N403800.094" sheetId="2910" r:id="rId33"/>
    <sheet name="!N404A20.094" sheetId="2893" r:id="rId34"/>
    <sheet name="!N405810.094" sheetId="2911" r:id="rId35"/>
  </sheets>
  <functionGroups builtInGroupCount="17"/>
  <calcPr calcId="145621"/>
</workbook>
</file>

<file path=xl/calcChain.xml><?xml version="1.0" encoding="utf-8"?>
<calcChain xmlns="http://schemas.openxmlformats.org/spreadsheetml/2006/main">
  <c r="X9" i="2912" l="1"/>
  <c r="W9" i="2912"/>
  <c r="V9" i="2912"/>
  <c r="U9" i="2912"/>
  <c r="T9" i="2912"/>
  <c r="S9" i="2912"/>
  <c r="R9" i="2912"/>
  <c r="Q9" i="2912"/>
  <c r="P9" i="2912"/>
  <c r="O9" i="2912"/>
  <c r="N9" i="2912"/>
  <c r="M9" i="2912"/>
  <c r="L9" i="2912"/>
  <c r="K9" i="2912"/>
  <c r="J9" i="2912"/>
  <c r="I9" i="2912"/>
  <c r="H9" i="2912"/>
  <c r="G9" i="2912"/>
  <c r="F34" i="2912"/>
  <c r="E34" i="2912"/>
  <c r="D34" i="2912"/>
  <c r="C34" i="2912"/>
  <c r="B34" i="2912"/>
  <c r="F33" i="2912"/>
  <c r="E33" i="2912"/>
  <c r="D33" i="2912"/>
  <c r="C33" i="2912"/>
  <c r="B33" i="2912"/>
  <c r="F32" i="2912"/>
  <c r="E32" i="2912"/>
  <c r="D32" i="2912"/>
  <c r="C32" i="2912"/>
  <c r="P3" i="2912" s="1"/>
  <c r="B32" i="2912"/>
  <c r="F31" i="2912"/>
  <c r="E31" i="2912"/>
  <c r="D31" i="2912"/>
  <c r="C31" i="2912"/>
  <c r="B31" i="2912"/>
  <c r="F30" i="2912"/>
  <c r="E30" i="2912"/>
  <c r="D30" i="2912"/>
  <c r="C30" i="2912"/>
  <c r="B30" i="2912"/>
  <c r="F29" i="2912"/>
  <c r="E29" i="2912"/>
  <c r="D29" i="2912"/>
  <c r="C29" i="2912"/>
  <c r="B29" i="2912"/>
  <c r="F28" i="2912"/>
  <c r="E28" i="2912"/>
  <c r="D28" i="2912"/>
  <c r="C28" i="2912"/>
  <c r="B28" i="2912"/>
  <c r="F27" i="2912"/>
  <c r="E27" i="2912"/>
  <c r="D27" i="2912"/>
  <c r="C27" i="2912"/>
  <c r="B27" i="2912"/>
  <c r="F26" i="2912"/>
  <c r="E26" i="2912"/>
  <c r="D26" i="2912"/>
  <c r="O4" i="2912" s="1"/>
  <c r="C26" i="2912"/>
  <c r="B26" i="2912"/>
  <c r="F25" i="2912"/>
  <c r="E25" i="2912"/>
  <c r="D25" i="2912"/>
  <c r="C25" i="2912"/>
  <c r="B25" i="2912"/>
  <c r="F24" i="2912"/>
  <c r="E24" i="2912"/>
  <c r="D24" i="2912"/>
  <c r="C24" i="2912"/>
  <c r="B24" i="2912"/>
  <c r="F23" i="2912"/>
  <c r="E23" i="2912"/>
  <c r="D23" i="2912"/>
  <c r="C23" i="2912"/>
  <c r="B23" i="2912"/>
  <c r="F22" i="2912"/>
  <c r="E22" i="2912"/>
  <c r="D22" i="2912"/>
  <c r="C22" i="2912"/>
  <c r="B22" i="2912"/>
  <c r="F21" i="2912"/>
  <c r="N6" i="2912" s="1"/>
  <c r="E21" i="2912"/>
  <c r="D21" i="2912"/>
  <c r="N4" i="2912" s="1"/>
  <c r="C21" i="2912"/>
  <c r="N3" i="2912" s="1"/>
  <c r="B21" i="2912"/>
  <c r="F20" i="2912"/>
  <c r="E20" i="2912"/>
  <c r="D20" i="2912"/>
  <c r="C20" i="2912"/>
  <c r="B20" i="2912"/>
  <c r="F19" i="2912"/>
  <c r="E19" i="2912"/>
  <c r="D19" i="2912"/>
  <c r="C19" i="2912"/>
  <c r="B19" i="2912"/>
  <c r="F18" i="2912"/>
  <c r="E18" i="2912"/>
  <c r="D18" i="2912"/>
  <c r="C18" i="2912"/>
  <c r="B18" i="2912"/>
  <c r="F17" i="2912"/>
  <c r="E17" i="2912"/>
  <c r="D17" i="2912"/>
  <c r="C17" i="2912"/>
  <c r="B17" i="2912"/>
  <c r="F16" i="2912"/>
  <c r="E16" i="2912"/>
  <c r="D16" i="2912"/>
  <c r="C16" i="2912"/>
  <c r="B16" i="2912"/>
  <c r="F15" i="2912"/>
  <c r="E15" i="2912"/>
  <c r="D15" i="2912"/>
  <c r="C15" i="2912"/>
  <c r="B15" i="2912"/>
  <c r="F14" i="2912"/>
  <c r="E14" i="2912"/>
  <c r="D14" i="2912"/>
  <c r="C14" i="2912"/>
  <c r="B14" i="2912"/>
  <c r="F13" i="2912"/>
  <c r="E13" i="2912"/>
  <c r="D13" i="2912"/>
  <c r="C13" i="2912"/>
  <c r="B13" i="2912"/>
  <c r="F12" i="2912"/>
  <c r="E12" i="2912"/>
  <c r="D12" i="2912"/>
  <c r="C12" i="2912"/>
  <c r="B12" i="2912"/>
  <c r="F11" i="2912"/>
  <c r="E11" i="2912"/>
  <c r="D11" i="2912"/>
  <c r="C11" i="2912"/>
  <c r="B11" i="2912"/>
  <c r="F10" i="2912"/>
  <c r="E10" i="2912"/>
  <c r="D10" i="2912"/>
  <c r="C10" i="2912"/>
  <c r="B10" i="2912"/>
  <c r="F9" i="2912"/>
  <c r="E9" i="2912"/>
  <c r="D9" i="2912"/>
  <c r="C9" i="2912"/>
  <c r="B9" i="2912"/>
  <c r="F8" i="2912"/>
  <c r="E8" i="2912"/>
  <c r="D8" i="2912"/>
  <c r="C8" i="2912"/>
  <c r="B8" i="2912"/>
  <c r="F7" i="2912"/>
  <c r="E7" i="2912"/>
  <c r="D7" i="2912"/>
  <c r="C7" i="2912"/>
  <c r="B7" i="2912"/>
  <c r="F6" i="2912"/>
  <c r="E6" i="2912"/>
  <c r="D6" i="2912"/>
  <c r="C6" i="2912"/>
  <c r="B6" i="2912"/>
  <c r="F5" i="2912"/>
  <c r="E5" i="2912"/>
  <c r="D5" i="2912"/>
  <c r="C5" i="2912"/>
  <c r="B5" i="2912"/>
  <c r="F4" i="2912"/>
  <c r="E4" i="2912"/>
  <c r="D4" i="2912"/>
  <c r="C4" i="2912"/>
  <c r="B4" i="2912"/>
  <c r="F3" i="2912"/>
  <c r="E3" i="2912"/>
  <c r="D3" i="2912"/>
  <c r="C3" i="2912"/>
  <c r="B3" i="2912"/>
  <c r="U52" i="2911"/>
  <c r="T52" i="2911"/>
  <c r="S52" i="2911"/>
  <c r="R52" i="2911"/>
  <c r="Q52" i="2911"/>
  <c r="P52" i="2911"/>
  <c r="AT38" i="2911"/>
  <c r="AT37" i="2911"/>
  <c r="AT33" i="2911"/>
  <c r="AT30" i="2911"/>
  <c r="AT29" i="2911"/>
  <c r="AT25" i="2911"/>
  <c r="U48" i="2911" s="1"/>
  <c r="AT22" i="2911"/>
  <c r="AT21" i="2911"/>
  <c r="AT17" i="2911"/>
  <c r="AT14" i="2911"/>
  <c r="AT13" i="2911"/>
  <c r="AT9" i="2911"/>
  <c r="AV3" i="2911"/>
  <c r="AS38" i="2911"/>
  <c r="AS37" i="2911"/>
  <c r="AS36" i="2911"/>
  <c r="AT36" i="2911" s="1"/>
  <c r="AS35" i="2911"/>
  <c r="AT35" i="2911" s="1"/>
  <c r="AS34" i="2911"/>
  <c r="AT34" i="2911" s="1"/>
  <c r="AS33" i="2911"/>
  <c r="AS32" i="2911"/>
  <c r="AT32" i="2911" s="1"/>
  <c r="AS31" i="2911"/>
  <c r="AT31" i="2911" s="1"/>
  <c r="AS30" i="2911"/>
  <c r="AS29" i="2911"/>
  <c r="AS28" i="2911"/>
  <c r="AT28" i="2911" s="1"/>
  <c r="AS27" i="2911"/>
  <c r="AT27" i="2911" s="1"/>
  <c r="AS26" i="2911"/>
  <c r="AT26" i="2911" s="1"/>
  <c r="AS25" i="2911"/>
  <c r="AS24" i="2911"/>
  <c r="AT24" i="2911" s="1"/>
  <c r="AS23" i="2911"/>
  <c r="AT23" i="2911" s="1"/>
  <c r="AS22" i="2911"/>
  <c r="AS21" i="2911"/>
  <c r="AS20" i="2911"/>
  <c r="AT20" i="2911" s="1"/>
  <c r="AS19" i="2911"/>
  <c r="AT19" i="2911" s="1"/>
  <c r="AS18" i="2911"/>
  <c r="AT18" i="2911" s="1"/>
  <c r="AS17" i="2911"/>
  <c r="AS16" i="2911"/>
  <c r="AT16" i="2911" s="1"/>
  <c r="AS15" i="2911"/>
  <c r="AT15" i="2911" s="1"/>
  <c r="AS14" i="2911"/>
  <c r="AS13" i="2911"/>
  <c r="AS12" i="2911"/>
  <c r="AT12" i="2911" s="1"/>
  <c r="AS11" i="2911"/>
  <c r="AT11" i="2911" s="1"/>
  <c r="AS10" i="2911"/>
  <c r="AT10" i="2911" s="1"/>
  <c r="AS9" i="2911"/>
  <c r="AS8" i="2911"/>
  <c r="AT8" i="2911" s="1"/>
  <c r="AS7" i="2911"/>
  <c r="AT7" i="2911" s="1"/>
  <c r="AV4" i="2911" s="1"/>
  <c r="AO37" i="2911"/>
  <c r="AO33" i="2911"/>
  <c r="AO29" i="2911"/>
  <c r="AO26" i="2911"/>
  <c r="AO25" i="2911"/>
  <c r="T48" i="2911" s="1"/>
  <c r="AO21" i="2911"/>
  <c r="AO18" i="2911"/>
  <c r="AO17" i="2911"/>
  <c r="AO13" i="2911"/>
  <c r="AO10" i="2911"/>
  <c r="AO9" i="2911"/>
  <c r="AQ3" i="2911"/>
  <c r="AN38" i="2911"/>
  <c r="AO38" i="2911" s="1"/>
  <c r="AN37" i="2911"/>
  <c r="AN36" i="2911"/>
  <c r="AO36" i="2911" s="1"/>
  <c r="AN35" i="2911"/>
  <c r="AO35" i="2911" s="1"/>
  <c r="AN34" i="2911"/>
  <c r="AO34" i="2911" s="1"/>
  <c r="AN33" i="2911"/>
  <c r="AN32" i="2911"/>
  <c r="AO32" i="2911" s="1"/>
  <c r="AN31" i="2911"/>
  <c r="AO31" i="2911" s="1"/>
  <c r="AN30" i="2911"/>
  <c r="AO30" i="2911" s="1"/>
  <c r="AN29" i="2911"/>
  <c r="AN28" i="2911"/>
  <c r="AO28" i="2911" s="1"/>
  <c r="AN27" i="2911"/>
  <c r="AO27" i="2911" s="1"/>
  <c r="AN26" i="2911"/>
  <c r="AN25" i="2911"/>
  <c r="AN24" i="2911"/>
  <c r="AO24" i="2911" s="1"/>
  <c r="AN23" i="2911"/>
  <c r="AO23" i="2911" s="1"/>
  <c r="AN22" i="2911"/>
  <c r="AO22" i="2911" s="1"/>
  <c r="AN21" i="2911"/>
  <c r="AN20" i="2911"/>
  <c r="AO20" i="2911" s="1"/>
  <c r="AN19" i="2911"/>
  <c r="AO19" i="2911" s="1"/>
  <c r="AN18" i="2911"/>
  <c r="AN17" i="2911"/>
  <c r="AN16" i="2911"/>
  <c r="AO16" i="2911" s="1"/>
  <c r="AN15" i="2911"/>
  <c r="AO15" i="2911" s="1"/>
  <c r="AN14" i="2911"/>
  <c r="AO14" i="2911" s="1"/>
  <c r="AN13" i="2911"/>
  <c r="AN12" i="2911"/>
  <c r="AO12" i="2911" s="1"/>
  <c r="AN11" i="2911"/>
  <c r="AO11" i="2911" s="1"/>
  <c r="AN10" i="2911"/>
  <c r="AN9" i="2911"/>
  <c r="AN8" i="2911"/>
  <c r="AO8" i="2911" s="1"/>
  <c r="AN7" i="2911"/>
  <c r="AO7" i="2911" s="1"/>
  <c r="AJ37" i="2911"/>
  <c r="AJ33" i="2911"/>
  <c r="AJ29" i="2911"/>
  <c r="AJ25" i="2911"/>
  <c r="S48" i="2911" s="1"/>
  <c r="AJ21" i="2911"/>
  <c r="AJ17" i="2911"/>
  <c r="AJ13" i="2911"/>
  <c r="AJ9" i="2911"/>
  <c r="AL3" i="2911"/>
  <c r="AI38" i="2911"/>
  <c r="AJ38" i="2911" s="1"/>
  <c r="AI37" i="2911"/>
  <c r="AI36" i="2911"/>
  <c r="AJ36" i="2911" s="1"/>
  <c r="AI35" i="2911"/>
  <c r="AJ35" i="2911" s="1"/>
  <c r="AI34" i="2911"/>
  <c r="AJ34" i="2911" s="1"/>
  <c r="AI33" i="2911"/>
  <c r="AI32" i="2911"/>
  <c r="AJ32" i="2911" s="1"/>
  <c r="AI31" i="2911"/>
  <c r="AJ31" i="2911" s="1"/>
  <c r="AI30" i="2911"/>
  <c r="AJ30" i="2911" s="1"/>
  <c r="AI29" i="2911"/>
  <c r="AI28" i="2911"/>
  <c r="AJ28" i="2911" s="1"/>
  <c r="AI27" i="2911"/>
  <c r="AJ27" i="2911" s="1"/>
  <c r="AI26" i="2911"/>
  <c r="AJ26" i="2911" s="1"/>
  <c r="AI25" i="2911"/>
  <c r="AI24" i="2911"/>
  <c r="AJ24" i="2911" s="1"/>
  <c r="AI23" i="2911"/>
  <c r="AJ23" i="2911" s="1"/>
  <c r="AI22" i="2911"/>
  <c r="AJ22" i="2911" s="1"/>
  <c r="AI21" i="2911"/>
  <c r="AI20" i="2911"/>
  <c r="AJ20" i="2911" s="1"/>
  <c r="AI19" i="2911"/>
  <c r="AJ19" i="2911" s="1"/>
  <c r="AI18" i="2911"/>
  <c r="AJ18" i="2911" s="1"/>
  <c r="AI17" i="2911"/>
  <c r="AI16" i="2911"/>
  <c r="AJ16" i="2911" s="1"/>
  <c r="AI15" i="2911"/>
  <c r="AJ15" i="2911" s="1"/>
  <c r="AI14" i="2911"/>
  <c r="AJ14" i="2911" s="1"/>
  <c r="AI13" i="2911"/>
  <c r="AI12" i="2911"/>
  <c r="AJ12" i="2911" s="1"/>
  <c r="AI11" i="2911"/>
  <c r="AJ11" i="2911" s="1"/>
  <c r="AI10" i="2911"/>
  <c r="AJ10" i="2911" s="1"/>
  <c r="AI9" i="2911"/>
  <c r="AI8" i="2911"/>
  <c r="AJ8" i="2911" s="1"/>
  <c r="AI7" i="2911"/>
  <c r="AJ7" i="2911" s="1"/>
  <c r="AE37" i="2911"/>
  <c r="AE33" i="2911"/>
  <c r="AE31" i="2911"/>
  <c r="AE29" i="2911"/>
  <c r="AE26" i="2911"/>
  <c r="AE25" i="2911"/>
  <c r="R48" i="2911" s="1"/>
  <c r="AE21" i="2911"/>
  <c r="AE17" i="2911"/>
  <c r="AE15" i="2911"/>
  <c r="AE13" i="2911"/>
  <c r="AE10" i="2911"/>
  <c r="AE9" i="2911"/>
  <c r="AG3" i="2911"/>
  <c r="AD38" i="2911"/>
  <c r="AE38" i="2911" s="1"/>
  <c r="AD37" i="2911"/>
  <c r="AD36" i="2911"/>
  <c r="AE36" i="2911" s="1"/>
  <c r="AD35" i="2911"/>
  <c r="AE35" i="2911" s="1"/>
  <c r="AD34" i="2911"/>
  <c r="AE34" i="2911" s="1"/>
  <c r="AD33" i="2911"/>
  <c r="AD32" i="2911"/>
  <c r="AE32" i="2911" s="1"/>
  <c r="AD31" i="2911"/>
  <c r="AD30" i="2911"/>
  <c r="AE30" i="2911" s="1"/>
  <c r="AD29" i="2911"/>
  <c r="AD28" i="2911"/>
  <c r="AE28" i="2911" s="1"/>
  <c r="AD27" i="2911"/>
  <c r="AE27" i="2911" s="1"/>
  <c r="AD26" i="2911"/>
  <c r="AD25" i="2911"/>
  <c r="AD24" i="2911"/>
  <c r="AE24" i="2911" s="1"/>
  <c r="AD23" i="2911"/>
  <c r="AE23" i="2911" s="1"/>
  <c r="AD22" i="2911"/>
  <c r="AE22" i="2911" s="1"/>
  <c r="AD21" i="2911"/>
  <c r="AD20" i="2911"/>
  <c r="AE20" i="2911" s="1"/>
  <c r="AD19" i="2911"/>
  <c r="AE19" i="2911" s="1"/>
  <c r="AD18" i="2911"/>
  <c r="AE18" i="2911" s="1"/>
  <c r="AD17" i="2911"/>
  <c r="AD16" i="2911"/>
  <c r="AE16" i="2911" s="1"/>
  <c r="AD15" i="2911"/>
  <c r="AD14" i="2911"/>
  <c r="AE14" i="2911" s="1"/>
  <c r="AD13" i="2911"/>
  <c r="AD12" i="2911"/>
  <c r="AE12" i="2911" s="1"/>
  <c r="AD11" i="2911"/>
  <c r="AE11" i="2911" s="1"/>
  <c r="AD10" i="2911"/>
  <c r="AD9" i="2911"/>
  <c r="AD8" i="2911"/>
  <c r="AE8" i="2911" s="1"/>
  <c r="AD7" i="2911"/>
  <c r="AE7" i="2911" s="1"/>
  <c r="Z38" i="2911"/>
  <c r="Z31" i="2911"/>
  <c r="Z30" i="2911"/>
  <c r="Z22" i="2911"/>
  <c r="Z19" i="2911"/>
  <c r="Z15" i="2911"/>
  <c r="Z11" i="2911"/>
  <c r="Z10" i="2911"/>
  <c r="AB3" i="2911"/>
  <c r="Y38" i="2911"/>
  <c r="Y37" i="2911"/>
  <c r="Z37" i="2911" s="1"/>
  <c r="Y36" i="2911"/>
  <c r="Z36" i="2911" s="1"/>
  <c r="Y35" i="2911"/>
  <c r="Z35" i="2911" s="1"/>
  <c r="Y34" i="2911"/>
  <c r="Z34" i="2911" s="1"/>
  <c r="Y33" i="2911"/>
  <c r="Z33" i="2911" s="1"/>
  <c r="Y32" i="2911"/>
  <c r="Z32" i="2911" s="1"/>
  <c r="Y31" i="2911"/>
  <c r="Y30" i="2911"/>
  <c r="Y29" i="2911"/>
  <c r="Z29" i="2911" s="1"/>
  <c r="Y28" i="2911"/>
  <c r="Z28" i="2911" s="1"/>
  <c r="Y27" i="2911"/>
  <c r="Z27" i="2911" s="1"/>
  <c r="Y26" i="2911"/>
  <c r="Z26" i="2911" s="1"/>
  <c r="Y25" i="2911"/>
  <c r="Z25" i="2911" s="1"/>
  <c r="Q48" i="2911" s="1"/>
  <c r="Y24" i="2911"/>
  <c r="Z24" i="2911" s="1"/>
  <c r="Y23" i="2911"/>
  <c r="Z23" i="2911" s="1"/>
  <c r="Y22" i="2911"/>
  <c r="Y21" i="2911"/>
  <c r="Z21" i="2911" s="1"/>
  <c r="Y20" i="2911"/>
  <c r="Z20" i="2911" s="1"/>
  <c r="Y19" i="2911"/>
  <c r="Y18" i="2911"/>
  <c r="Z18" i="2911" s="1"/>
  <c r="Y17" i="2911"/>
  <c r="Z17" i="2911" s="1"/>
  <c r="Y16" i="2911"/>
  <c r="Z16" i="2911" s="1"/>
  <c r="Y15" i="2911"/>
  <c r="Y14" i="2911"/>
  <c r="Z14" i="2911" s="1"/>
  <c r="Y13" i="2911"/>
  <c r="Z13" i="2911" s="1"/>
  <c r="Y12" i="2911"/>
  <c r="Z12" i="2911" s="1"/>
  <c r="Y11" i="2911"/>
  <c r="Y10" i="2911"/>
  <c r="Y9" i="2911"/>
  <c r="Z9" i="2911" s="1"/>
  <c r="Y8" i="2911"/>
  <c r="Z8" i="2911" s="1"/>
  <c r="Y7" i="2911"/>
  <c r="Z7" i="2911" s="1"/>
  <c r="U38" i="2911"/>
  <c r="U36" i="2911"/>
  <c r="U34" i="2911"/>
  <c r="U33" i="2911"/>
  <c r="U32" i="2911"/>
  <c r="U30" i="2911"/>
  <c r="U29" i="2911"/>
  <c r="U28" i="2911"/>
  <c r="U24" i="2911"/>
  <c r="U22" i="2911"/>
  <c r="U20" i="2911"/>
  <c r="U18" i="2911"/>
  <c r="U17" i="2911"/>
  <c r="U16" i="2911"/>
  <c r="U14" i="2911"/>
  <c r="U13" i="2911"/>
  <c r="U12" i="2911"/>
  <c r="U8" i="2911"/>
  <c r="W3" i="2911"/>
  <c r="T38" i="2911"/>
  <c r="T37" i="2911"/>
  <c r="U37" i="2911" s="1"/>
  <c r="T36" i="2911"/>
  <c r="T35" i="2911"/>
  <c r="U35" i="2911" s="1"/>
  <c r="T34" i="2911"/>
  <c r="T33" i="2911"/>
  <c r="T32" i="2911"/>
  <c r="T31" i="2911"/>
  <c r="U31" i="2911" s="1"/>
  <c r="T30" i="2911"/>
  <c r="T29" i="2911"/>
  <c r="T28" i="2911"/>
  <c r="T27" i="2911"/>
  <c r="U27" i="2911" s="1"/>
  <c r="T26" i="2911"/>
  <c r="U26" i="2911" s="1"/>
  <c r="T25" i="2911"/>
  <c r="U25" i="2911" s="1"/>
  <c r="P48" i="2911" s="1"/>
  <c r="T24" i="2911"/>
  <c r="T23" i="2911"/>
  <c r="U23" i="2911" s="1"/>
  <c r="T22" i="2911"/>
  <c r="T21" i="2911"/>
  <c r="U21" i="2911" s="1"/>
  <c r="T20" i="2911"/>
  <c r="T19" i="2911"/>
  <c r="U19" i="2911" s="1"/>
  <c r="T18" i="2911"/>
  <c r="T17" i="2911"/>
  <c r="T16" i="2911"/>
  <c r="T15" i="2911"/>
  <c r="U15" i="2911" s="1"/>
  <c r="T14" i="2911"/>
  <c r="T13" i="2911"/>
  <c r="T12" i="2911"/>
  <c r="T11" i="2911"/>
  <c r="U11" i="2911" s="1"/>
  <c r="T10" i="2911"/>
  <c r="U10" i="2911" s="1"/>
  <c r="T9" i="2911"/>
  <c r="U9" i="2911" s="1"/>
  <c r="T8" i="2911"/>
  <c r="T7" i="2911"/>
  <c r="U7" i="2911" s="1"/>
  <c r="O38" i="2911"/>
  <c r="Q37" i="2911"/>
  <c r="O37" i="2911"/>
  <c r="P37" i="2911" s="1"/>
  <c r="O36" i="2911"/>
  <c r="P35" i="2911"/>
  <c r="Q35" i="2911" s="1"/>
  <c r="O35" i="2911"/>
  <c r="O34" i="2911"/>
  <c r="O33" i="2911"/>
  <c r="P33" i="2911" s="1"/>
  <c r="Q33" i="2911" s="1"/>
  <c r="O32" i="2911"/>
  <c r="P31" i="2911"/>
  <c r="Q31" i="2911" s="1"/>
  <c r="O31" i="2911"/>
  <c r="O30" i="2911"/>
  <c r="Q29" i="2911"/>
  <c r="O29" i="2911"/>
  <c r="P29" i="2911" s="1"/>
  <c r="O28" i="2911"/>
  <c r="P27" i="2911"/>
  <c r="Q27" i="2911" s="1"/>
  <c r="O27" i="2911"/>
  <c r="O26" i="2911"/>
  <c r="O25" i="2911"/>
  <c r="P25" i="2911" s="1"/>
  <c r="Q25" i="2911" s="1"/>
  <c r="O24" i="2911"/>
  <c r="P23" i="2911"/>
  <c r="Q23" i="2911" s="1"/>
  <c r="O23" i="2911"/>
  <c r="O22" i="2911"/>
  <c r="Q21" i="2911"/>
  <c r="O21" i="2911"/>
  <c r="P21" i="2911" s="1"/>
  <c r="O20" i="2911"/>
  <c r="P19" i="2911"/>
  <c r="Q19" i="2911" s="1"/>
  <c r="O19" i="2911"/>
  <c r="O18" i="2911"/>
  <c r="O17" i="2911"/>
  <c r="P17" i="2911" s="1"/>
  <c r="Q17" i="2911" s="1"/>
  <c r="O16" i="2911"/>
  <c r="P15" i="2911"/>
  <c r="Q15" i="2911" s="1"/>
  <c r="O15" i="2911"/>
  <c r="O14" i="2911"/>
  <c r="Q13" i="2911"/>
  <c r="O13" i="2911"/>
  <c r="P13" i="2911" s="1"/>
  <c r="O12" i="2911"/>
  <c r="P11" i="2911"/>
  <c r="Q11" i="2911" s="1"/>
  <c r="O11" i="2911"/>
  <c r="O10" i="2911"/>
  <c r="O9" i="2911"/>
  <c r="P9" i="2911" s="1"/>
  <c r="Q9" i="2911" s="1"/>
  <c r="O8" i="2911"/>
  <c r="P7" i="2911"/>
  <c r="O7" i="2911"/>
  <c r="Q4" i="2911" s="1"/>
  <c r="P36" i="2911" s="1"/>
  <c r="Q36" i="2911" s="1"/>
  <c r="Q3" i="2911"/>
  <c r="G3" i="2911"/>
  <c r="U52" i="2910"/>
  <c r="T52" i="2910"/>
  <c r="S52" i="2910"/>
  <c r="R52" i="2910"/>
  <c r="Q52" i="2910"/>
  <c r="P52" i="2910"/>
  <c r="AT35" i="2910"/>
  <c r="AT31" i="2910"/>
  <c r="AT27" i="2910"/>
  <c r="AT23" i="2910"/>
  <c r="AT19" i="2910"/>
  <c r="AT15" i="2910"/>
  <c r="AT11" i="2910"/>
  <c r="AT7" i="2910"/>
  <c r="AV3" i="2910"/>
  <c r="AS38" i="2910"/>
  <c r="AT38" i="2910" s="1"/>
  <c r="AS37" i="2910"/>
  <c r="AT37" i="2910" s="1"/>
  <c r="AS36" i="2910"/>
  <c r="AT36" i="2910" s="1"/>
  <c r="AS35" i="2910"/>
  <c r="AS34" i="2910"/>
  <c r="AT34" i="2910" s="1"/>
  <c r="AS33" i="2910"/>
  <c r="AT33" i="2910" s="1"/>
  <c r="AS32" i="2910"/>
  <c r="AT32" i="2910" s="1"/>
  <c r="AS31" i="2910"/>
  <c r="AS30" i="2910"/>
  <c r="AT30" i="2910" s="1"/>
  <c r="AS29" i="2910"/>
  <c r="AT29" i="2910" s="1"/>
  <c r="AS28" i="2910"/>
  <c r="AT28" i="2910" s="1"/>
  <c r="AS27" i="2910"/>
  <c r="AS26" i="2910"/>
  <c r="AT26" i="2910" s="1"/>
  <c r="AS25" i="2910"/>
  <c r="AT25" i="2910" s="1"/>
  <c r="U48" i="2910" s="1"/>
  <c r="AS24" i="2910"/>
  <c r="AT24" i="2910" s="1"/>
  <c r="AS23" i="2910"/>
  <c r="AS22" i="2910"/>
  <c r="AT22" i="2910" s="1"/>
  <c r="AS21" i="2910"/>
  <c r="AT21" i="2910" s="1"/>
  <c r="AS20" i="2910"/>
  <c r="AT20" i="2910" s="1"/>
  <c r="AS19" i="2910"/>
  <c r="AS18" i="2910"/>
  <c r="AT18" i="2910" s="1"/>
  <c r="AS17" i="2910"/>
  <c r="AT17" i="2910" s="1"/>
  <c r="AS16" i="2910"/>
  <c r="AT16" i="2910" s="1"/>
  <c r="AS15" i="2910"/>
  <c r="AS14" i="2910"/>
  <c r="AT14" i="2910" s="1"/>
  <c r="AS13" i="2910"/>
  <c r="AT13" i="2910" s="1"/>
  <c r="AS12" i="2910"/>
  <c r="AT12" i="2910" s="1"/>
  <c r="AS11" i="2910"/>
  <c r="AS10" i="2910"/>
  <c r="AT10" i="2910" s="1"/>
  <c r="AS9" i="2910"/>
  <c r="AT9" i="2910" s="1"/>
  <c r="AS8" i="2910"/>
  <c r="AT8" i="2910" s="1"/>
  <c r="AS7" i="2910"/>
  <c r="AO36" i="2910"/>
  <c r="AO35" i="2910"/>
  <c r="AO32" i="2910"/>
  <c r="AO31" i="2910"/>
  <c r="AO28" i="2910"/>
  <c r="AO27" i="2910"/>
  <c r="AO24" i="2910"/>
  <c r="AO23" i="2910"/>
  <c r="AO20" i="2910"/>
  <c r="AO19" i="2910"/>
  <c r="AO16" i="2910"/>
  <c r="AO15" i="2910"/>
  <c r="AO12" i="2910"/>
  <c r="AO11" i="2910"/>
  <c r="AO8" i="2910"/>
  <c r="AO7" i="2910"/>
  <c r="AQ3" i="2910"/>
  <c r="AN38" i="2910"/>
  <c r="AO38" i="2910" s="1"/>
  <c r="AN37" i="2910"/>
  <c r="AO37" i="2910" s="1"/>
  <c r="AN36" i="2910"/>
  <c r="AN35" i="2910"/>
  <c r="AN34" i="2910"/>
  <c r="AO34" i="2910" s="1"/>
  <c r="AN33" i="2910"/>
  <c r="AO33" i="2910" s="1"/>
  <c r="AN32" i="2910"/>
  <c r="AN31" i="2910"/>
  <c r="AN30" i="2910"/>
  <c r="AO30" i="2910" s="1"/>
  <c r="AN29" i="2910"/>
  <c r="AO29" i="2910" s="1"/>
  <c r="AN28" i="2910"/>
  <c r="AN27" i="2910"/>
  <c r="AN26" i="2910"/>
  <c r="AO26" i="2910" s="1"/>
  <c r="AN25" i="2910"/>
  <c r="AO25" i="2910" s="1"/>
  <c r="T48" i="2910" s="1"/>
  <c r="AN24" i="2910"/>
  <c r="AN23" i="2910"/>
  <c r="AN22" i="2910"/>
  <c r="AO22" i="2910" s="1"/>
  <c r="AN21" i="2910"/>
  <c r="AO21" i="2910" s="1"/>
  <c r="AN20" i="2910"/>
  <c r="AN19" i="2910"/>
  <c r="AN18" i="2910"/>
  <c r="AO18" i="2910" s="1"/>
  <c r="AN17" i="2910"/>
  <c r="AO17" i="2910" s="1"/>
  <c r="AN16" i="2910"/>
  <c r="AN15" i="2910"/>
  <c r="AN14" i="2910"/>
  <c r="AO14" i="2910" s="1"/>
  <c r="AN13" i="2910"/>
  <c r="AO13" i="2910" s="1"/>
  <c r="AN12" i="2910"/>
  <c r="AN11" i="2910"/>
  <c r="AN10" i="2910"/>
  <c r="AO10" i="2910" s="1"/>
  <c r="AN9" i="2910"/>
  <c r="AO9" i="2910" s="1"/>
  <c r="AN8" i="2910"/>
  <c r="AN7" i="2910"/>
  <c r="S48" i="2910"/>
  <c r="AJ35" i="2910"/>
  <c r="AJ32" i="2910"/>
  <c r="AJ31" i="2910"/>
  <c r="AJ27" i="2910"/>
  <c r="AJ24" i="2910"/>
  <c r="AJ23" i="2910"/>
  <c r="AJ19" i="2910"/>
  <c r="AJ16" i="2910"/>
  <c r="AJ15" i="2910"/>
  <c r="AJ11" i="2910"/>
  <c r="AJ8" i="2910"/>
  <c r="AJ7" i="2910"/>
  <c r="AL3" i="2910"/>
  <c r="AI38" i="2910"/>
  <c r="AJ38" i="2910" s="1"/>
  <c r="AI37" i="2910"/>
  <c r="AJ37" i="2910" s="1"/>
  <c r="AI36" i="2910"/>
  <c r="AJ36" i="2910" s="1"/>
  <c r="AI35" i="2910"/>
  <c r="AI34" i="2910"/>
  <c r="AJ34" i="2910" s="1"/>
  <c r="AI33" i="2910"/>
  <c r="AJ33" i="2910" s="1"/>
  <c r="AI32" i="2910"/>
  <c r="AI31" i="2910"/>
  <c r="AI30" i="2910"/>
  <c r="AJ30" i="2910" s="1"/>
  <c r="AI29" i="2910"/>
  <c r="AJ29" i="2910" s="1"/>
  <c r="AI28" i="2910"/>
  <c r="AJ28" i="2910" s="1"/>
  <c r="AI27" i="2910"/>
  <c r="AI26" i="2910"/>
  <c r="AJ26" i="2910" s="1"/>
  <c r="AI25" i="2910"/>
  <c r="AJ25" i="2910" s="1"/>
  <c r="AI24" i="2910"/>
  <c r="AI23" i="2910"/>
  <c r="AI22" i="2910"/>
  <c r="AJ22" i="2910" s="1"/>
  <c r="AI21" i="2910"/>
  <c r="AJ21" i="2910" s="1"/>
  <c r="AI20" i="2910"/>
  <c r="AJ20" i="2910" s="1"/>
  <c r="AI19" i="2910"/>
  <c r="AI18" i="2910"/>
  <c r="AJ18" i="2910" s="1"/>
  <c r="AI17" i="2910"/>
  <c r="AJ17" i="2910" s="1"/>
  <c r="AI16" i="2910"/>
  <c r="AI15" i="2910"/>
  <c r="AI14" i="2910"/>
  <c r="AJ14" i="2910" s="1"/>
  <c r="AI13" i="2910"/>
  <c r="AJ13" i="2910" s="1"/>
  <c r="AI12" i="2910"/>
  <c r="AJ12" i="2910" s="1"/>
  <c r="AI11" i="2910"/>
  <c r="AI10" i="2910"/>
  <c r="AJ10" i="2910" s="1"/>
  <c r="AI9" i="2910"/>
  <c r="AJ9" i="2910" s="1"/>
  <c r="AI8" i="2910"/>
  <c r="AI7" i="2910"/>
  <c r="R48" i="2910"/>
  <c r="AE36" i="2910"/>
  <c r="AE35" i="2910"/>
  <c r="AE31" i="2910"/>
  <c r="AE29" i="2910"/>
  <c r="AE27" i="2910"/>
  <c r="AE24" i="2910"/>
  <c r="AE23" i="2910"/>
  <c r="AE20" i="2910"/>
  <c r="AE19" i="2910"/>
  <c r="AE15" i="2910"/>
  <c r="AE13" i="2910"/>
  <c r="AE11" i="2910"/>
  <c r="AE8" i="2910"/>
  <c r="AE7" i="2910"/>
  <c r="AG3" i="2910"/>
  <c r="AD38" i="2910"/>
  <c r="AE38" i="2910" s="1"/>
  <c r="AD37" i="2910"/>
  <c r="AE37" i="2910" s="1"/>
  <c r="AD36" i="2910"/>
  <c r="AD35" i="2910"/>
  <c r="AD34" i="2910"/>
  <c r="AE34" i="2910" s="1"/>
  <c r="AD33" i="2910"/>
  <c r="AE33" i="2910" s="1"/>
  <c r="AD32" i="2910"/>
  <c r="AE32" i="2910" s="1"/>
  <c r="AD31" i="2910"/>
  <c r="AD30" i="2910"/>
  <c r="AE30" i="2910" s="1"/>
  <c r="AD29" i="2910"/>
  <c r="AD28" i="2910"/>
  <c r="AE28" i="2910" s="1"/>
  <c r="AD27" i="2910"/>
  <c r="AD26" i="2910"/>
  <c r="AE26" i="2910" s="1"/>
  <c r="AD25" i="2910"/>
  <c r="AE25" i="2910" s="1"/>
  <c r="AD24" i="2910"/>
  <c r="AD23" i="2910"/>
  <c r="AD22" i="2910"/>
  <c r="AE22" i="2910" s="1"/>
  <c r="AD21" i="2910"/>
  <c r="AE21" i="2910" s="1"/>
  <c r="AD20" i="2910"/>
  <c r="AD19" i="2910"/>
  <c r="AD18" i="2910"/>
  <c r="AE18" i="2910" s="1"/>
  <c r="AD17" i="2910"/>
  <c r="AE17" i="2910" s="1"/>
  <c r="AD16" i="2910"/>
  <c r="AE16" i="2910" s="1"/>
  <c r="AD15" i="2910"/>
  <c r="AD14" i="2910"/>
  <c r="AE14" i="2910" s="1"/>
  <c r="AD13" i="2910"/>
  <c r="AD12" i="2910"/>
  <c r="AE12" i="2910" s="1"/>
  <c r="AD11" i="2910"/>
  <c r="AD10" i="2910"/>
  <c r="AE10" i="2910" s="1"/>
  <c r="AD9" i="2910"/>
  <c r="AE9" i="2910" s="1"/>
  <c r="AD8" i="2910"/>
  <c r="AD7" i="2910"/>
  <c r="Z38" i="2910"/>
  <c r="Z37" i="2910"/>
  <c r="Z36" i="2910"/>
  <c r="Z33" i="2910"/>
  <c r="Z32" i="2910"/>
  <c r="Z29" i="2910"/>
  <c r="Z28" i="2910"/>
  <c r="Z25" i="2910"/>
  <c r="Q48" i="2910" s="1"/>
  <c r="Z24" i="2910"/>
  <c r="Z21" i="2910"/>
  <c r="Z20" i="2910"/>
  <c r="Z17" i="2910"/>
  <c r="Z16" i="2910"/>
  <c r="Z13" i="2910"/>
  <c r="Z12" i="2910"/>
  <c r="Z9" i="2910"/>
  <c r="Z8" i="2910"/>
  <c r="AB3" i="2910"/>
  <c r="Y38" i="2910"/>
  <c r="Y37" i="2910"/>
  <c r="Y36" i="2910"/>
  <c r="Y35" i="2910"/>
  <c r="Z35" i="2910" s="1"/>
  <c r="Y34" i="2910"/>
  <c r="Z34" i="2910" s="1"/>
  <c r="Y33" i="2910"/>
  <c r="Y32" i="2910"/>
  <c r="Y31" i="2910"/>
  <c r="Z31" i="2910" s="1"/>
  <c r="Y30" i="2910"/>
  <c r="Z30" i="2910" s="1"/>
  <c r="Y29" i="2910"/>
  <c r="Y28" i="2910"/>
  <c r="Y27" i="2910"/>
  <c r="Z27" i="2910" s="1"/>
  <c r="Y26" i="2910"/>
  <c r="Z26" i="2910" s="1"/>
  <c r="Y25" i="2910"/>
  <c r="Y24" i="2910"/>
  <c r="Y23" i="2910"/>
  <c r="Z23" i="2910" s="1"/>
  <c r="Y22" i="2910"/>
  <c r="Z22" i="2910" s="1"/>
  <c r="Y21" i="2910"/>
  <c r="Y20" i="2910"/>
  <c r="Y19" i="2910"/>
  <c r="Z19" i="2910" s="1"/>
  <c r="Y18" i="2910"/>
  <c r="Z18" i="2910" s="1"/>
  <c r="Y17" i="2910"/>
  <c r="Y16" i="2910"/>
  <c r="Y15" i="2910"/>
  <c r="Z15" i="2910" s="1"/>
  <c r="Y14" i="2910"/>
  <c r="Z14" i="2910" s="1"/>
  <c r="Y13" i="2910"/>
  <c r="Y12" i="2910"/>
  <c r="Y11" i="2910"/>
  <c r="Z11" i="2910" s="1"/>
  <c r="Y10" i="2910"/>
  <c r="Z10" i="2910" s="1"/>
  <c r="Y9" i="2910"/>
  <c r="Y8" i="2910"/>
  <c r="Y7" i="2910"/>
  <c r="Z7" i="2910" s="1"/>
  <c r="U37" i="2910"/>
  <c r="U36" i="2910"/>
  <c r="U34" i="2910"/>
  <c r="U33" i="2910"/>
  <c r="U32" i="2910"/>
  <c r="U30" i="2910"/>
  <c r="U29" i="2910"/>
  <c r="U28" i="2910"/>
  <c r="U25" i="2910"/>
  <c r="P48" i="2910" s="1"/>
  <c r="U24" i="2910"/>
  <c r="U21" i="2910"/>
  <c r="U20" i="2910"/>
  <c r="U18" i="2910"/>
  <c r="U17" i="2910"/>
  <c r="U16" i="2910"/>
  <c r="U14" i="2910"/>
  <c r="U13" i="2910"/>
  <c r="U12" i="2910"/>
  <c r="U9" i="2910"/>
  <c r="U8" i="2910"/>
  <c r="W3" i="2910"/>
  <c r="T38" i="2910"/>
  <c r="U38" i="2910" s="1"/>
  <c r="T37" i="2910"/>
  <c r="T36" i="2910"/>
  <c r="T35" i="2910"/>
  <c r="U35" i="2910" s="1"/>
  <c r="T34" i="2910"/>
  <c r="T33" i="2910"/>
  <c r="T32" i="2910"/>
  <c r="T31" i="2910"/>
  <c r="U31" i="2910" s="1"/>
  <c r="T30" i="2910"/>
  <c r="T29" i="2910"/>
  <c r="T28" i="2910"/>
  <c r="T27" i="2910"/>
  <c r="U27" i="2910" s="1"/>
  <c r="T26" i="2910"/>
  <c r="U26" i="2910" s="1"/>
  <c r="T25" i="2910"/>
  <c r="T24" i="2910"/>
  <c r="T23" i="2910"/>
  <c r="U23" i="2910" s="1"/>
  <c r="T22" i="2910"/>
  <c r="U22" i="2910" s="1"/>
  <c r="T21" i="2910"/>
  <c r="T20" i="2910"/>
  <c r="T19" i="2910"/>
  <c r="U19" i="2910" s="1"/>
  <c r="T18" i="2910"/>
  <c r="T17" i="2910"/>
  <c r="T16" i="2910"/>
  <c r="T15" i="2910"/>
  <c r="U15" i="2910" s="1"/>
  <c r="T14" i="2910"/>
  <c r="T13" i="2910"/>
  <c r="T12" i="2910"/>
  <c r="T11" i="2910"/>
  <c r="U11" i="2910" s="1"/>
  <c r="T10" i="2910"/>
  <c r="U10" i="2910" s="1"/>
  <c r="T9" i="2910"/>
  <c r="T8" i="2910"/>
  <c r="T7" i="2910"/>
  <c r="U7" i="2910" s="1"/>
  <c r="Q47" i="2910"/>
  <c r="O38" i="2910"/>
  <c r="O37" i="2910"/>
  <c r="O36" i="2910"/>
  <c r="O35" i="2910"/>
  <c r="O34" i="2910"/>
  <c r="O33" i="2910"/>
  <c r="O32" i="2910"/>
  <c r="O31" i="2910"/>
  <c r="O30" i="2910"/>
  <c r="O29" i="2910"/>
  <c r="O28" i="2910"/>
  <c r="O27" i="2910"/>
  <c r="O26" i="2910"/>
  <c r="O25" i="2910"/>
  <c r="O24" i="2910"/>
  <c r="O23" i="2910"/>
  <c r="O22" i="2910"/>
  <c r="O21" i="2910"/>
  <c r="O20" i="2910"/>
  <c r="O19" i="2910"/>
  <c r="O18" i="2910"/>
  <c r="O17" i="2910"/>
  <c r="O16" i="2910"/>
  <c r="O15" i="2910"/>
  <c r="O14" i="2910"/>
  <c r="O13" i="2910"/>
  <c r="O12" i="2910"/>
  <c r="O11" i="2910"/>
  <c r="O10" i="2910"/>
  <c r="O9" i="2910"/>
  <c r="O8" i="2910"/>
  <c r="O7" i="2910"/>
  <c r="Q3" i="2910"/>
  <c r="G3" i="2910"/>
  <c r="U52" i="2909"/>
  <c r="T52" i="2909"/>
  <c r="S52" i="2909"/>
  <c r="R52" i="2909"/>
  <c r="Q52" i="2909"/>
  <c r="P52" i="2909"/>
  <c r="AT38" i="2909"/>
  <c r="AT34" i="2909"/>
  <c r="AT31" i="2909"/>
  <c r="AT30" i="2909"/>
  <c r="AT26" i="2909"/>
  <c r="AT23" i="2909"/>
  <c r="AT22" i="2909"/>
  <c r="AT18" i="2909"/>
  <c r="AT15" i="2909"/>
  <c r="AT14" i="2909"/>
  <c r="AT10" i="2909"/>
  <c r="AT7" i="2909"/>
  <c r="AV3" i="2909"/>
  <c r="AS38" i="2909"/>
  <c r="AS37" i="2909"/>
  <c r="AT37" i="2909" s="1"/>
  <c r="AS36" i="2909"/>
  <c r="AT36" i="2909" s="1"/>
  <c r="AS35" i="2909"/>
  <c r="AT35" i="2909" s="1"/>
  <c r="AS34" i="2909"/>
  <c r="AS33" i="2909"/>
  <c r="AT33" i="2909" s="1"/>
  <c r="AS32" i="2909"/>
  <c r="AT32" i="2909" s="1"/>
  <c r="AS31" i="2909"/>
  <c r="AS30" i="2909"/>
  <c r="AS29" i="2909"/>
  <c r="AT29" i="2909" s="1"/>
  <c r="AS28" i="2909"/>
  <c r="AT28" i="2909" s="1"/>
  <c r="AS27" i="2909"/>
  <c r="AT27" i="2909" s="1"/>
  <c r="AS26" i="2909"/>
  <c r="AS25" i="2909"/>
  <c r="AT25" i="2909" s="1"/>
  <c r="U48" i="2909" s="1"/>
  <c r="AS24" i="2909"/>
  <c r="AT24" i="2909" s="1"/>
  <c r="AS23" i="2909"/>
  <c r="AS22" i="2909"/>
  <c r="AS21" i="2909"/>
  <c r="AT21" i="2909" s="1"/>
  <c r="AS20" i="2909"/>
  <c r="AT20" i="2909" s="1"/>
  <c r="AS19" i="2909"/>
  <c r="AT19" i="2909" s="1"/>
  <c r="AS18" i="2909"/>
  <c r="AS17" i="2909"/>
  <c r="AT17" i="2909" s="1"/>
  <c r="AS16" i="2909"/>
  <c r="AT16" i="2909" s="1"/>
  <c r="AS15" i="2909"/>
  <c r="AS14" i="2909"/>
  <c r="AS13" i="2909"/>
  <c r="AT13" i="2909" s="1"/>
  <c r="AS12" i="2909"/>
  <c r="AT12" i="2909" s="1"/>
  <c r="AS11" i="2909"/>
  <c r="AT11" i="2909" s="1"/>
  <c r="AS10" i="2909"/>
  <c r="AS9" i="2909"/>
  <c r="AT9" i="2909" s="1"/>
  <c r="AS8" i="2909"/>
  <c r="AT8" i="2909" s="1"/>
  <c r="AS7" i="2909"/>
  <c r="AO38" i="2909"/>
  <c r="AO35" i="2909"/>
  <c r="AO34" i="2909"/>
  <c r="AO30" i="2909"/>
  <c r="AO26" i="2909"/>
  <c r="AO22" i="2909"/>
  <c r="AO18" i="2909"/>
  <c r="AO14" i="2909"/>
  <c r="AO11" i="2909"/>
  <c r="AO10" i="2909"/>
  <c r="AQ3" i="2909"/>
  <c r="AN38" i="2909"/>
  <c r="AN37" i="2909"/>
  <c r="AO37" i="2909" s="1"/>
  <c r="AN36" i="2909"/>
  <c r="AO36" i="2909" s="1"/>
  <c r="AN35" i="2909"/>
  <c r="AN34" i="2909"/>
  <c r="AN33" i="2909"/>
  <c r="AO33" i="2909" s="1"/>
  <c r="AN32" i="2909"/>
  <c r="AO32" i="2909" s="1"/>
  <c r="AN31" i="2909"/>
  <c r="AO31" i="2909" s="1"/>
  <c r="AN30" i="2909"/>
  <c r="AN29" i="2909"/>
  <c r="AO29" i="2909" s="1"/>
  <c r="AN28" i="2909"/>
  <c r="AO28" i="2909" s="1"/>
  <c r="AN27" i="2909"/>
  <c r="AO27" i="2909" s="1"/>
  <c r="AN26" i="2909"/>
  <c r="AN25" i="2909"/>
  <c r="AO25" i="2909" s="1"/>
  <c r="T48" i="2909" s="1"/>
  <c r="AN24" i="2909"/>
  <c r="AO24" i="2909" s="1"/>
  <c r="AN23" i="2909"/>
  <c r="AO23" i="2909" s="1"/>
  <c r="AN22" i="2909"/>
  <c r="AN21" i="2909"/>
  <c r="AO21" i="2909" s="1"/>
  <c r="AN20" i="2909"/>
  <c r="AO20" i="2909" s="1"/>
  <c r="AN19" i="2909"/>
  <c r="AO19" i="2909" s="1"/>
  <c r="AN18" i="2909"/>
  <c r="AN17" i="2909"/>
  <c r="AO17" i="2909" s="1"/>
  <c r="AN16" i="2909"/>
  <c r="AO16" i="2909" s="1"/>
  <c r="AN15" i="2909"/>
  <c r="AO15" i="2909" s="1"/>
  <c r="AN14" i="2909"/>
  <c r="AN13" i="2909"/>
  <c r="AO13" i="2909" s="1"/>
  <c r="AN12" i="2909"/>
  <c r="AO12" i="2909" s="1"/>
  <c r="AN11" i="2909"/>
  <c r="AN10" i="2909"/>
  <c r="AN9" i="2909"/>
  <c r="AO9" i="2909" s="1"/>
  <c r="AN8" i="2909"/>
  <c r="AO8" i="2909" s="1"/>
  <c r="AN7" i="2909"/>
  <c r="AO7" i="2909" s="1"/>
  <c r="AJ38" i="2909"/>
  <c r="AJ34" i="2909"/>
  <c r="AJ31" i="2909"/>
  <c r="AJ30" i="2909"/>
  <c r="AJ26" i="2909"/>
  <c r="AJ23" i="2909"/>
  <c r="AJ22" i="2909"/>
  <c r="AJ18" i="2909"/>
  <c r="AJ15" i="2909"/>
  <c r="AJ14" i="2909"/>
  <c r="AJ10" i="2909"/>
  <c r="AJ7" i="2909"/>
  <c r="AL3" i="2909"/>
  <c r="AI38" i="2909"/>
  <c r="AI37" i="2909"/>
  <c r="AJ37" i="2909" s="1"/>
  <c r="AI36" i="2909"/>
  <c r="AJ36" i="2909" s="1"/>
  <c r="AI35" i="2909"/>
  <c r="AJ35" i="2909" s="1"/>
  <c r="AI34" i="2909"/>
  <c r="AI33" i="2909"/>
  <c r="AJ33" i="2909" s="1"/>
  <c r="AI32" i="2909"/>
  <c r="AJ32" i="2909" s="1"/>
  <c r="AI31" i="2909"/>
  <c r="AI30" i="2909"/>
  <c r="AI29" i="2909"/>
  <c r="AJ29" i="2909" s="1"/>
  <c r="AI28" i="2909"/>
  <c r="AJ28" i="2909" s="1"/>
  <c r="AI27" i="2909"/>
  <c r="AJ27" i="2909" s="1"/>
  <c r="AI26" i="2909"/>
  <c r="AI25" i="2909"/>
  <c r="AJ25" i="2909" s="1"/>
  <c r="S48" i="2909" s="1"/>
  <c r="AI24" i="2909"/>
  <c r="AJ24" i="2909" s="1"/>
  <c r="AI23" i="2909"/>
  <c r="AI22" i="2909"/>
  <c r="AI21" i="2909"/>
  <c r="AJ21" i="2909" s="1"/>
  <c r="AI20" i="2909"/>
  <c r="AJ20" i="2909" s="1"/>
  <c r="AI19" i="2909"/>
  <c r="AJ19" i="2909" s="1"/>
  <c r="AI18" i="2909"/>
  <c r="AI17" i="2909"/>
  <c r="AJ17" i="2909" s="1"/>
  <c r="AI16" i="2909"/>
  <c r="AJ16" i="2909" s="1"/>
  <c r="AI15" i="2909"/>
  <c r="AI14" i="2909"/>
  <c r="AI13" i="2909"/>
  <c r="AJ13" i="2909" s="1"/>
  <c r="AI12" i="2909"/>
  <c r="AJ12" i="2909" s="1"/>
  <c r="AI11" i="2909"/>
  <c r="AJ11" i="2909" s="1"/>
  <c r="AI10" i="2909"/>
  <c r="AI9" i="2909"/>
  <c r="AJ9" i="2909" s="1"/>
  <c r="AI8" i="2909"/>
  <c r="AJ8" i="2909" s="1"/>
  <c r="AI7" i="2909"/>
  <c r="AE38" i="2909"/>
  <c r="AE35" i="2909"/>
  <c r="AE34" i="2909"/>
  <c r="AE30" i="2909"/>
  <c r="AE26" i="2909"/>
  <c r="AE22" i="2909"/>
  <c r="AE19" i="2909"/>
  <c r="AE18" i="2909"/>
  <c r="AE14" i="2909"/>
  <c r="AE11" i="2909"/>
  <c r="AE10" i="2909"/>
  <c r="AG3" i="2909"/>
  <c r="AD38" i="2909"/>
  <c r="AD37" i="2909"/>
  <c r="AE37" i="2909" s="1"/>
  <c r="AD36" i="2909"/>
  <c r="AE36" i="2909" s="1"/>
  <c r="AD35" i="2909"/>
  <c r="AD34" i="2909"/>
  <c r="AD33" i="2909"/>
  <c r="AE33" i="2909" s="1"/>
  <c r="AD32" i="2909"/>
  <c r="AE32" i="2909" s="1"/>
  <c r="AD31" i="2909"/>
  <c r="AE31" i="2909" s="1"/>
  <c r="AD30" i="2909"/>
  <c r="AD29" i="2909"/>
  <c r="AE29" i="2909" s="1"/>
  <c r="AD28" i="2909"/>
  <c r="AE28" i="2909" s="1"/>
  <c r="AD27" i="2909"/>
  <c r="AE27" i="2909" s="1"/>
  <c r="AD26" i="2909"/>
  <c r="AD25" i="2909"/>
  <c r="AE25" i="2909" s="1"/>
  <c r="R48" i="2909" s="1"/>
  <c r="AD24" i="2909"/>
  <c r="AE24" i="2909" s="1"/>
  <c r="AD23" i="2909"/>
  <c r="AE23" i="2909" s="1"/>
  <c r="AD22" i="2909"/>
  <c r="AD21" i="2909"/>
  <c r="AE21" i="2909" s="1"/>
  <c r="AD20" i="2909"/>
  <c r="AE20" i="2909" s="1"/>
  <c r="AD19" i="2909"/>
  <c r="AD18" i="2909"/>
  <c r="AD17" i="2909"/>
  <c r="AE17" i="2909" s="1"/>
  <c r="AD16" i="2909"/>
  <c r="AE16" i="2909" s="1"/>
  <c r="AD15" i="2909"/>
  <c r="AE15" i="2909" s="1"/>
  <c r="AD14" i="2909"/>
  <c r="AD13" i="2909"/>
  <c r="AE13" i="2909" s="1"/>
  <c r="AD12" i="2909"/>
  <c r="AE12" i="2909" s="1"/>
  <c r="AD11" i="2909"/>
  <c r="AD10" i="2909"/>
  <c r="AD9" i="2909"/>
  <c r="AE9" i="2909" s="1"/>
  <c r="AD8" i="2909"/>
  <c r="AE8" i="2909" s="1"/>
  <c r="AD7" i="2909"/>
  <c r="AE7" i="2909" s="1"/>
  <c r="Z38" i="2909"/>
  <c r="Z34" i="2909"/>
  <c r="Z31" i="2909"/>
  <c r="Z30" i="2909"/>
  <c r="Z26" i="2909"/>
  <c r="Z23" i="2909"/>
  <c r="Z22" i="2909"/>
  <c r="Z18" i="2909"/>
  <c r="Z15" i="2909"/>
  <c r="Z14" i="2909"/>
  <c r="Z10" i="2909"/>
  <c r="Z7" i="2909"/>
  <c r="AB3" i="2909"/>
  <c r="Y38" i="2909"/>
  <c r="Y37" i="2909"/>
  <c r="Z37" i="2909" s="1"/>
  <c r="Y36" i="2909"/>
  <c r="Z36" i="2909" s="1"/>
  <c r="Y35" i="2909"/>
  <c r="Z35" i="2909" s="1"/>
  <c r="Y34" i="2909"/>
  <c r="Y33" i="2909"/>
  <c r="Z33" i="2909" s="1"/>
  <c r="Y32" i="2909"/>
  <c r="Z32" i="2909" s="1"/>
  <c r="Y31" i="2909"/>
  <c r="Y30" i="2909"/>
  <c r="Y29" i="2909"/>
  <c r="Z29" i="2909" s="1"/>
  <c r="Y28" i="2909"/>
  <c r="Z28" i="2909" s="1"/>
  <c r="Y27" i="2909"/>
  <c r="Z27" i="2909" s="1"/>
  <c r="Y26" i="2909"/>
  <c r="Y25" i="2909"/>
  <c r="Z25" i="2909" s="1"/>
  <c r="Q48" i="2909" s="1"/>
  <c r="Y24" i="2909"/>
  <c r="Z24" i="2909" s="1"/>
  <c r="Y23" i="2909"/>
  <c r="Y22" i="2909"/>
  <c r="Y21" i="2909"/>
  <c r="Z21" i="2909" s="1"/>
  <c r="Y20" i="2909"/>
  <c r="Z20" i="2909" s="1"/>
  <c r="Y19" i="2909"/>
  <c r="Z19" i="2909" s="1"/>
  <c r="Y18" i="2909"/>
  <c r="Y17" i="2909"/>
  <c r="Z17" i="2909" s="1"/>
  <c r="Y16" i="2909"/>
  <c r="Z16" i="2909" s="1"/>
  <c r="Y15" i="2909"/>
  <c r="Y14" i="2909"/>
  <c r="Y13" i="2909"/>
  <c r="Z13" i="2909" s="1"/>
  <c r="Y12" i="2909"/>
  <c r="Z12" i="2909" s="1"/>
  <c r="Y11" i="2909"/>
  <c r="Z11" i="2909" s="1"/>
  <c r="Y10" i="2909"/>
  <c r="Y9" i="2909"/>
  <c r="Z9" i="2909" s="1"/>
  <c r="Y8" i="2909"/>
  <c r="Z8" i="2909" s="1"/>
  <c r="Y7" i="2909"/>
  <c r="U38" i="2909"/>
  <c r="U34" i="2909"/>
  <c r="U30" i="2909"/>
  <c r="U27" i="2909"/>
  <c r="U26" i="2909"/>
  <c r="U22" i="2909"/>
  <c r="U18" i="2909"/>
  <c r="U14" i="2909"/>
  <c r="U10" i="2909"/>
  <c r="W3" i="2909"/>
  <c r="T38" i="2909"/>
  <c r="T37" i="2909"/>
  <c r="U37" i="2909" s="1"/>
  <c r="T36" i="2909"/>
  <c r="U36" i="2909" s="1"/>
  <c r="T35" i="2909"/>
  <c r="U35" i="2909" s="1"/>
  <c r="T34" i="2909"/>
  <c r="T33" i="2909"/>
  <c r="U33" i="2909" s="1"/>
  <c r="T32" i="2909"/>
  <c r="U32" i="2909" s="1"/>
  <c r="T31" i="2909"/>
  <c r="U31" i="2909" s="1"/>
  <c r="T30" i="2909"/>
  <c r="T29" i="2909"/>
  <c r="U29" i="2909" s="1"/>
  <c r="T28" i="2909"/>
  <c r="U28" i="2909" s="1"/>
  <c r="T27" i="2909"/>
  <c r="T26" i="2909"/>
  <c r="T25" i="2909"/>
  <c r="U25" i="2909" s="1"/>
  <c r="P48" i="2909" s="1"/>
  <c r="T24" i="2909"/>
  <c r="U24" i="2909" s="1"/>
  <c r="T23" i="2909"/>
  <c r="U23" i="2909" s="1"/>
  <c r="T22" i="2909"/>
  <c r="T21" i="2909"/>
  <c r="U21" i="2909" s="1"/>
  <c r="T20" i="2909"/>
  <c r="U20" i="2909" s="1"/>
  <c r="T19" i="2909"/>
  <c r="U19" i="2909" s="1"/>
  <c r="T18" i="2909"/>
  <c r="T17" i="2909"/>
  <c r="U17" i="2909" s="1"/>
  <c r="T16" i="2909"/>
  <c r="U16" i="2909" s="1"/>
  <c r="T15" i="2909"/>
  <c r="U15" i="2909" s="1"/>
  <c r="T14" i="2909"/>
  <c r="T13" i="2909"/>
  <c r="U13" i="2909" s="1"/>
  <c r="T12" i="2909"/>
  <c r="U12" i="2909" s="1"/>
  <c r="T11" i="2909"/>
  <c r="U11" i="2909" s="1"/>
  <c r="T10" i="2909"/>
  <c r="T9" i="2909"/>
  <c r="U9" i="2909" s="1"/>
  <c r="T8" i="2909"/>
  <c r="U8" i="2909" s="1"/>
  <c r="T7" i="2909"/>
  <c r="U7" i="2909" s="1"/>
  <c r="S47" i="2909"/>
  <c r="R47" i="2909"/>
  <c r="N44" i="2909"/>
  <c r="O38" i="2909"/>
  <c r="O37" i="2909"/>
  <c r="O36" i="2909"/>
  <c r="O35" i="2909"/>
  <c r="O34" i="2909"/>
  <c r="O33" i="2909"/>
  <c r="O32" i="2909"/>
  <c r="O31" i="2909"/>
  <c r="O30" i="2909"/>
  <c r="O29" i="2909"/>
  <c r="O28" i="2909"/>
  <c r="O27" i="2909"/>
  <c r="O26" i="2909"/>
  <c r="O25" i="2909"/>
  <c r="O24" i="2909"/>
  <c r="O23" i="2909"/>
  <c r="O22" i="2909"/>
  <c r="O21" i="2909"/>
  <c r="O20" i="2909"/>
  <c r="O19" i="2909"/>
  <c r="O18" i="2909"/>
  <c r="O17" i="2909"/>
  <c r="O16" i="2909"/>
  <c r="O15" i="2909"/>
  <c r="O14" i="2909"/>
  <c r="O13" i="2909"/>
  <c r="O12" i="2909"/>
  <c r="O11" i="2909"/>
  <c r="O10" i="2909"/>
  <c r="O9" i="2909"/>
  <c r="O8" i="2909"/>
  <c r="O7" i="2909"/>
  <c r="Q3" i="2909"/>
  <c r="G3" i="2909"/>
  <c r="U47" i="2909" s="1"/>
  <c r="U52" i="2908"/>
  <c r="T52" i="2908"/>
  <c r="S52" i="2908"/>
  <c r="R52" i="2908"/>
  <c r="Q52" i="2908"/>
  <c r="P52" i="2908"/>
  <c r="AT37" i="2908"/>
  <c r="AT33" i="2908"/>
  <c r="AT29" i="2908"/>
  <c r="AT27" i="2908"/>
  <c r="AT26" i="2908"/>
  <c r="AT25" i="2908"/>
  <c r="U48" i="2908" s="1"/>
  <c r="AT21" i="2908"/>
  <c r="AT17" i="2908"/>
  <c r="AT13" i="2908"/>
  <c r="AT11" i="2908"/>
  <c r="AT10" i="2908"/>
  <c r="AT9" i="2908"/>
  <c r="AV3" i="2908"/>
  <c r="AS38" i="2908"/>
  <c r="AT38" i="2908" s="1"/>
  <c r="AS37" i="2908"/>
  <c r="AS36" i="2908"/>
  <c r="AT36" i="2908" s="1"/>
  <c r="AS35" i="2908"/>
  <c r="AT35" i="2908" s="1"/>
  <c r="AS34" i="2908"/>
  <c r="AT34" i="2908" s="1"/>
  <c r="AS33" i="2908"/>
  <c r="AS32" i="2908"/>
  <c r="AT32" i="2908" s="1"/>
  <c r="AS31" i="2908"/>
  <c r="AT31" i="2908" s="1"/>
  <c r="AS30" i="2908"/>
  <c r="AT30" i="2908" s="1"/>
  <c r="AS29" i="2908"/>
  <c r="AS28" i="2908"/>
  <c r="AT28" i="2908" s="1"/>
  <c r="AS27" i="2908"/>
  <c r="AS26" i="2908"/>
  <c r="AS25" i="2908"/>
  <c r="AS24" i="2908"/>
  <c r="AT24" i="2908" s="1"/>
  <c r="AS23" i="2908"/>
  <c r="AT23" i="2908" s="1"/>
  <c r="AS22" i="2908"/>
  <c r="AT22" i="2908" s="1"/>
  <c r="AS21" i="2908"/>
  <c r="AS20" i="2908"/>
  <c r="AT20" i="2908" s="1"/>
  <c r="AS19" i="2908"/>
  <c r="AT19" i="2908" s="1"/>
  <c r="AS18" i="2908"/>
  <c r="AT18" i="2908" s="1"/>
  <c r="AS17" i="2908"/>
  <c r="AS16" i="2908"/>
  <c r="AT16" i="2908" s="1"/>
  <c r="AS15" i="2908"/>
  <c r="AT15" i="2908" s="1"/>
  <c r="AS14" i="2908"/>
  <c r="AT14" i="2908" s="1"/>
  <c r="AS13" i="2908"/>
  <c r="AS12" i="2908"/>
  <c r="AT12" i="2908" s="1"/>
  <c r="AS11" i="2908"/>
  <c r="AS10" i="2908"/>
  <c r="AS9" i="2908"/>
  <c r="AS8" i="2908"/>
  <c r="AT8" i="2908" s="1"/>
  <c r="AS7" i="2908"/>
  <c r="AT7" i="2908" s="1"/>
  <c r="AO37" i="2908"/>
  <c r="AO35" i="2908"/>
  <c r="AO33" i="2908"/>
  <c r="AO31" i="2908"/>
  <c r="AO29" i="2908"/>
  <c r="AO25" i="2908"/>
  <c r="T48" i="2908" s="1"/>
  <c r="AO23" i="2908"/>
  <c r="AO21" i="2908"/>
  <c r="AO19" i="2908"/>
  <c r="AO17" i="2908"/>
  <c r="AO15" i="2908"/>
  <c r="AO13" i="2908"/>
  <c r="AO9" i="2908"/>
  <c r="AO7" i="2908"/>
  <c r="AQ3" i="2908"/>
  <c r="AN38" i="2908"/>
  <c r="AO38" i="2908" s="1"/>
  <c r="AN37" i="2908"/>
  <c r="AN36" i="2908"/>
  <c r="AO36" i="2908" s="1"/>
  <c r="AN35" i="2908"/>
  <c r="AN34" i="2908"/>
  <c r="AO34" i="2908" s="1"/>
  <c r="AN33" i="2908"/>
  <c r="AN32" i="2908"/>
  <c r="AO32" i="2908" s="1"/>
  <c r="AN31" i="2908"/>
  <c r="AN30" i="2908"/>
  <c r="AO30" i="2908" s="1"/>
  <c r="AN29" i="2908"/>
  <c r="AN28" i="2908"/>
  <c r="AO28" i="2908" s="1"/>
  <c r="AN27" i="2908"/>
  <c r="AO27" i="2908" s="1"/>
  <c r="AN26" i="2908"/>
  <c r="AO26" i="2908" s="1"/>
  <c r="AN25" i="2908"/>
  <c r="AN24" i="2908"/>
  <c r="AO24" i="2908" s="1"/>
  <c r="AN23" i="2908"/>
  <c r="AN22" i="2908"/>
  <c r="AO22" i="2908" s="1"/>
  <c r="AN21" i="2908"/>
  <c r="AN20" i="2908"/>
  <c r="AO20" i="2908" s="1"/>
  <c r="AN19" i="2908"/>
  <c r="AN18" i="2908"/>
  <c r="AO18" i="2908" s="1"/>
  <c r="AN17" i="2908"/>
  <c r="AN16" i="2908"/>
  <c r="AO16" i="2908" s="1"/>
  <c r="AN15" i="2908"/>
  <c r="AN14" i="2908"/>
  <c r="AO14" i="2908" s="1"/>
  <c r="AN13" i="2908"/>
  <c r="AN12" i="2908"/>
  <c r="AO12" i="2908" s="1"/>
  <c r="AN11" i="2908"/>
  <c r="AO11" i="2908" s="1"/>
  <c r="AN10" i="2908"/>
  <c r="AO10" i="2908" s="1"/>
  <c r="AN9" i="2908"/>
  <c r="AN8" i="2908"/>
  <c r="AO8" i="2908" s="1"/>
  <c r="AN7" i="2908"/>
  <c r="AJ37" i="2908"/>
  <c r="AJ35" i="2908"/>
  <c r="AJ33" i="2908"/>
  <c r="AJ31" i="2908"/>
  <c r="AJ29" i="2908"/>
  <c r="AJ26" i="2908"/>
  <c r="AJ25" i="2908"/>
  <c r="S48" i="2908" s="1"/>
  <c r="AJ21" i="2908"/>
  <c r="AJ19" i="2908"/>
  <c r="AJ17" i="2908"/>
  <c r="AJ15" i="2908"/>
  <c r="AJ13" i="2908"/>
  <c r="AJ10" i="2908"/>
  <c r="AJ9" i="2908"/>
  <c r="AL3" i="2908"/>
  <c r="AI38" i="2908"/>
  <c r="AJ38" i="2908" s="1"/>
  <c r="AI37" i="2908"/>
  <c r="AI36" i="2908"/>
  <c r="AJ36" i="2908" s="1"/>
  <c r="AI35" i="2908"/>
  <c r="AI34" i="2908"/>
  <c r="AJ34" i="2908" s="1"/>
  <c r="AI33" i="2908"/>
  <c r="AI32" i="2908"/>
  <c r="AJ32" i="2908" s="1"/>
  <c r="AI31" i="2908"/>
  <c r="AI30" i="2908"/>
  <c r="AJ30" i="2908" s="1"/>
  <c r="AI29" i="2908"/>
  <c r="AI28" i="2908"/>
  <c r="AJ28" i="2908" s="1"/>
  <c r="AI27" i="2908"/>
  <c r="AJ27" i="2908" s="1"/>
  <c r="AI26" i="2908"/>
  <c r="AI25" i="2908"/>
  <c r="AI24" i="2908"/>
  <c r="AJ24" i="2908" s="1"/>
  <c r="AI23" i="2908"/>
  <c r="AJ23" i="2908" s="1"/>
  <c r="AI22" i="2908"/>
  <c r="AJ22" i="2908" s="1"/>
  <c r="AI21" i="2908"/>
  <c r="AI20" i="2908"/>
  <c r="AJ20" i="2908" s="1"/>
  <c r="AI19" i="2908"/>
  <c r="AI18" i="2908"/>
  <c r="AJ18" i="2908" s="1"/>
  <c r="AI17" i="2908"/>
  <c r="AI16" i="2908"/>
  <c r="AJ16" i="2908" s="1"/>
  <c r="AI15" i="2908"/>
  <c r="AI14" i="2908"/>
  <c r="AJ14" i="2908" s="1"/>
  <c r="AI13" i="2908"/>
  <c r="AI12" i="2908"/>
  <c r="AJ12" i="2908" s="1"/>
  <c r="AI11" i="2908"/>
  <c r="AJ11" i="2908" s="1"/>
  <c r="AI10" i="2908"/>
  <c r="AI9" i="2908"/>
  <c r="AI8" i="2908"/>
  <c r="AJ8" i="2908" s="1"/>
  <c r="AI7" i="2908"/>
  <c r="AJ7" i="2908" s="1"/>
  <c r="AE37" i="2908"/>
  <c r="AE35" i="2908"/>
  <c r="AE34" i="2908"/>
  <c r="AE33" i="2908"/>
  <c r="AE31" i="2908"/>
  <c r="AE30" i="2908"/>
  <c r="AE29" i="2908"/>
  <c r="AE25" i="2908"/>
  <c r="R48" i="2908" s="1"/>
  <c r="AE23" i="2908"/>
  <c r="AE21" i="2908"/>
  <c r="AE19" i="2908"/>
  <c r="AE18" i="2908"/>
  <c r="AE17" i="2908"/>
  <c r="AE15" i="2908"/>
  <c r="AE14" i="2908"/>
  <c r="AE13" i="2908"/>
  <c r="AE9" i="2908"/>
  <c r="AE7" i="2908"/>
  <c r="AG3" i="2908"/>
  <c r="AD38" i="2908"/>
  <c r="AE38" i="2908" s="1"/>
  <c r="AD37" i="2908"/>
  <c r="AD36" i="2908"/>
  <c r="AE36" i="2908" s="1"/>
  <c r="AD35" i="2908"/>
  <c r="AD34" i="2908"/>
  <c r="AD33" i="2908"/>
  <c r="AD32" i="2908"/>
  <c r="AE32" i="2908" s="1"/>
  <c r="AD31" i="2908"/>
  <c r="AD30" i="2908"/>
  <c r="AD29" i="2908"/>
  <c r="AD28" i="2908"/>
  <c r="AE28" i="2908" s="1"/>
  <c r="AD27" i="2908"/>
  <c r="AE27" i="2908" s="1"/>
  <c r="AD26" i="2908"/>
  <c r="AE26" i="2908" s="1"/>
  <c r="AD25" i="2908"/>
  <c r="AD24" i="2908"/>
  <c r="AE24" i="2908" s="1"/>
  <c r="AD23" i="2908"/>
  <c r="AD22" i="2908"/>
  <c r="AE22" i="2908" s="1"/>
  <c r="AD21" i="2908"/>
  <c r="AD20" i="2908"/>
  <c r="AE20" i="2908" s="1"/>
  <c r="AD19" i="2908"/>
  <c r="AD18" i="2908"/>
  <c r="AD17" i="2908"/>
  <c r="AD16" i="2908"/>
  <c r="AE16" i="2908" s="1"/>
  <c r="AD15" i="2908"/>
  <c r="AD14" i="2908"/>
  <c r="AD13" i="2908"/>
  <c r="AD12" i="2908"/>
  <c r="AE12" i="2908" s="1"/>
  <c r="AD11" i="2908"/>
  <c r="AE11" i="2908" s="1"/>
  <c r="AD10" i="2908"/>
  <c r="AE10" i="2908" s="1"/>
  <c r="AD9" i="2908"/>
  <c r="AD8" i="2908"/>
  <c r="AE8" i="2908" s="1"/>
  <c r="AD7" i="2908"/>
  <c r="Z38" i="2908"/>
  <c r="Z37" i="2908"/>
  <c r="Z34" i="2908"/>
  <c r="Z33" i="2908"/>
  <c r="Z30" i="2908"/>
  <c r="Z29" i="2908"/>
  <c r="Z25" i="2908"/>
  <c r="Q48" i="2908" s="1"/>
  <c r="Z23" i="2908"/>
  <c r="Z22" i="2908"/>
  <c r="Z21" i="2908"/>
  <c r="Z18" i="2908"/>
  <c r="Z17" i="2908"/>
  <c r="Z14" i="2908"/>
  <c r="Z13" i="2908"/>
  <c r="Z11" i="2908"/>
  <c r="Z9" i="2908"/>
  <c r="AB3" i="2908"/>
  <c r="Y38" i="2908"/>
  <c r="Y37" i="2908"/>
  <c r="Y36" i="2908"/>
  <c r="Z36" i="2908" s="1"/>
  <c r="Y35" i="2908"/>
  <c r="Z35" i="2908" s="1"/>
  <c r="Y34" i="2908"/>
  <c r="Y33" i="2908"/>
  <c r="Y32" i="2908"/>
  <c r="Z32" i="2908" s="1"/>
  <c r="Y31" i="2908"/>
  <c r="Z31" i="2908" s="1"/>
  <c r="Y30" i="2908"/>
  <c r="Y29" i="2908"/>
  <c r="Y28" i="2908"/>
  <c r="Z28" i="2908" s="1"/>
  <c r="Y27" i="2908"/>
  <c r="Z27" i="2908" s="1"/>
  <c r="Y26" i="2908"/>
  <c r="Z26" i="2908" s="1"/>
  <c r="Y25" i="2908"/>
  <c r="Y24" i="2908"/>
  <c r="Z24" i="2908" s="1"/>
  <c r="Y23" i="2908"/>
  <c r="Y22" i="2908"/>
  <c r="Y21" i="2908"/>
  <c r="Y20" i="2908"/>
  <c r="Z20" i="2908" s="1"/>
  <c r="Y19" i="2908"/>
  <c r="Z19" i="2908" s="1"/>
  <c r="Y18" i="2908"/>
  <c r="Y17" i="2908"/>
  <c r="Y16" i="2908"/>
  <c r="Z16" i="2908" s="1"/>
  <c r="Y15" i="2908"/>
  <c r="Z15" i="2908" s="1"/>
  <c r="Y14" i="2908"/>
  <c r="Y13" i="2908"/>
  <c r="Y12" i="2908"/>
  <c r="Z12" i="2908" s="1"/>
  <c r="Y11" i="2908"/>
  <c r="Y10" i="2908"/>
  <c r="Z10" i="2908" s="1"/>
  <c r="Y9" i="2908"/>
  <c r="Y8" i="2908"/>
  <c r="Z8" i="2908" s="1"/>
  <c r="Y7" i="2908"/>
  <c r="Z7" i="2908" s="1"/>
  <c r="U37" i="2908"/>
  <c r="U33" i="2908"/>
  <c r="U29" i="2908"/>
  <c r="U25" i="2908"/>
  <c r="P48" i="2908" s="1"/>
  <c r="U22" i="2908"/>
  <c r="U21" i="2908"/>
  <c r="U17" i="2908"/>
  <c r="U13" i="2908"/>
  <c r="U11" i="2908"/>
  <c r="U9" i="2908"/>
  <c r="W3" i="2908"/>
  <c r="T38" i="2908"/>
  <c r="U38" i="2908" s="1"/>
  <c r="T37" i="2908"/>
  <c r="T36" i="2908"/>
  <c r="U36" i="2908" s="1"/>
  <c r="T35" i="2908"/>
  <c r="U35" i="2908" s="1"/>
  <c r="T34" i="2908"/>
  <c r="U34" i="2908" s="1"/>
  <c r="T33" i="2908"/>
  <c r="T32" i="2908"/>
  <c r="U32" i="2908" s="1"/>
  <c r="T31" i="2908"/>
  <c r="U31" i="2908" s="1"/>
  <c r="T30" i="2908"/>
  <c r="U30" i="2908" s="1"/>
  <c r="T29" i="2908"/>
  <c r="T28" i="2908"/>
  <c r="U28" i="2908" s="1"/>
  <c r="T27" i="2908"/>
  <c r="U27" i="2908" s="1"/>
  <c r="T26" i="2908"/>
  <c r="U26" i="2908" s="1"/>
  <c r="T25" i="2908"/>
  <c r="T24" i="2908"/>
  <c r="U24" i="2908" s="1"/>
  <c r="T23" i="2908"/>
  <c r="U23" i="2908" s="1"/>
  <c r="T22" i="2908"/>
  <c r="T21" i="2908"/>
  <c r="T20" i="2908"/>
  <c r="U20" i="2908" s="1"/>
  <c r="T19" i="2908"/>
  <c r="U19" i="2908" s="1"/>
  <c r="T18" i="2908"/>
  <c r="U18" i="2908" s="1"/>
  <c r="T17" i="2908"/>
  <c r="T16" i="2908"/>
  <c r="U16" i="2908" s="1"/>
  <c r="T15" i="2908"/>
  <c r="U15" i="2908" s="1"/>
  <c r="T14" i="2908"/>
  <c r="U14" i="2908" s="1"/>
  <c r="T13" i="2908"/>
  <c r="T12" i="2908"/>
  <c r="U12" i="2908" s="1"/>
  <c r="T11" i="2908"/>
  <c r="T10" i="2908"/>
  <c r="U10" i="2908" s="1"/>
  <c r="T9" i="2908"/>
  <c r="T8" i="2908"/>
  <c r="U8" i="2908" s="1"/>
  <c r="T7" i="2908"/>
  <c r="U7" i="2908" s="1"/>
  <c r="U47" i="2908"/>
  <c r="Q47" i="2908"/>
  <c r="N44" i="2908"/>
  <c r="O38" i="2908"/>
  <c r="O37" i="2908"/>
  <c r="O36" i="2908"/>
  <c r="O35" i="2908"/>
  <c r="O34" i="2908"/>
  <c r="O33" i="2908"/>
  <c r="O32" i="2908"/>
  <c r="O31" i="2908"/>
  <c r="O30" i="2908"/>
  <c r="O29" i="2908"/>
  <c r="O28" i="2908"/>
  <c r="O27" i="2908"/>
  <c r="O26" i="2908"/>
  <c r="O25" i="2908"/>
  <c r="O24" i="2908"/>
  <c r="O23" i="2908"/>
  <c r="O22" i="2908"/>
  <c r="O21" i="2908"/>
  <c r="O20" i="2908"/>
  <c r="O19" i="2908"/>
  <c r="O18" i="2908"/>
  <c r="O17" i="2908"/>
  <c r="O16" i="2908"/>
  <c r="O15" i="2908"/>
  <c r="O14" i="2908"/>
  <c r="O13" i="2908"/>
  <c r="O12" i="2908"/>
  <c r="O11" i="2908"/>
  <c r="O10" i="2908"/>
  <c r="O9" i="2908"/>
  <c r="O8" i="2908"/>
  <c r="O7" i="2908"/>
  <c r="Q3" i="2908"/>
  <c r="G3" i="2908"/>
  <c r="U52" i="2907"/>
  <c r="T52" i="2907"/>
  <c r="S52" i="2907"/>
  <c r="R52" i="2907"/>
  <c r="Q52" i="2907"/>
  <c r="P52" i="2907"/>
  <c r="AT36" i="2907"/>
  <c r="AT32" i="2907"/>
  <c r="AT30" i="2907"/>
  <c r="AT28" i="2907"/>
  <c r="AT25" i="2907"/>
  <c r="U48" i="2907" s="1"/>
  <c r="AT24" i="2907"/>
  <c r="AT20" i="2907"/>
  <c r="AT16" i="2907"/>
  <c r="AT14" i="2907"/>
  <c r="AT12" i="2907"/>
  <c r="AT8" i="2907"/>
  <c r="AV3" i="2907"/>
  <c r="AS38" i="2907"/>
  <c r="AT38" i="2907" s="1"/>
  <c r="AS37" i="2907"/>
  <c r="AT37" i="2907" s="1"/>
  <c r="AS36" i="2907"/>
  <c r="AS35" i="2907"/>
  <c r="AT35" i="2907" s="1"/>
  <c r="AS34" i="2907"/>
  <c r="AT34" i="2907" s="1"/>
  <c r="AS33" i="2907"/>
  <c r="AT33" i="2907" s="1"/>
  <c r="AS32" i="2907"/>
  <c r="AS31" i="2907"/>
  <c r="AT31" i="2907" s="1"/>
  <c r="AS30" i="2907"/>
  <c r="AS29" i="2907"/>
  <c r="AT29" i="2907" s="1"/>
  <c r="AS28" i="2907"/>
  <c r="AS27" i="2907"/>
  <c r="AT27" i="2907" s="1"/>
  <c r="AS26" i="2907"/>
  <c r="AT26" i="2907" s="1"/>
  <c r="AS25" i="2907"/>
  <c r="AS24" i="2907"/>
  <c r="AS23" i="2907"/>
  <c r="AT23" i="2907" s="1"/>
  <c r="AS22" i="2907"/>
  <c r="AT22" i="2907" s="1"/>
  <c r="AS21" i="2907"/>
  <c r="AT21" i="2907" s="1"/>
  <c r="AS20" i="2907"/>
  <c r="AS19" i="2907"/>
  <c r="AT19" i="2907" s="1"/>
  <c r="AS18" i="2907"/>
  <c r="AT18" i="2907" s="1"/>
  <c r="AS17" i="2907"/>
  <c r="AT17" i="2907" s="1"/>
  <c r="AS16" i="2907"/>
  <c r="AS15" i="2907"/>
  <c r="AT15" i="2907" s="1"/>
  <c r="AS14" i="2907"/>
  <c r="AS13" i="2907"/>
  <c r="AT13" i="2907" s="1"/>
  <c r="AS12" i="2907"/>
  <c r="AS11" i="2907"/>
  <c r="AT11" i="2907" s="1"/>
  <c r="AS10" i="2907"/>
  <c r="AT10" i="2907" s="1"/>
  <c r="AS9" i="2907"/>
  <c r="AT9" i="2907" s="1"/>
  <c r="AS8" i="2907"/>
  <c r="AS7" i="2907"/>
  <c r="AT7" i="2907" s="1"/>
  <c r="AO38" i="2907"/>
  <c r="AO36" i="2907"/>
  <c r="AO34" i="2907"/>
  <c r="AO32" i="2907"/>
  <c r="AO30" i="2907"/>
  <c r="AO28" i="2907"/>
  <c r="AO24" i="2907"/>
  <c r="AO22" i="2907"/>
  <c r="AO20" i="2907"/>
  <c r="AO18" i="2907"/>
  <c r="AO16" i="2907"/>
  <c r="AO14" i="2907"/>
  <c r="AO12" i="2907"/>
  <c r="AO8" i="2907"/>
  <c r="AQ3" i="2907"/>
  <c r="AN38" i="2907"/>
  <c r="AN37" i="2907"/>
  <c r="AO37" i="2907" s="1"/>
  <c r="AN36" i="2907"/>
  <c r="AN35" i="2907"/>
  <c r="AO35" i="2907" s="1"/>
  <c r="AN34" i="2907"/>
  <c r="AN33" i="2907"/>
  <c r="AO33" i="2907" s="1"/>
  <c r="AN32" i="2907"/>
  <c r="AN31" i="2907"/>
  <c r="AO31" i="2907" s="1"/>
  <c r="AN30" i="2907"/>
  <c r="AN29" i="2907"/>
  <c r="AO29" i="2907" s="1"/>
  <c r="AN28" i="2907"/>
  <c r="AN27" i="2907"/>
  <c r="AO27" i="2907" s="1"/>
  <c r="AN26" i="2907"/>
  <c r="AO26" i="2907" s="1"/>
  <c r="AN25" i="2907"/>
  <c r="AO25" i="2907" s="1"/>
  <c r="T48" i="2907" s="1"/>
  <c r="AN24" i="2907"/>
  <c r="AN23" i="2907"/>
  <c r="AO23" i="2907" s="1"/>
  <c r="AN22" i="2907"/>
  <c r="AN21" i="2907"/>
  <c r="AO21" i="2907" s="1"/>
  <c r="AN20" i="2907"/>
  <c r="AN19" i="2907"/>
  <c r="AO19" i="2907" s="1"/>
  <c r="AN18" i="2907"/>
  <c r="AN17" i="2907"/>
  <c r="AO17" i="2907" s="1"/>
  <c r="AN16" i="2907"/>
  <c r="AN15" i="2907"/>
  <c r="AO15" i="2907" s="1"/>
  <c r="AN14" i="2907"/>
  <c r="AN13" i="2907"/>
  <c r="AO13" i="2907" s="1"/>
  <c r="AN12" i="2907"/>
  <c r="AN11" i="2907"/>
  <c r="AO11" i="2907" s="1"/>
  <c r="AN10" i="2907"/>
  <c r="AO10" i="2907" s="1"/>
  <c r="AN9" i="2907"/>
  <c r="AO9" i="2907" s="1"/>
  <c r="AN8" i="2907"/>
  <c r="AN7" i="2907"/>
  <c r="AO7" i="2907" s="1"/>
  <c r="AJ38" i="2907"/>
  <c r="AJ37" i="2907"/>
  <c r="AJ36" i="2907"/>
  <c r="AJ34" i="2907"/>
  <c r="AJ33" i="2907"/>
  <c r="AJ32" i="2907"/>
  <c r="AJ29" i="2907"/>
  <c r="AJ28" i="2907"/>
  <c r="AJ24" i="2907"/>
  <c r="AJ22" i="2907"/>
  <c r="AJ21" i="2907"/>
  <c r="AJ20" i="2907"/>
  <c r="AJ18" i="2907"/>
  <c r="AJ17" i="2907"/>
  <c r="AJ16" i="2907"/>
  <c r="AJ13" i="2907"/>
  <c r="AJ12" i="2907"/>
  <c r="AJ8" i="2907"/>
  <c r="AL3" i="2907"/>
  <c r="AI38" i="2907"/>
  <c r="AI37" i="2907"/>
  <c r="AI36" i="2907"/>
  <c r="AI35" i="2907"/>
  <c r="AJ35" i="2907" s="1"/>
  <c r="AI34" i="2907"/>
  <c r="AI33" i="2907"/>
  <c r="AI32" i="2907"/>
  <c r="AI31" i="2907"/>
  <c r="AJ31" i="2907" s="1"/>
  <c r="AI30" i="2907"/>
  <c r="AJ30" i="2907" s="1"/>
  <c r="AI29" i="2907"/>
  <c r="AI28" i="2907"/>
  <c r="AI27" i="2907"/>
  <c r="AJ27" i="2907" s="1"/>
  <c r="AI26" i="2907"/>
  <c r="AJ26" i="2907" s="1"/>
  <c r="AI25" i="2907"/>
  <c r="AJ25" i="2907" s="1"/>
  <c r="S48" i="2907" s="1"/>
  <c r="AI24" i="2907"/>
  <c r="AI23" i="2907"/>
  <c r="AJ23" i="2907" s="1"/>
  <c r="AI22" i="2907"/>
  <c r="AI21" i="2907"/>
  <c r="AI20" i="2907"/>
  <c r="AI19" i="2907"/>
  <c r="AJ19" i="2907" s="1"/>
  <c r="AI18" i="2907"/>
  <c r="AI17" i="2907"/>
  <c r="AI16" i="2907"/>
  <c r="AI15" i="2907"/>
  <c r="AJ15" i="2907" s="1"/>
  <c r="AI14" i="2907"/>
  <c r="AJ14" i="2907" s="1"/>
  <c r="AI13" i="2907"/>
  <c r="AI12" i="2907"/>
  <c r="AI11" i="2907"/>
  <c r="AJ11" i="2907" s="1"/>
  <c r="AI10" i="2907"/>
  <c r="AJ10" i="2907" s="1"/>
  <c r="AI9" i="2907"/>
  <c r="AJ9" i="2907" s="1"/>
  <c r="AI8" i="2907"/>
  <c r="AI7" i="2907"/>
  <c r="AJ7" i="2907" s="1"/>
  <c r="AE38" i="2907"/>
  <c r="AE37" i="2907"/>
  <c r="AE36" i="2907"/>
  <c r="AE33" i="2907"/>
  <c r="AE32" i="2907"/>
  <c r="AE28" i="2907"/>
  <c r="AE24" i="2907"/>
  <c r="AE21" i="2907"/>
  <c r="AE20" i="2907"/>
  <c r="AE17" i="2907"/>
  <c r="AE16" i="2907"/>
  <c r="AE12" i="2907"/>
  <c r="AE8" i="2907"/>
  <c r="AG3" i="2907"/>
  <c r="AD38" i="2907"/>
  <c r="AD37" i="2907"/>
  <c r="AD36" i="2907"/>
  <c r="AD35" i="2907"/>
  <c r="AE35" i="2907" s="1"/>
  <c r="AD34" i="2907"/>
  <c r="AE34" i="2907" s="1"/>
  <c r="AD33" i="2907"/>
  <c r="AD32" i="2907"/>
  <c r="AD31" i="2907"/>
  <c r="AE31" i="2907" s="1"/>
  <c r="AD30" i="2907"/>
  <c r="AE30" i="2907" s="1"/>
  <c r="AD29" i="2907"/>
  <c r="AE29" i="2907" s="1"/>
  <c r="AD28" i="2907"/>
  <c r="AD27" i="2907"/>
  <c r="AE27" i="2907" s="1"/>
  <c r="AD26" i="2907"/>
  <c r="AE26" i="2907" s="1"/>
  <c r="AD25" i="2907"/>
  <c r="AE25" i="2907" s="1"/>
  <c r="R48" i="2907" s="1"/>
  <c r="AD24" i="2907"/>
  <c r="AD23" i="2907"/>
  <c r="AE23" i="2907" s="1"/>
  <c r="AD22" i="2907"/>
  <c r="AE22" i="2907" s="1"/>
  <c r="AD21" i="2907"/>
  <c r="AD20" i="2907"/>
  <c r="AD19" i="2907"/>
  <c r="AE19" i="2907" s="1"/>
  <c r="AD18" i="2907"/>
  <c r="AE18" i="2907" s="1"/>
  <c r="AD17" i="2907"/>
  <c r="AD16" i="2907"/>
  <c r="AD15" i="2907"/>
  <c r="AE15" i="2907" s="1"/>
  <c r="AD14" i="2907"/>
  <c r="AE14" i="2907" s="1"/>
  <c r="AD13" i="2907"/>
  <c r="AE13" i="2907" s="1"/>
  <c r="AD12" i="2907"/>
  <c r="AD11" i="2907"/>
  <c r="AE11" i="2907" s="1"/>
  <c r="AD10" i="2907"/>
  <c r="AE10" i="2907" s="1"/>
  <c r="AD9" i="2907"/>
  <c r="AE9" i="2907" s="1"/>
  <c r="AD8" i="2907"/>
  <c r="AD7" i="2907"/>
  <c r="AE7" i="2907" s="1"/>
  <c r="Z36" i="2907"/>
  <c r="Z32" i="2907"/>
  <c r="Z30" i="2907"/>
  <c r="Z28" i="2907"/>
  <c r="Z24" i="2907"/>
  <c r="Z20" i="2907"/>
  <c r="Z16" i="2907"/>
  <c r="Z14" i="2907"/>
  <c r="Z12" i="2907"/>
  <c r="Z8" i="2907"/>
  <c r="AB3" i="2907"/>
  <c r="Y38" i="2907"/>
  <c r="Z38" i="2907" s="1"/>
  <c r="Y37" i="2907"/>
  <c r="Z37" i="2907" s="1"/>
  <c r="Y36" i="2907"/>
  <c r="Y35" i="2907"/>
  <c r="Z35" i="2907" s="1"/>
  <c r="Y34" i="2907"/>
  <c r="Z34" i="2907" s="1"/>
  <c r="Y33" i="2907"/>
  <c r="Z33" i="2907" s="1"/>
  <c r="Y32" i="2907"/>
  <c r="Y31" i="2907"/>
  <c r="Z31" i="2907" s="1"/>
  <c r="Y30" i="2907"/>
  <c r="Y29" i="2907"/>
  <c r="Z29" i="2907" s="1"/>
  <c r="Y28" i="2907"/>
  <c r="Y27" i="2907"/>
  <c r="Z27" i="2907" s="1"/>
  <c r="Y26" i="2907"/>
  <c r="Z26" i="2907" s="1"/>
  <c r="Y25" i="2907"/>
  <c r="Z25" i="2907" s="1"/>
  <c r="Q48" i="2907" s="1"/>
  <c r="Y24" i="2907"/>
  <c r="Y23" i="2907"/>
  <c r="Z23" i="2907" s="1"/>
  <c r="Y22" i="2907"/>
  <c r="Z22" i="2907" s="1"/>
  <c r="Y21" i="2907"/>
  <c r="Z21" i="2907" s="1"/>
  <c r="Y20" i="2907"/>
  <c r="Y19" i="2907"/>
  <c r="Z19" i="2907" s="1"/>
  <c r="Y18" i="2907"/>
  <c r="Z18" i="2907" s="1"/>
  <c r="Y17" i="2907"/>
  <c r="Z17" i="2907" s="1"/>
  <c r="Y16" i="2907"/>
  <c r="Y15" i="2907"/>
  <c r="Z15" i="2907" s="1"/>
  <c r="Y14" i="2907"/>
  <c r="Y13" i="2907"/>
  <c r="Z13" i="2907" s="1"/>
  <c r="Y12" i="2907"/>
  <c r="Y11" i="2907"/>
  <c r="Z11" i="2907" s="1"/>
  <c r="Y10" i="2907"/>
  <c r="Z10" i="2907" s="1"/>
  <c r="Y9" i="2907"/>
  <c r="Z9" i="2907" s="1"/>
  <c r="Y8" i="2907"/>
  <c r="Y7" i="2907"/>
  <c r="Z7" i="2907" s="1"/>
  <c r="P48" i="2907"/>
  <c r="U38" i="2907"/>
  <c r="U36" i="2907"/>
  <c r="U34" i="2907"/>
  <c r="U32" i="2907"/>
  <c r="U30" i="2907"/>
  <c r="U28" i="2907"/>
  <c r="U24" i="2907"/>
  <c r="U22" i="2907"/>
  <c r="U20" i="2907"/>
  <c r="U18" i="2907"/>
  <c r="U16" i="2907"/>
  <c r="U14" i="2907"/>
  <c r="U12" i="2907"/>
  <c r="U8" i="2907"/>
  <c r="W3" i="2907"/>
  <c r="T38" i="2907"/>
  <c r="T37" i="2907"/>
  <c r="U37" i="2907" s="1"/>
  <c r="T36" i="2907"/>
  <c r="T35" i="2907"/>
  <c r="U35" i="2907" s="1"/>
  <c r="T34" i="2907"/>
  <c r="T33" i="2907"/>
  <c r="U33" i="2907" s="1"/>
  <c r="T32" i="2907"/>
  <c r="T31" i="2907"/>
  <c r="U31" i="2907" s="1"/>
  <c r="T30" i="2907"/>
  <c r="T29" i="2907"/>
  <c r="U29" i="2907" s="1"/>
  <c r="T28" i="2907"/>
  <c r="T27" i="2907"/>
  <c r="U27" i="2907" s="1"/>
  <c r="T26" i="2907"/>
  <c r="U26" i="2907" s="1"/>
  <c r="T25" i="2907"/>
  <c r="U25" i="2907" s="1"/>
  <c r="T24" i="2907"/>
  <c r="T23" i="2907"/>
  <c r="U23" i="2907" s="1"/>
  <c r="T22" i="2907"/>
  <c r="T21" i="2907"/>
  <c r="U21" i="2907" s="1"/>
  <c r="T20" i="2907"/>
  <c r="T19" i="2907"/>
  <c r="U19" i="2907" s="1"/>
  <c r="T18" i="2907"/>
  <c r="T17" i="2907"/>
  <c r="U17" i="2907" s="1"/>
  <c r="T16" i="2907"/>
  <c r="T15" i="2907"/>
  <c r="U15" i="2907" s="1"/>
  <c r="T14" i="2907"/>
  <c r="T13" i="2907"/>
  <c r="U13" i="2907" s="1"/>
  <c r="T12" i="2907"/>
  <c r="T11" i="2907"/>
  <c r="U11" i="2907" s="1"/>
  <c r="T10" i="2907"/>
  <c r="U10" i="2907" s="1"/>
  <c r="T9" i="2907"/>
  <c r="U9" i="2907" s="1"/>
  <c r="T8" i="2907"/>
  <c r="T7" i="2907"/>
  <c r="U7" i="2907" s="1"/>
  <c r="T47" i="2907"/>
  <c r="R47" i="2907"/>
  <c r="O38" i="2907"/>
  <c r="O37" i="2907"/>
  <c r="O36" i="2907"/>
  <c r="O35" i="2907"/>
  <c r="O34" i="2907"/>
  <c r="O33" i="2907"/>
  <c r="O32" i="2907"/>
  <c r="O31" i="2907"/>
  <c r="O30" i="2907"/>
  <c r="O29" i="2907"/>
  <c r="O28" i="2907"/>
  <c r="O27" i="2907"/>
  <c r="O26" i="2907"/>
  <c r="O25" i="2907"/>
  <c r="O24" i="2907"/>
  <c r="O23" i="2907"/>
  <c r="O22" i="2907"/>
  <c r="O21" i="2907"/>
  <c r="O20" i="2907"/>
  <c r="O19" i="2907"/>
  <c r="O18" i="2907"/>
  <c r="O17" i="2907"/>
  <c r="O16" i="2907"/>
  <c r="O15" i="2907"/>
  <c r="O14" i="2907"/>
  <c r="O13" i="2907"/>
  <c r="O12" i="2907"/>
  <c r="O11" i="2907"/>
  <c r="O10" i="2907"/>
  <c r="O9" i="2907"/>
  <c r="O8" i="2907"/>
  <c r="O7" i="2907"/>
  <c r="Q3" i="2907"/>
  <c r="G3" i="2907"/>
  <c r="Q47" i="2907" s="1"/>
  <c r="U52" i="2906"/>
  <c r="T52" i="2906"/>
  <c r="S52" i="2906"/>
  <c r="R52" i="2906"/>
  <c r="Q52" i="2906"/>
  <c r="P52" i="2906"/>
  <c r="AT38" i="2906"/>
  <c r="AT37" i="2906"/>
  <c r="AT34" i="2906"/>
  <c r="AT33" i="2906"/>
  <c r="AT30" i="2906"/>
  <c r="AT29" i="2906"/>
  <c r="AT26" i="2906"/>
  <c r="AT25" i="2906"/>
  <c r="U48" i="2906" s="1"/>
  <c r="AT22" i="2906"/>
  <c r="AT21" i="2906"/>
  <c r="AT18" i="2906"/>
  <c r="AT17" i="2906"/>
  <c r="AT15" i="2906"/>
  <c r="AT14" i="2906"/>
  <c r="AT13" i="2906"/>
  <c r="AT11" i="2906"/>
  <c r="AT10" i="2906"/>
  <c r="AT9" i="2906"/>
  <c r="AV3" i="2906"/>
  <c r="AS38" i="2906"/>
  <c r="AS37" i="2906"/>
  <c r="AS36" i="2906"/>
  <c r="AT36" i="2906" s="1"/>
  <c r="AS35" i="2906"/>
  <c r="AT35" i="2906" s="1"/>
  <c r="AS34" i="2906"/>
  <c r="AS33" i="2906"/>
  <c r="AS32" i="2906"/>
  <c r="AT32" i="2906" s="1"/>
  <c r="AS31" i="2906"/>
  <c r="AT31" i="2906" s="1"/>
  <c r="AS30" i="2906"/>
  <c r="AS29" i="2906"/>
  <c r="AS28" i="2906"/>
  <c r="AT28" i="2906" s="1"/>
  <c r="AS27" i="2906"/>
  <c r="AT27" i="2906" s="1"/>
  <c r="AS26" i="2906"/>
  <c r="AS25" i="2906"/>
  <c r="AS24" i="2906"/>
  <c r="AT24" i="2906" s="1"/>
  <c r="AS23" i="2906"/>
  <c r="AT23" i="2906" s="1"/>
  <c r="AS22" i="2906"/>
  <c r="AS21" i="2906"/>
  <c r="AS20" i="2906"/>
  <c r="AT20" i="2906" s="1"/>
  <c r="AS19" i="2906"/>
  <c r="AT19" i="2906" s="1"/>
  <c r="AS18" i="2906"/>
  <c r="AS17" i="2906"/>
  <c r="AS16" i="2906"/>
  <c r="AT16" i="2906" s="1"/>
  <c r="AS15" i="2906"/>
  <c r="AS14" i="2906"/>
  <c r="AS13" i="2906"/>
  <c r="AS12" i="2906"/>
  <c r="AT12" i="2906" s="1"/>
  <c r="AS11" i="2906"/>
  <c r="AS10" i="2906"/>
  <c r="AS9" i="2906"/>
  <c r="AS8" i="2906"/>
  <c r="AT8" i="2906" s="1"/>
  <c r="AS7" i="2906"/>
  <c r="AT7" i="2906" s="1"/>
  <c r="AO38" i="2906"/>
  <c r="AO37" i="2906"/>
  <c r="AO35" i="2906"/>
  <c r="AO34" i="2906"/>
  <c r="AO33" i="2906"/>
  <c r="AO31" i="2906"/>
  <c r="AO30" i="2906"/>
  <c r="AO29" i="2906"/>
  <c r="AO26" i="2906"/>
  <c r="AO25" i="2906"/>
  <c r="T48" i="2906" s="1"/>
  <c r="AO23" i="2906"/>
  <c r="AO22" i="2906"/>
  <c r="AO21" i="2906"/>
  <c r="AO19" i="2906"/>
  <c r="AO18" i="2906"/>
  <c r="AO17" i="2906"/>
  <c r="AO15" i="2906"/>
  <c r="AO14" i="2906"/>
  <c r="AO13" i="2906"/>
  <c r="AO10" i="2906"/>
  <c r="AO9" i="2906"/>
  <c r="AO7" i="2906"/>
  <c r="AQ3" i="2906"/>
  <c r="AN38" i="2906"/>
  <c r="AN37" i="2906"/>
  <c r="AN36" i="2906"/>
  <c r="AO36" i="2906" s="1"/>
  <c r="AN35" i="2906"/>
  <c r="AN34" i="2906"/>
  <c r="AN33" i="2906"/>
  <c r="AN32" i="2906"/>
  <c r="AO32" i="2906" s="1"/>
  <c r="AN31" i="2906"/>
  <c r="AN30" i="2906"/>
  <c r="AN29" i="2906"/>
  <c r="AN28" i="2906"/>
  <c r="AO28" i="2906" s="1"/>
  <c r="AN27" i="2906"/>
  <c r="AO27" i="2906" s="1"/>
  <c r="AN26" i="2906"/>
  <c r="AN25" i="2906"/>
  <c r="AN24" i="2906"/>
  <c r="AO24" i="2906" s="1"/>
  <c r="AN23" i="2906"/>
  <c r="AN22" i="2906"/>
  <c r="AN21" i="2906"/>
  <c r="AN20" i="2906"/>
  <c r="AO20" i="2906" s="1"/>
  <c r="AN19" i="2906"/>
  <c r="AN18" i="2906"/>
  <c r="AN17" i="2906"/>
  <c r="AN16" i="2906"/>
  <c r="AO16" i="2906" s="1"/>
  <c r="AN15" i="2906"/>
  <c r="AN14" i="2906"/>
  <c r="AN13" i="2906"/>
  <c r="AN12" i="2906"/>
  <c r="AO12" i="2906" s="1"/>
  <c r="AN11" i="2906"/>
  <c r="AO11" i="2906" s="1"/>
  <c r="AN10" i="2906"/>
  <c r="AN9" i="2906"/>
  <c r="AN8" i="2906"/>
  <c r="AO8" i="2906" s="1"/>
  <c r="AN7" i="2906"/>
  <c r="AJ37" i="2906"/>
  <c r="AJ33" i="2906"/>
  <c r="AJ31" i="2906"/>
  <c r="AJ29" i="2906"/>
  <c r="AJ27" i="2906"/>
  <c r="AJ26" i="2906"/>
  <c r="AJ25" i="2906"/>
  <c r="S48" i="2906" s="1"/>
  <c r="AJ21" i="2906"/>
  <c r="AJ17" i="2906"/>
  <c r="AJ15" i="2906"/>
  <c r="AJ13" i="2906"/>
  <c r="AJ11" i="2906"/>
  <c r="AJ10" i="2906"/>
  <c r="AJ9" i="2906"/>
  <c r="AL3" i="2906"/>
  <c r="AI38" i="2906"/>
  <c r="AJ38" i="2906" s="1"/>
  <c r="AI37" i="2906"/>
  <c r="AI36" i="2906"/>
  <c r="AJ36" i="2906" s="1"/>
  <c r="AI35" i="2906"/>
  <c r="AJ35" i="2906" s="1"/>
  <c r="AI34" i="2906"/>
  <c r="AJ34" i="2906" s="1"/>
  <c r="AI33" i="2906"/>
  <c r="AI32" i="2906"/>
  <c r="AJ32" i="2906" s="1"/>
  <c r="AI31" i="2906"/>
  <c r="AI30" i="2906"/>
  <c r="AJ30" i="2906" s="1"/>
  <c r="AI29" i="2906"/>
  <c r="AI28" i="2906"/>
  <c r="AJ28" i="2906" s="1"/>
  <c r="AI27" i="2906"/>
  <c r="AI26" i="2906"/>
  <c r="AI25" i="2906"/>
  <c r="AI24" i="2906"/>
  <c r="AJ24" i="2906" s="1"/>
  <c r="AI23" i="2906"/>
  <c r="AJ23" i="2906" s="1"/>
  <c r="AI22" i="2906"/>
  <c r="AJ22" i="2906" s="1"/>
  <c r="AI21" i="2906"/>
  <c r="AI20" i="2906"/>
  <c r="AJ20" i="2906" s="1"/>
  <c r="AI19" i="2906"/>
  <c r="AJ19" i="2906" s="1"/>
  <c r="AI18" i="2906"/>
  <c r="AJ18" i="2906" s="1"/>
  <c r="AI17" i="2906"/>
  <c r="AI16" i="2906"/>
  <c r="AJ16" i="2906" s="1"/>
  <c r="AI15" i="2906"/>
  <c r="AI14" i="2906"/>
  <c r="AJ14" i="2906" s="1"/>
  <c r="AI13" i="2906"/>
  <c r="AI12" i="2906"/>
  <c r="AJ12" i="2906" s="1"/>
  <c r="AI11" i="2906"/>
  <c r="AI10" i="2906"/>
  <c r="AI9" i="2906"/>
  <c r="AI8" i="2906"/>
  <c r="AJ8" i="2906" s="1"/>
  <c r="AI7" i="2906"/>
  <c r="AJ7" i="2906" s="1"/>
  <c r="AE37" i="2906"/>
  <c r="AE35" i="2906"/>
  <c r="AE33" i="2906"/>
  <c r="AE31" i="2906"/>
  <c r="AE30" i="2906"/>
  <c r="AE29" i="2906"/>
  <c r="AE25" i="2906"/>
  <c r="R48" i="2906" s="1"/>
  <c r="AE21" i="2906"/>
  <c r="AE19" i="2906"/>
  <c r="AE17" i="2906"/>
  <c r="AE15" i="2906"/>
  <c r="AE13" i="2906"/>
  <c r="AE9" i="2906"/>
  <c r="AG3" i="2906"/>
  <c r="AD38" i="2906"/>
  <c r="AE38" i="2906" s="1"/>
  <c r="AD37" i="2906"/>
  <c r="AD36" i="2906"/>
  <c r="AE36" i="2906" s="1"/>
  <c r="AD35" i="2906"/>
  <c r="AD34" i="2906"/>
  <c r="AE34" i="2906" s="1"/>
  <c r="AD33" i="2906"/>
  <c r="AD32" i="2906"/>
  <c r="AE32" i="2906" s="1"/>
  <c r="AD31" i="2906"/>
  <c r="AD30" i="2906"/>
  <c r="AD29" i="2906"/>
  <c r="AD28" i="2906"/>
  <c r="AE28" i="2906" s="1"/>
  <c r="AD27" i="2906"/>
  <c r="AE27" i="2906" s="1"/>
  <c r="AD26" i="2906"/>
  <c r="AE26" i="2906" s="1"/>
  <c r="AD25" i="2906"/>
  <c r="AD24" i="2906"/>
  <c r="AE24" i="2906" s="1"/>
  <c r="AD23" i="2906"/>
  <c r="AE23" i="2906" s="1"/>
  <c r="AD22" i="2906"/>
  <c r="AE22" i="2906" s="1"/>
  <c r="AD21" i="2906"/>
  <c r="AD20" i="2906"/>
  <c r="AE20" i="2906" s="1"/>
  <c r="AD19" i="2906"/>
  <c r="AD18" i="2906"/>
  <c r="AE18" i="2906" s="1"/>
  <c r="AD17" i="2906"/>
  <c r="AD16" i="2906"/>
  <c r="AE16" i="2906" s="1"/>
  <c r="AD15" i="2906"/>
  <c r="AD14" i="2906"/>
  <c r="AE14" i="2906" s="1"/>
  <c r="AD13" i="2906"/>
  <c r="AD12" i="2906"/>
  <c r="AE12" i="2906" s="1"/>
  <c r="AD11" i="2906"/>
  <c r="AE11" i="2906" s="1"/>
  <c r="AD10" i="2906"/>
  <c r="AE10" i="2906" s="1"/>
  <c r="AD9" i="2906"/>
  <c r="AD8" i="2906"/>
  <c r="AE8" i="2906" s="1"/>
  <c r="AD7" i="2906"/>
  <c r="AE7" i="2906" s="1"/>
  <c r="Z37" i="2906"/>
  <c r="Z35" i="2906"/>
  <c r="Z34" i="2906"/>
  <c r="Z33" i="2906"/>
  <c r="Z31" i="2906"/>
  <c r="Z30" i="2906"/>
  <c r="Z29" i="2906"/>
  <c r="Z25" i="2906"/>
  <c r="Q48" i="2906" s="1"/>
  <c r="Z23" i="2906"/>
  <c r="Z21" i="2906"/>
  <c r="Z19" i="2906"/>
  <c r="Z18" i="2906"/>
  <c r="Z17" i="2906"/>
  <c r="Z15" i="2906"/>
  <c r="Z14" i="2906"/>
  <c r="Z13" i="2906"/>
  <c r="Z9" i="2906"/>
  <c r="Z7" i="2906"/>
  <c r="AB3" i="2906"/>
  <c r="Y38" i="2906"/>
  <c r="Z38" i="2906" s="1"/>
  <c r="Y37" i="2906"/>
  <c r="Y36" i="2906"/>
  <c r="Z36" i="2906" s="1"/>
  <c r="Y35" i="2906"/>
  <c r="Y34" i="2906"/>
  <c r="Y33" i="2906"/>
  <c r="Y32" i="2906"/>
  <c r="Z32" i="2906" s="1"/>
  <c r="Y31" i="2906"/>
  <c r="Y30" i="2906"/>
  <c r="Y29" i="2906"/>
  <c r="Y28" i="2906"/>
  <c r="Z28" i="2906" s="1"/>
  <c r="Y27" i="2906"/>
  <c r="Z27" i="2906" s="1"/>
  <c r="Y26" i="2906"/>
  <c r="Z26" i="2906" s="1"/>
  <c r="Y25" i="2906"/>
  <c r="Y24" i="2906"/>
  <c r="Z24" i="2906" s="1"/>
  <c r="Y23" i="2906"/>
  <c r="Y22" i="2906"/>
  <c r="Z22" i="2906" s="1"/>
  <c r="Y21" i="2906"/>
  <c r="Y20" i="2906"/>
  <c r="Z20" i="2906" s="1"/>
  <c r="Y19" i="2906"/>
  <c r="Y18" i="2906"/>
  <c r="Y17" i="2906"/>
  <c r="Y16" i="2906"/>
  <c r="Z16" i="2906" s="1"/>
  <c r="Y15" i="2906"/>
  <c r="Y14" i="2906"/>
  <c r="Y13" i="2906"/>
  <c r="Y12" i="2906"/>
  <c r="Z12" i="2906" s="1"/>
  <c r="Y11" i="2906"/>
  <c r="Z11" i="2906" s="1"/>
  <c r="Y10" i="2906"/>
  <c r="Z10" i="2906" s="1"/>
  <c r="Y9" i="2906"/>
  <c r="Y8" i="2906"/>
  <c r="Z8" i="2906" s="1"/>
  <c r="Y7" i="2906"/>
  <c r="U38" i="2906"/>
  <c r="U37" i="2906"/>
  <c r="U34" i="2906"/>
  <c r="U33" i="2906"/>
  <c r="U30" i="2906"/>
  <c r="U29" i="2906"/>
  <c r="U27" i="2906"/>
  <c r="U25" i="2906"/>
  <c r="P48" i="2906" s="1"/>
  <c r="U22" i="2906"/>
  <c r="U21" i="2906"/>
  <c r="U18" i="2906"/>
  <c r="U17" i="2906"/>
  <c r="U14" i="2906"/>
  <c r="U13" i="2906"/>
  <c r="U9" i="2906"/>
  <c r="U7" i="2906"/>
  <c r="W3" i="2906"/>
  <c r="T38" i="2906"/>
  <c r="T37" i="2906"/>
  <c r="T36" i="2906"/>
  <c r="U36" i="2906" s="1"/>
  <c r="T35" i="2906"/>
  <c r="U35" i="2906" s="1"/>
  <c r="T34" i="2906"/>
  <c r="T33" i="2906"/>
  <c r="T32" i="2906"/>
  <c r="U32" i="2906" s="1"/>
  <c r="T31" i="2906"/>
  <c r="U31" i="2906" s="1"/>
  <c r="T30" i="2906"/>
  <c r="T29" i="2906"/>
  <c r="T28" i="2906"/>
  <c r="U28" i="2906" s="1"/>
  <c r="T27" i="2906"/>
  <c r="T26" i="2906"/>
  <c r="U26" i="2906" s="1"/>
  <c r="T25" i="2906"/>
  <c r="T24" i="2906"/>
  <c r="U24" i="2906" s="1"/>
  <c r="T23" i="2906"/>
  <c r="U23" i="2906" s="1"/>
  <c r="T22" i="2906"/>
  <c r="T21" i="2906"/>
  <c r="T20" i="2906"/>
  <c r="U20" i="2906" s="1"/>
  <c r="T19" i="2906"/>
  <c r="U19" i="2906" s="1"/>
  <c r="T18" i="2906"/>
  <c r="T17" i="2906"/>
  <c r="T16" i="2906"/>
  <c r="U16" i="2906" s="1"/>
  <c r="T15" i="2906"/>
  <c r="U15" i="2906" s="1"/>
  <c r="T14" i="2906"/>
  <c r="T13" i="2906"/>
  <c r="T12" i="2906"/>
  <c r="U12" i="2906" s="1"/>
  <c r="T11" i="2906"/>
  <c r="U11" i="2906" s="1"/>
  <c r="T10" i="2906"/>
  <c r="U10" i="2906" s="1"/>
  <c r="T9" i="2906"/>
  <c r="T8" i="2906"/>
  <c r="U8" i="2906" s="1"/>
  <c r="T7" i="2906"/>
  <c r="O38" i="2906"/>
  <c r="O37" i="2906"/>
  <c r="O36" i="2906"/>
  <c r="O35" i="2906"/>
  <c r="O34" i="2906"/>
  <c r="O33" i="2906"/>
  <c r="O32" i="2906"/>
  <c r="O31" i="2906"/>
  <c r="O30" i="2906"/>
  <c r="O29" i="2906"/>
  <c r="O28" i="2906"/>
  <c r="O27" i="2906"/>
  <c r="O26" i="2906"/>
  <c r="O25" i="2906"/>
  <c r="O24" i="2906"/>
  <c r="O23" i="2906"/>
  <c r="O22" i="2906"/>
  <c r="O21" i="2906"/>
  <c r="O20" i="2906"/>
  <c r="O19" i="2906"/>
  <c r="O18" i="2906"/>
  <c r="O17" i="2906"/>
  <c r="O16" i="2906"/>
  <c r="O15" i="2906"/>
  <c r="O14" i="2906"/>
  <c r="O13" i="2906"/>
  <c r="O12" i="2906"/>
  <c r="O11" i="2906"/>
  <c r="O10" i="2906"/>
  <c r="O9" i="2906"/>
  <c r="O8" i="2906"/>
  <c r="O7" i="2906"/>
  <c r="Q3" i="2906"/>
  <c r="G3" i="2906"/>
  <c r="U52" i="2905"/>
  <c r="T52" i="2905"/>
  <c r="S52" i="2905"/>
  <c r="R52" i="2905"/>
  <c r="Q52" i="2905"/>
  <c r="P52" i="2905"/>
  <c r="AT36" i="2905"/>
  <c r="AT33" i="2905"/>
  <c r="AT32" i="2905"/>
  <c r="AT28" i="2905"/>
  <c r="AT24" i="2905"/>
  <c r="AT20" i="2905"/>
  <c r="AT16" i="2905"/>
  <c r="AT12" i="2905"/>
  <c r="AT8" i="2905"/>
  <c r="AV3" i="2905"/>
  <c r="AS38" i="2905"/>
  <c r="AT38" i="2905" s="1"/>
  <c r="AS37" i="2905"/>
  <c r="AT37" i="2905" s="1"/>
  <c r="AS36" i="2905"/>
  <c r="AS35" i="2905"/>
  <c r="AT35" i="2905" s="1"/>
  <c r="AS34" i="2905"/>
  <c r="AT34" i="2905" s="1"/>
  <c r="AS33" i="2905"/>
  <c r="AS32" i="2905"/>
  <c r="AS31" i="2905"/>
  <c r="AT31" i="2905" s="1"/>
  <c r="AS30" i="2905"/>
  <c r="AT30" i="2905" s="1"/>
  <c r="AS29" i="2905"/>
  <c r="AT29" i="2905" s="1"/>
  <c r="AS28" i="2905"/>
  <c r="AS27" i="2905"/>
  <c r="AT27" i="2905" s="1"/>
  <c r="AS26" i="2905"/>
  <c r="AT26" i="2905" s="1"/>
  <c r="AS25" i="2905"/>
  <c r="AT25" i="2905" s="1"/>
  <c r="U48" i="2905" s="1"/>
  <c r="AS24" i="2905"/>
  <c r="AS23" i="2905"/>
  <c r="AT23" i="2905" s="1"/>
  <c r="AS22" i="2905"/>
  <c r="AT22" i="2905" s="1"/>
  <c r="AS21" i="2905"/>
  <c r="AT21" i="2905" s="1"/>
  <c r="AS20" i="2905"/>
  <c r="AS19" i="2905"/>
  <c r="AT19" i="2905" s="1"/>
  <c r="AS18" i="2905"/>
  <c r="AT18" i="2905" s="1"/>
  <c r="AS17" i="2905"/>
  <c r="AT17" i="2905" s="1"/>
  <c r="AS16" i="2905"/>
  <c r="AS15" i="2905"/>
  <c r="AT15" i="2905" s="1"/>
  <c r="AS14" i="2905"/>
  <c r="AT14" i="2905" s="1"/>
  <c r="AS13" i="2905"/>
  <c r="AT13" i="2905" s="1"/>
  <c r="AS12" i="2905"/>
  <c r="AS11" i="2905"/>
  <c r="AT11" i="2905" s="1"/>
  <c r="AS10" i="2905"/>
  <c r="AT10" i="2905" s="1"/>
  <c r="AS9" i="2905"/>
  <c r="AT9" i="2905" s="1"/>
  <c r="AS8" i="2905"/>
  <c r="AS7" i="2905"/>
  <c r="AT7" i="2905" s="1"/>
  <c r="AO36" i="2905"/>
  <c r="AO32" i="2905"/>
  <c r="AO28" i="2905"/>
  <c r="AO24" i="2905"/>
  <c r="AO20" i="2905"/>
  <c r="AO16" i="2905"/>
  <c r="AO12" i="2905"/>
  <c r="AO8" i="2905"/>
  <c r="AQ3" i="2905"/>
  <c r="AN38" i="2905"/>
  <c r="AO38" i="2905" s="1"/>
  <c r="AN37" i="2905"/>
  <c r="AO37" i="2905" s="1"/>
  <c r="AN36" i="2905"/>
  <c r="AN35" i="2905"/>
  <c r="AO35" i="2905" s="1"/>
  <c r="AN34" i="2905"/>
  <c r="AO34" i="2905" s="1"/>
  <c r="AN33" i="2905"/>
  <c r="AO33" i="2905" s="1"/>
  <c r="AN32" i="2905"/>
  <c r="AN31" i="2905"/>
  <c r="AO31" i="2905" s="1"/>
  <c r="AN30" i="2905"/>
  <c r="AO30" i="2905" s="1"/>
  <c r="AN29" i="2905"/>
  <c r="AO29" i="2905" s="1"/>
  <c r="AN28" i="2905"/>
  <c r="AN27" i="2905"/>
  <c r="AO27" i="2905" s="1"/>
  <c r="AN26" i="2905"/>
  <c r="AO26" i="2905" s="1"/>
  <c r="AN25" i="2905"/>
  <c r="AO25" i="2905" s="1"/>
  <c r="T48" i="2905" s="1"/>
  <c r="AN24" i="2905"/>
  <c r="AN23" i="2905"/>
  <c r="AO23" i="2905" s="1"/>
  <c r="AN22" i="2905"/>
  <c r="AO22" i="2905" s="1"/>
  <c r="AN21" i="2905"/>
  <c r="AO21" i="2905" s="1"/>
  <c r="AN20" i="2905"/>
  <c r="AN19" i="2905"/>
  <c r="AO19" i="2905" s="1"/>
  <c r="AN18" i="2905"/>
  <c r="AO18" i="2905" s="1"/>
  <c r="AN17" i="2905"/>
  <c r="AO17" i="2905" s="1"/>
  <c r="AN16" i="2905"/>
  <c r="AN15" i="2905"/>
  <c r="AO15" i="2905" s="1"/>
  <c r="AN14" i="2905"/>
  <c r="AO14" i="2905" s="1"/>
  <c r="AN13" i="2905"/>
  <c r="AO13" i="2905" s="1"/>
  <c r="AN12" i="2905"/>
  <c r="AN11" i="2905"/>
  <c r="AO11" i="2905" s="1"/>
  <c r="AN10" i="2905"/>
  <c r="AO10" i="2905" s="1"/>
  <c r="AN9" i="2905"/>
  <c r="AO9" i="2905" s="1"/>
  <c r="AN8" i="2905"/>
  <c r="AN7" i="2905"/>
  <c r="AO7" i="2905" s="1"/>
  <c r="AJ37" i="2905"/>
  <c r="AJ36" i="2905"/>
  <c r="AJ32" i="2905"/>
  <c r="AJ29" i="2905"/>
  <c r="AJ28" i="2905"/>
  <c r="AJ24" i="2905"/>
  <c r="AJ21" i="2905"/>
  <c r="AJ20" i="2905"/>
  <c r="AJ16" i="2905"/>
  <c r="AJ13" i="2905"/>
  <c r="AJ12" i="2905"/>
  <c r="AJ8" i="2905"/>
  <c r="AL3" i="2905"/>
  <c r="AI38" i="2905"/>
  <c r="AJ38" i="2905" s="1"/>
  <c r="AI37" i="2905"/>
  <c r="AI36" i="2905"/>
  <c r="AI35" i="2905"/>
  <c r="AJ35" i="2905" s="1"/>
  <c r="AI34" i="2905"/>
  <c r="AJ34" i="2905" s="1"/>
  <c r="AI33" i="2905"/>
  <c r="AJ33" i="2905" s="1"/>
  <c r="AI32" i="2905"/>
  <c r="AI31" i="2905"/>
  <c r="AJ31" i="2905" s="1"/>
  <c r="AI30" i="2905"/>
  <c r="AJ30" i="2905" s="1"/>
  <c r="AI29" i="2905"/>
  <c r="AI28" i="2905"/>
  <c r="AI27" i="2905"/>
  <c r="AJ27" i="2905" s="1"/>
  <c r="AI26" i="2905"/>
  <c r="AJ26" i="2905" s="1"/>
  <c r="AI25" i="2905"/>
  <c r="AJ25" i="2905" s="1"/>
  <c r="S48" i="2905" s="1"/>
  <c r="AI24" i="2905"/>
  <c r="AI23" i="2905"/>
  <c r="AJ23" i="2905" s="1"/>
  <c r="AI22" i="2905"/>
  <c r="AJ22" i="2905" s="1"/>
  <c r="AI21" i="2905"/>
  <c r="AI20" i="2905"/>
  <c r="AI19" i="2905"/>
  <c r="AJ19" i="2905" s="1"/>
  <c r="AI18" i="2905"/>
  <c r="AJ18" i="2905" s="1"/>
  <c r="AI17" i="2905"/>
  <c r="AJ17" i="2905" s="1"/>
  <c r="AI16" i="2905"/>
  <c r="AI15" i="2905"/>
  <c r="AJ15" i="2905" s="1"/>
  <c r="AI14" i="2905"/>
  <c r="AJ14" i="2905" s="1"/>
  <c r="AI13" i="2905"/>
  <c r="AI12" i="2905"/>
  <c r="AI11" i="2905"/>
  <c r="AJ11" i="2905" s="1"/>
  <c r="AI10" i="2905"/>
  <c r="AJ10" i="2905" s="1"/>
  <c r="AI9" i="2905"/>
  <c r="AJ9" i="2905" s="1"/>
  <c r="AI8" i="2905"/>
  <c r="AI7" i="2905"/>
  <c r="AJ7" i="2905" s="1"/>
  <c r="AE37" i="2905"/>
  <c r="AE36" i="2905"/>
  <c r="AE32" i="2905"/>
  <c r="AE29" i="2905"/>
  <c r="AE28" i="2905"/>
  <c r="AE24" i="2905"/>
  <c r="AE21" i="2905"/>
  <c r="AE20" i="2905"/>
  <c r="AE16" i="2905"/>
  <c r="AE13" i="2905"/>
  <c r="AE12" i="2905"/>
  <c r="AE8" i="2905"/>
  <c r="AG3" i="2905"/>
  <c r="AD38" i="2905"/>
  <c r="AE38" i="2905" s="1"/>
  <c r="AD37" i="2905"/>
  <c r="AD36" i="2905"/>
  <c r="AD35" i="2905"/>
  <c r="AE35" i="2905" s="1"/>
  <c r="AD34" i="2905"/>
  <c r="AE34" i="2905" s="1"/>
  <c r="AD33" i="2905"/>
  <c r="AE33" i="2905" s="1"/>
  <c r="AD32" i="2905"/>
  <c r="AD31" i="2905"/>
  <c r="AE31" i="2905" s="1"/>
  <c r="AD30" i="2905"/>
  <c r="AE30" i="2905" s="1"/>
  <c r="AD29" i="2905"/>
  <c r="AD28" i="2905"/>
  <c r="AD27" i="2905"/>
  <c r="AE27" i="2905" s="1"/>
  <c r="AD26" i="2905"/>
  <c r="AE26" i="2905" s="1"/>
  <c r="AD25" i="2905"/>
  <c r="AE25" i="2905" s="1"/>
  <c r="R48" i="2905" s="1"/>
  <c r="AD24" i="2905"/>
  <c r="AD23" i="2905"/>
  <c r="AE23" i="2905" s="1"/>
  <c r="AD22" i="2905"/>
  <c r="AE22" i="2905" s="1"/>
  <c r="AD21" i="2905"/>
  <c r="AD20" i="2905"/>
  <c r="AD19" i="2905"/>
  <c r="AE19" i="2905" s="1"/>
  <c r="AD18" i="2905"/>
  <c r="AE18" i="2905" s="1"/>
  <c r="AD17" i="2905"/>
  <c r="AE17" i="2905" s="1"/>
  <c r="AD16" i="2905"/>
  <c r="AD15" i="2905"/>
  <c r="AE15" i="2905" s="1"/>
  <c r="AD14" i="2905"/>
  <c r="AE14" i="2905" s="1"/>
  <c r="AD13" i="2905"/>
  <c r="AD12" i="2905"/>
  <c r="AD11" i="2905"/>
  <c r="AE11" i="2905" s="1"/>
  <c r="AD10" i="2905"/>
  <c r="AE10" i="2905" s="1"/>
  <c r="AD9" i="2905"/>
  <c r="AE9" i="2905" s="1"/>
  <c r="AD8" i="2905"/>
  <c r="AD7" i="2905"/>
  <c r="AE7" i="2905" s="1"/>
  <c r="Z36" i="2905"/>
  <c r="Z32" i="2905"/>
  <c r="Z28" i="2905"/>
  <c r="Z24" i="2905"/>
  <c r="Z20" i="2905"/>
  <c r="Z16" i="2905"/>
  <c r="Z12" i="2905"/>
  <c r="Z8" i="2905"/>
  <c r="AB3" i="2905"/>
  <c r="Y38" i="2905"/>
  <c r="Z38" i="2905" s="1"/>
  <c r="Y37" i="2905"/>
  <c r="Z37" i="2905" s="1"/>
  <c r="Y36" i="2905"/>
  <c r="Y35" i="2905"/>
  <c r="Z35" i="2905" s="1"/>
  <c r="Y34" i="2905"/>
  <c r="Z34" i="2905" s="1"/>
  <c r="Y33" i="2905"/>
  <c r="Z33" i="2905" s="1"/>
  <c r="Y32" i="2905"/>
  <c r="Y31" i="2905"/>
  <c r="Z31" i="2905" s="1"/>
  <c r="Y30" i="2905"/>
  <c r="Z30" i="2905" s="1"/>
  <c r="Y29" i="2905"/>
  <c r="Z29" i="2905" s="1"/>
  <c r="Y28" i="2905"/>
  <c r="Y27" i="2905"/>
  <c r="Z27" i="2905" s="1"/>
  <c r="Y26" i="2905"/>
  <c r="Z26" i="2905" s="1"/>
  <c r="Y25" i="2905"/>
  <c r="Z25" i="2905" s="1"/>
  <c r="Q48" i="2905" s="1"/>
  <c r="Y24" i="2905"/>
  <c r="Y23" i="2905"/>
  <c r="Z23" i="2905" s="1"/>
  <c r="Y22" i="2905"/>
  <c r="Z22" i="2905" s="1"/>
  <c r="Y21" i="2905"/>
  <c r="Z21" i="2905" s="1"/>
  <c r="Y20" i="2905"/>
  <c r="Y19" i="2905"/>
  <c r="Z19" i="2905" s="1"/>
  <c r="Y18" i="2905"/>
  <c r="Z18" i="2905" s="1"/>
  <c r="Y17" i="2905"/>
  <c r="Z17" i="2905" s="1"/>
  <c r="Y16" i="2905"/>
  <c r="Y15" i="2905"/>
  <c r="Z15" i="2905" s="1"/>
  <c r="Y14" i="2905"/>
  <c r="Z14" i="2905" s="1"/>
  <c r="Y13" i="2905"/>
  <c r="Z13" i="2905" s="1"/>
  <c r="Y12" i="2905"/>
  <c r="Y11" i="2905"/>
  <c r="Z11" i="2905" s="1"/>
  <c r="Y10" i="2905"/>
  <c r="Z10" i="2905" s="1"/>
  <c r="Y9" i="2905"/>
  <c r="Z9" i="2905" s="1"/>
  <c r="Y8" i="2905"/>
  <c r="Y7" i="2905"/>
  <c r="Z7" i="2905" s="1"/>
  <c r="P48" i="2905"/>
  <c r="U36" i="2905"/>
  <c r="U32" i="2905"/>
  <c r="U28" i="2905"/>
  <c r="U24" i="2905"/>
  <c r="U20" i="2905"/>
  <c r="U17" i="2905"/>
  <c r="U16" i="2905"/>
  <c r="U12" i="2905"/>
  <c r="U8" i="2905"/>
  <c r="W3" i="2905"/>
  <c r="T38" i="2905"/>
  <c r="U38" i="2905" s="1"/>
  <c r="T37" i="2905"/>
  <c r="U37" i="2905" s="1"/>
  <c r="T36" i="2905"/>
  <c r="T35" i="2905"/>
  <c r="U35" i="2905" s="1"/>
  <c r="T34" i="2905"/>
  <c r="U34" i="2905" s="1"/>
  <c r="T33" i="2905"/>
  <c r="U33" i="2905" s="1"/>
  <c r="T32" i="2905"/>
  <c r="T31" i="2905"/>
  <c r="U31" i="2905" s="1"/>
  <c r="T30" i="2905"/>
  <c r="U30" i="2905" s="1"/>
  <c r="T29" i="2905"/>
  <c r="U29" i="2905" s="1"/>
  <c r="T28" i="2905"/>
  <c r="T27" i="2905"/>
  <c r="U27" i="2905" s="1"/>
  <c r="T26" i="2905"/>
  <c r="U26" i="2905" s="1"/>
  <c r="T25" i="2905"/>
  <c r="U25" i="2905" s="1"/>
  <c r="T24" i="2905"/>
  <c r="T23" i="2905"/>
  <c r="U23" i="2905" s="1"/>
  <c r="T22" i="2905"/>
  <c r="U22" i="2905" s="1"/>
  <c r="T21" i="2905"/>
  <c r="U21" i="2905" s="1"/>
  <c r="T20" i="2905"/>
  <c r="T19" i="2905"/>
  <c r="U19" i="2905" s="1"/>
  <c r="T18" i="2905"/>
  <c r="U18" i="2905" s="1"/>
  <c r="T17" i="2905"/>
  <c r="T16" i="2905"/>
  <c r="T15" i="2905"/>
  <c r="U15" i="2905" s="1"/>
  <c r="T14" i="2905"/>
  <c r="U14" i="2905" s="1"/>
  <c r="T13" i="2905"/>
  <c r="U13" i="2905" s="1"/>
  <c r="T12" i="2905"/>
  <c r="T11" i="2905"/>
  <c r="U11" i="2905" s="1"/>
  <c r="T10" i="2905"/>
  <c r="U10" i="2905" s="1"/>
  <c r="T9" i="2905"/>
  <c r="U9" i="2905" s="1"/>
  <c r="T8" i="2905"/>
  <c r="T7" i="2905"/>
  <c r="U7" i="2905" s="1"/>
  <c r="T47" i="2905"/>
  <c r="Q47" i="2905"/>
  <c r="O38" i="2905"/>
  <c r="O37" i="2905"/>
  <c r="O36" i="2905"/>
  <c r="O35" i="2905"/>
  <c r="O34" i="2905"/>
  <c r="O33" i="2905"/>
  <c r="O32" i="2905"/>
  <c r="O31" i="2905"/>
  <c r="O30" i="2905"/>
  <c r="O29" i="2905"/>
  <c r="O28" i="2905"/>
  <c r="O27" i="2905"/>
  <c r="O26" i="2905"/>
  <c r="O25" i="2905"/>
  <c r="O24" i="2905"/>
  <c r="O23" i="2905"/>
  <c r="O22" i="2905"/>
  <c r="O21" i="2905"/>
  <c r="O20" i="2905"/>
  <c r="O19" i="2905"/>
  <c r="O18" i="2905"/>
  <c r="O17" i="2905"/>
  <c r="O16" i="2905"/>
  <c r="O15" i="2905"/>
  <c r="O14" i="2905"/>
  <c r="O13" i="2905"/>
  <c r="O12" i="2905"/>
  <c r="O11" i="2905"/>
  <c r="O10" i="2905"/>
  <c r="O9" i="2905"/>
  <c r="O8" i="2905"/>
  <c r="O7" i="2905"/>
  <c r="Q3" i="2905"/>
  <c r="G3" i="2905"/>
  <c r="P47" i="2905" s="1"/>
  <c r="U52" i="2904"/>
  <c r="T52" i="2904"/>
  <c r="S52" i="2904"/>
  <c r="R52" i="2904"/>
  <c r="Q52" i="2904"/>
  <c r="P52" i="2904"/>
  <c r="AT37" i="2904"/>
  <c r="AT35" i="2904"/>
  <c r="AT33" i="2904"/>
  <c r="AT31" i="2904"/>
  <c r="AT28" i="2904"/>
  <c r="AT27" i="2904"/>
  <c r="AT23" i="2904"/>
  <c r="AT21" i="2904"/>
  <c r="AT19" i="2904"/>
  <c r="AT17" i="2904"/>
  <c r="AT15" i="2904"/>
  <c r="AT12" i="2904"/>
  <c r="AT11" i="2904"/>
  <c r="AT7" i="2904"/>
  <c r="AV3" i="2904"/>
  <c r="AS38" i="2904"/>
  <c r="AT38" i="2904" s="1"/>
  <c r="AS37" i="2904"/>
  <c r="AS36" i="2904"/>
  <c r="AT36" i="2904" s="1"/>
  <c r="AS35" i="2904"/>
  <c r="AS34" i="2904"/>
  <c r="AT34" i="2904" s="1"/>
  <c r="AS33" i="2904"/>
  <c r="AS32" i="2904"/>
  <c r="AT32" i="2904" s="1"/>
  <c r="AS31" i="2904"/>
  <c r="AS30" i="2904"/>
  <c r="AT30" i="2904" s="1"/>
  <c r="AS29" i="2904"/>
  <c r="AT29" i="2904" s="1"/>
  <c r="AS28" i="2904"/>
  <c r="AS27" i="2904"/>
  <c r="AS26" i="2904"/>
  <c r="AT26" i="2904" s="1"/>
  <c r="AS25" i="2904"/>
  <c r="AT25" i="2904" s="1"/>
  <c r="U48" i="2904" s="1"/>
  <c r="AS24" i="2904"/>
  <c r="AT24" i="2904" s="1"/>
  <c r="AS23" i="2904"/>
  <c r="AS22" i="2904"/>
  <c r="AT22" i="2904" s="1"/>
  <c r="AS21" i="2904"/>
  <c r="AS20" i="2904"/>
  <c r="AT20" i="2904" s="1"/>
  <c r="AS19" i="2904"/>
  <c r="AS18" i="2904"/>
  <c r="AT18" i="2904" s="1"/>
  <c r="AS17" i="2904"/>
  <c r="AS16" i="2904"/>
  <c r="AT16" i="2904" s="1"/>
  <c r="AS15" i="2904"/>
  <c r="AS14" i="2904"/>
  <c r="AT14" i="2904" s="1"/>
  <c r="AS13" i="2904"/>
  <c r="AT13" i="2904" s="1"/>
  <c r="AS12" i="2904"/>
  <c r="AS11" i="2904"/>
  <c r="AS10" i="2904"/>
  <c r="AT10" i="2904" s="1"/>
  <c r="AS9" i="2904"/>
  <c r="AT9" i="2904" s="1"/>
  <c r="AS8" i="2904"/>
  <c r="AT8" i="2904" s="1"/>
  <c r="AS7" i="2904"/>
  <c r="AO37" i="2904"/>
  <c r="AO35" i="2904"/>
  <c r="AO33" i="2904"/>
  <c r="AO31" i="2904"/>
  <c r="AO27" i="2904"/>
  <c r="AO23" i="2904"/>
  <c r="AO21" i="2904"/>
  <c r="AO19" i="2904"/>
  <c r="AO17" i="2904"/>
  <c r="AO15" i="2904"/>
  <c r="AO11" i="2904"/>
  <c r="AO7" i="2904"/>
  <c r="AQ3" i="2904"/>
  <c r="AN38" i="2904"/>
  <c r="AO38" i="2904" s="1"/>
  <c r="AN37" i="2904"/>
  <c r="AN36" i="2904"/>
  <c r="AO36" i="2904" s="1"/>
  <c r="AN35" i="2904"/>
  <c r="AN34" i="2904"/>
  <c r="AO34" i="2904" s="1"/>
  <c r="AN33" i="2904"/>
  <c r="AN32" i="2904"/>
  <c r="AO32" i="2904" s="1"/>
  <c r="AN31" i="2904"/>
  <c r="AN30" i="2904"/>
  <c r="AO30" i="2904" s="1"/>
  <c r="AN29" i="2904"/>
  <c r="AO29" i="2904" s="1"/>
  <c r="AN28" i="2904"/>
  <c r="AO28" i="2904" s="1"/>
  <c r="AN27" i="2904"/>
  <c r="AN26" i="2904"/>
  <c r="AO26" i="2904" s="1"/>
  <c r="AN25" i="2904"/>
  <c r="AO25" i="2904" s="1"/>
  <c r="T48" i="2904" s="1"/>
  <c r="AN24" i="2904"/>
  <c r="AO24" i="2904" s="1"/>
  <c r="AN23" i="2904"/>
  <c r="AN22" i="2904"/>
  <c r="AO22" i="2904" s="1"/>
  <c r="AN21" i="2904"/>
  <c r="AN20" i="2904"/>
  <c r="AO20" i="2904" s="1"/>
  <c r="AN19" i="2904"/>
  <c r="AN18" i="2904"/>
  <c r="AO18" i="2904" s="1"/>
  <c r="AN17" i="2904"/>
  <c r="AN16" i="2904"/>
  <c r="AO16" i="2904" s="1"/>
  <c r="AN15" i="2904"/>
  <c r="AN14" i="2904"/>
  <c r="AO14" i="2904" s="1"/>
  <c r="AN13" i="2904"/>
  <c r="AO13" i="2904" s="1"/>
  <c r="AN12" i="2904"/>
  <c r="AO12" i="2904" s="1"/>
  <c r="AN11" i="2904"/>
  <c r="AN10" i="2904"/>
  <c r="AO10" i="2904" s="1"/>
  <c r="AN9" i="2904"/>
  <c r="AO9" i="2904" s="1"/>
  <c r="AN8" i="2904"/>
  <c r="AO8" i="2904" s="1"/>
  <c r="AN7" i="2904"/>
  <c r="AJ37" i="2904"/>
  <c r="AJ35" i="2904"/>
  <c r="AJ33" i="2904"/>
  <c r="AJ31" i="2904"/>
  <c r="AJ28" i="2904"/>
  <c r="AJ27" i="2904"/>
  <c r="AJ23" i="2904"/>
  <c r="AJ21" i="2904"/>
  <c r="AJ19" i="2904"/>
  <c r="AJ17" i="2904"/>
  <c r="AJ15" i="2904"/>
  <c r="AJ12" i="2904"/>
  <c r="AJ11" i="2904"/>
  <c r="AJ7" i="2904"/>
  <c r="AL3" i="2904"/>
  <c r="AI38" i="2904"/>
  <c r="AJ38" i="2904" s="1"/>
  <c r="AI37" i="2904"/>
  <c r="AI36" i="2904"/>
  <c r="AJ36" i="2904" s="1"/>
  <c r="AI35" i="2904"/>
  <c r="AI34" i="2904"/>
  <c r="AJ34" i="2904" s="1"/>
  <c r="AI33" i="2904"/>
  <c r="AI32" i="2904"/>
  <c r="AJ32" i="2904" s="1"/>
  <c r="AI31" i="2904"/>
  <c r="AI30" i="2904"/>
  <c r="AJ30" i="2904" s="1"/>
  <c r="AI29" i="2904"/>
  <c r="AJ29" i="2904" s="1"/>
  <c r="AI28" i="2904"/>
  <c r="AI27" i="2904"/>
  <c r="AI26" i="2904"/>
  <c r="AJ26" i="2904" s="1"/>
  <c r="AI25" i="2904"/>
  <c r="AJ25" i="2904" s="1"/>
  <c r="S48" i="2904" s="1"/>
  <c r="AI24" i="2904"/>
  <c r="AJ24" i="2904" s="1"/>
  <c r="AI23" i="2904"/>
  <c r="AI22" i="2904"/>
  <c r="AJ22" i="2904" s="1"/>
  <c r="AI21" i="2904"/>
  <c r="AI20" i="2904"/>
  <c r="AJ20" i="2904" s="1"/>
  <c r="AI19" i="2904"/>
  <c r="AI18" i="2904"/>
  <c r="AJ18" i="2904" s="1"/>
  <c r="AI17" i="2904"/>
  <c r="AI16" i="2904"/>
  <c r="AJ16" i="2904" s="1"/>
  <c r="AI15" i="2904"/>
  <c r="AI14" i="2904"/>
  <c r="AJ14" i="2904" s="1"/>
  <c r="AI13" i="2904"/>
  <c r="AJ13" i="2904" s="1"/>
  <c r="AI12" i="2904"/>
  <c r="AI11" i="2904"/>
  <c r="AI10" i="2904"/>
  <c r="AJ10" i="2904" s="1"/>
  <c r="AI9" i="2904"/>
  <c r="AJ9" i="2904" s="1"/>
  <c r="AI8" i="2904"/>
  <c r="AJ8" i="2904" s="1"/>
  <c r="AI7" i="2904"/>
  <c r="AE37" i="2904"/>
  <c r="AE35" i="2904"/>
  <c r="AE33" i="2904"/>
  <c r="AE32" i="2904"/>
  <c r="AE31" i="2904"/>
  <c r="AE27" i="2904"/>
  <c r="AE23" i="2904"/>
  <c r="AE21" i="2904"/>
  <c r="AE19" i="2904"/>
  <c r="AE17" i="2904"/>
  <c r="AE16" i="2904"/>
  <c r="AE15" i="2904"/>
  <c r="AE11" i="2904"/>
  <c r="AE7" i="2904"/>
  <c r="AG3" i="2904"/>
  <c r="AD38" i="2904"/>
  <c r="AE38" i="2904" s="1"/>
  <c r="AD37" i="2904"/>
  <c r="AD36" i="2904"/>
  <c r="AE36" i="2904" s="1"/>
  <c r="AD35" i="2904"/>
  <c r="AD34" i="2904"/>
  <c r="AE34" i="2904" s="1"/>
  <c r="AD33" i="2904"/>
  <c r="AD32" i="2904"/>
  <c r="AD31" i="2904"/>
  <c r="AD30" i="2904"/>
  <c r="AE30" i="2904" s="1"/>
  <c r="AD29" i="2904"/>
  <c r="AE29" i="2904" s="1"/>
  <c r="AD28" i="2904"/>
  <c r="AE28" i="2904" s="1"/>
  <c r="AD27" i="2904"/>
  <c r="AD26" i="2904"/>
  <c r="AE26" i="2904" s="1"/>
  <c r="AD25" i="2904"/>
  <c r="AE25" i="2904" s="1"/>
  <c r="R48" i="2904" s="1"/>
  <c r="AD24" i="2904"/>
  <c r="AE24" i="2904" s="1"/>
  <c r="AD23" i="2904"/>
  <c r="AD22" i="2904"/>
  <c r="AE22" i="2904" s="1"/>
  <c r="AD21" i="2904"/>
  <c r="AD20" i="2904"/>
  <c r="AE20" i="2904" s="1"/>
  <c r="AD19" i="2904"/>
  <c r="AD18" i="2904"/>
  <c r="AE18" i="2904" s="1"/>
  <c r="AD17" i="2904"/>
  <c r="AD16" i="2904"/>
  <c r="AD15" i="2904"/>
  <c r="AD14" i="2904"/>
  <c r="AE14" i="2904" s="1"/>
  <c r="AD13" i="2904"/>
  <c r="AE13" i="2904" s="1"/>
  <c r="AD12" i="2904"/>
  <c r="AE12" i="2904" s="1"/>
  <c r="AD11" i="2904"/>
  <c r="AD10" i="2904"/>
  <c r="AE10" i="2904" s="1"/>
  <c r="AD9" i="2904"/>
  <c r="AE9" i="2904" s="1"/>
  <c r="AD8" i="2904"/>
  <c r="AE8" i="2904" s="1"/>
  <c r="AD7" i="2904"/>
  <c r="Z37" i="2904"/>
  <c r="Z35" i="2904"/>
  <c r="Z33" i="2904"/>
  <c r="Z31" i="2904"/>
  <c r="Z28" i="2904"/>
  <c r="Z27" i="2904"/>
  <c r="Z23" i="2904"/>
  <c r="Z21" i="2904"/>
  <c r="Z19" i="2904"/>
  <c r="Z17" i="2904"/>
  <c r="Z15" i="2904"/>
  <c r="Z12" i="2904"/>
  <c r="Z11" i="2904"/>
  <c r="Z7" i="2904"/>
  <c r="AB3" i="2904"/>
  <c r="Y38" i="2904"/>
  <c r="Z38" i="2904" s="1"/>
  <c r="Y37" i="2904"/>
  <c r="Y36" i="2904"/>
  <c r="Z36" i="2904" s="1"/>
  <c r="Y35" i="2904"/>
  <c r="Y34" i="2904"/>
  <c r="Z34" i="2904" s="1"/>
  <c r="Y33" i="2904"/>
  <c r="Y32" i="2904"/>
  <c r="Z32" i="2904" s="1"/>
  <c r="Y31" i="2904"/>
  <c r="Y30" i="2904"/>
  <c r="Z30" i="2904" s="1"/>
  <c r="Y29" i="2904"/>
  <c r="Z29" i="2904" s="1"/>
  <c r="Y28" i="2904"/>
  <c r="Y27" i="2904"/>
  <c r="Y26" i="2904"/>
  <c r="Z26" i="2904" s="1"/>
  <c r="Y25" i="2904"/>
  <c r="Z25" i="2904" s="1"/>
  <c r="Q48" i="2904" s="1"/>
  <c r="Y24" i="2904"/>
  <c r="Z24" i="2904" s="1"/>
  <c r="Y23" i="2904"/>
  <c r="Y22" i="2904"/>
  <c r="Z22" i="2904" s="1"/>
  <c r="Y21" i="2904"/>
  <c r="Y20" i="2904"/>
  <c r="Z20" i="2904" s="1"/>
  <c r="Y19" i="2904"/>
  <c r="Y18" i="2904"/>
  <c r="Z18" i="2904" s="1"/>
  <c r="Y17" i="2904"/>
  <c r="Y16" i="2904"/>
  <c r="Z16" i="2904" s="1"/>
  <c r="Y15" i="2904"/>
  <c r="Y14" i="2904"/>
  <c r="Z14" i="2904" s="1"/>
  <c r="Y13" i="2904"/>
  <c r="Z13" i="2904" s="1"/>
  <c r="Y12" i="2904"/>
  <c r="Y11" i="2904"/>
  <c r="Y10" i="2904"/>
  <c r="Z10" i="2904" s="1"/>
  <c r="Y9" i="2904"/>
  <c r="Z9" i="2904" s="1"/>
  <c r="Y8" i="2904"/>
  <c r="Z8" i="2904" s="1"/>
  <c r="Y7" i="2904"/>
  <c r="V27" i="2904"/>
  <c r="W27" i="2904" s="1"/>
  <c r="V19" i="2904"/>
  <c r="W19" i="2904" s="1"/>
  <c r="U37" i="2904"/>
  <c r="U35" i="2904"/>
  <c r="U33" i="2904"/>
  <c r="U32" i="2904"/>
  <c r="U31" i="2904"/>
  <c r="U27" i="2904"/>
  <c r="U23" i="2904"/>
  <c r="U21" i="2904"/>
  <c r="U19" i="2904"/>
  <c r="U17" i="2904"/>
  <c r="U16" i="2904"/>
  <c r="U15" i="2904"/>
  <c r="U11" i="2904"/>
  <c r="U7" i="2904"/>
  <c r="W3" i="2904"/>
  <c r="T38" i="2904"/>
  <c r="U38" i="2904" s="1"/>
  <c r="T37" i="2904"/>
  <c r="T36" i="2904"/>
  <c r="U36" i="2904" s="1"/>
  <c r="T35" i="2904"/>
  <c r="T34" i="2904"/>
  <c r="U34" i="2904" s="1"/>
  <c r="T33" i="2904"/>
  <c r="T32" i="2904"/>
  <c r="T31" i="2904"/>
  <c r="T30" i="2904"/>
  <c r="U30" i="2904" s="1"/>
  <c r="T29" i="2904"/>
  <c r="U29" i="2904" s="1"/>
  <c r="T28" i="2904"/>
  <c r="U28" i="2904" s="1"/>
  <c r="T27" i="2904"/>
  <c r="T26" i="2904"/>
  <c r="U26" i="2904" s="1"/>
  <c r="T25" i="2904"/>
  <c r="U25" i="2904" s="1"/>
  <c r="P48" i="2904" s="1"/>
  <c r="T24" i="2904"/>
  <c r="U24" i="2904" s="1"/>
  <c r="T23" i="2904"/>
  <c r="T22" i="2904"/>
  <c r="U22" i="2904" s="1"/>
  <c r="T21" i="2904"/>
  <c r="T20" i="2904"/>
  <c r="U20" i="2904" s="1"/>
  <c r="T19" i="2904"/>
  <c r="T18" i="2904"/>
  <c r="U18" i="2904" s="1"/>
  <c r="T17" i="2904"/>
  <c r="T16" i="2904"/>
  <c r="T15" i="2904"/>
  <c r="T14" i="2904"/>
  <c r="U14" i="2904" s="1"/>
  <c r="T13" i="2904"/>
  <c r="U13" i="2904" s="1"/>
  <c r="T12" i="2904"/>
  <c r="U12" i="2904" s="1"/>
  <c r="T11" i="2904"/>
  <c r="T10" i="2904"/>
  <c r="U10" i="2904" s="1"/>
  <c r="T9" i="2904"/>
  <c r="U9" i="2904" s="1"/>
  <c r="W4" i="2904" s="1"/>
  <c r="T8" i="2904"/>
  <c r="U8" i="2904" s="1"/>
  <c r="T7" i="2904"/>
  <c r="Q47" i="2904"/>
  <c r="O38" i="2904"/>
  <c r="O37" i="2904"/>
  <c r="O36" i="2904"/>
  <c r="O35" i="2904"/>
  <c r="O34" i="2904"/>
  <c r="O33" i="2904"/>
  <c r="O32" i="2904"/>
  <c r="O31" i="2904"/>
  <c r="O30" i="2904"/>
  <c r="O29" i="2904"/>
  <c r="O28" i="2904"/>
  <c r="O27" i="2904"/>
  <c r="O26" i="2904"/>
  <c r="O25" i="2904"/>
  <c r="O24" i="2904"/>
  <c r="O23" i="2904"/>
  <c r="O22" i="2904"/>
  <c r="O21" i="2904"/>
  <c r="O20" i="2904"/>
  <c r="O19" i="2904"/>
  <c r="O18" i="2904"/>
  <c r="O17" i="2904"/>
  <c r="O16" i="2904"/>
  <c r="O15" i="2904"/>
  <c r="O14" i="2904"/>
  <c r="O13" i="2904"/>
  <c r="O12" i="2904"/>
  <c r="O11" i="2904"/>
  <c r="O10" i="2904"/>
  <c r="O9" i="2904"/>
  <c r="O8" i="2904"/>
  <c r="O7" i="2904"/>
  <c r="Q3" i="2904"/>
  <c r="G3" i="2904"/>
  <c r="U52" i="2903"/>
  <c r="T52" i="2903"/>
  <c r="S52" i="2903"/>
  <c r="R52" i="2903"/>
  <c r="Q52" i="2903"/>
  <c r="P52" i="2903"/>
  <c r="AT38" i="2903"/>
  <c r="AT34" i="2903"/>
  <c r="AT32" i="2903"/>
  <c r="AT30" i="2903"/>
  <c r="AT28" i="2903"/>
  <c r="AT26" i="2903"/>
  <c r="AT22" i="2903"/>
  <c r="AT18" i="2903"/>
  <c r="AT16" i="2903"/>
  <c r="AT14" i="2903"/>
  <c r="AT12" i="2903"/>
  <c r="AT10" i="2903"/>
  <c r="AV3" i="2903"/>
  <c r="AS38" i="2903"/>
  <c r="AS37" i="2903"/>
  <c r="AT37" i="2903" s="1"/>
  <c r="AS36" i="2903"/>
  <c r="AT36" i="2903" s="1"/>
  <c r="AS35" i="2903"/>
  <c r="AT35" i="2903" s="1"/>
  <c r="AS34" i="2903"/>
  <c r="AS33" i="2903"/>
  <c r="AT33" i="2903" s="1"/>
  <c r="AS32" i="2903"/>
  <c r="AS31" i="2903"/>
  <c r="AT31" i="2903" s="1"/>
  <c r="AS30" i="2903"/>
  <c r="AS29" i="2903"/>
  <c r="AT29" i="2903" s="1"/>
  <c r="AS28" i="2903"/>
  <c r="AS27" i="2903"/>
  <c r="AT27" i="2903" s="1"/>
  <c r="AS26" i="2903"/>
  <c r="AS25" i="2903"/>
  <c r="AT25" i="2903" s="1"/>
  <c r="U48" i="2903" s="1"/>
  <c r="AS24" i="2903"/>
  <c r="AT24" i="2903" s="1"/>
  <c r="AS23" i="2903"/>
  <c r="AT23" i="2903" s="1"/>
  <c r="AS22" i="2903"/>
  <c r="AS21" i="2903"/>
  <c r="AT21" i="2903" s="1"/>
  <c r="AS20" i="2903"/>
  <c r="AT20" i="2903" s="1"/>
  <c r="AS19" i="2903"/>
  <c r="AT19" i="2903" s="1"/>
  <c r="AS18" i="2903"/>
  <c r="AS17" i="2903"/>
  <c r="AT17" i="2903" s="1"/>
  <c r="AS16" i="2903"/>
  <c r="AS15" i="2903"/>
  <c r="AT15" i="2903" s="1"/>
  <c r="AS14" i="2903"/>
  <c r="AS13" i="2903"/>
  <c r="AT13" i="2903" s="1"/>
  <c r="AS12" i="2903"/>
  <c r="AS11" i="2903"/>
  <c r="AT11" i="2903" s="1"/>
  <c r="AS10" i="2903"/>
  <c r="AS9" i="2903"/>
  <c r="AT9" i="2903" s="1"/>
  <c r="AS8" i="2903"/>
  <c r="AT8" i="2903" s="1"/>
  <c r="AS7" i="2903"/>
  <c r="AT7" i="2903" s="1"/>
  <c r="AO38" i="2903"/>
  <c r="AO36" i="2903"/>
  <c r="AO34" i="2903"/>
  <c r="AO32" i="2903"/>
  <c r="AO31" i="2903"/>
  <c r="AO30" i="2903"/>
  <c r="AO26" i="2903"/>
  <c r="AO22" i="2903"/>
  <c r="AO20" i="2903"/>
  <c r="AO18" i="2903"/>
  <c r="AO16" i="2903"/>
  <c r="AO15" i="2903"/>
  <c r="AO14" i="2903"/>
  <c r="AO10" i="2903"/>
  <c r="AQ3" i="2903"/>
  <c r="AN38" i="2903"/>
  <c r="AN37" i="2903"/>
  <c r="AO37" i="2903" s="1"/>
  <c r="AN36" i="2903"/>
  <c r="AN35" i="2903"/>
  <c r="AO35" i="2903" s="1"/>
  <c r="AN34" i="2903"/>
  <c r="AN33" i="2903"/>
  <c r="AO33" i="2903" s="1"/>
  <c r="AN32" i="2903"/>
  <c r="AN31" i="2903"/>
  <c r="AN30" i="2903"/>
  <c r="AN29" i="2903"/>
  <c r="AO29" i="2903" s="1"/>
  <c r="AN28" i="2903"/>
  <c r="AO28" i="2903" s="1"/>
  <c r="AN27" i="2903"/>
  <c r="AO27" i="2903" s="1"/>
  <c r="AN26" i="2903"/>
  <c r="AN25" i="2903"/>
  <c r="AO25" i="2903" s="1"/>
  <c r="T48" i="2903" s="1"/>
  <c r="AN24" i="2903"/>
  <c r="AO24" i="2903" s="1"/>
  <c r="AN23" i="2903"/>
  <c r="AO23" i="2903" s="1"/>
  <c r="AN22" i="2903"/>
  <c r="AN21" i="2903"/>
  <c r="AO21" i="2903" s="1"/>
  <c r="AN20" i="2903"/>
  <c r="AN19" i="2903"/>
  <c r="AO19" i="2903" s="1"/>
  <c r="AN18" i="2903"/>
  <c r="AN17" i="2903"/>
  <c r="AO17" i="2903" s="1"/>
  <c r="AN16" i="2903"/>
  <c r="AN15" i="2903"/>
  <c r="AN14" i="2903"/>
  <c r="AN13" i="2903"/>
  <c r="AO13" i="2903" s="1"/>
  <c r="AN12" i="2903"/>
  <c r="AO12" i="2903" s="1"/>
  <c r="AN11" i="2903"/>
  <c r="AO11" i="2903" s="1"/>
  <c r="AN10" i="2903"/>
  <c r="AN9" i="2903"/>
  <c r="AO9" i="2903" s="1"/>
  <c r="AN8" i="2903"/>
  <c r="AO8" i="2903" s="1"/>
  <c r="AN7" i="2903"/>
  <c r="AO7" i="2903" s="1"/>
  <c r="AJ36" i="2903"/>
  <c r="AJ35" i="2903"/>
  <c r="AJ31" i="2903"/>
  <c r="AJ27" i="2903"/>
  <c r="AJ23" i="2903"/>
  <c r="AJ20" i="2903"/>
  <c r="AJ19" i="2903"/>
  <c r="AJ15" i="2903"/>
  <c r="AJ12" i="2903"/>
  <c r="AJ11" i="2903"/>
  <c r="AJ7" i="2903"/>
  <c r="AL3" i="2903"/>
  <c r="AI38" i="2903"/>
  <c r="AJ38" i="2903" s="1"/>
  <c r="AI37" i="2903"/>
  <c r="AJ37" i="2903" s="1"/>
  <c r="AI36" i="2903"/>
  <c r="AI35" i="2903"/>
  <c r="AI34" i="2903"/>
  <c r="AJ34" i="2903" s="1"/>
  <c r="AI33" i="2903"/>
  <c r="AJ33" i="2903" s="1"/>
  <c r="AI32" i="2903"/>
  <c r="AJ32" i="2903" s="1"/>
  <c r="AI31" i="2903"/>
  <c r="AI30" i="2903"/>
  <c r="AJ30" i="2903" s="1"/>
  <c r="AI29" i="2903"/>
  <c r="AJ29" i="2903" s="1"/>
  <c r="AI28" i="2903"/>
  <c r="AJ28" i="2903" s="1"/>
  <c r="AI27" i="2903"/>
  <c r="AI26" i="2903"/>
  <c r="AJ26" i="2903" s="1"/>
  <c r="AI25" i="2903"/>
  <c r="AJ25" i="2903" s="1"/>
  <c r="S48" i="2903" s="1"/>
  <c r="AI24" i="2903"/>
  <c r="AJ24" i="2903" s="1"/>
  <c r="AI23" i="2903"/>
  <c r="AI22" i="2903"/>
  <c r="AJ22" i="2903" s="1"/>
  <c r="AI21" i="2903"/>
  <c r="AJ21" i="2903" s="1"/>
  <c r="AI20" i="2903"/>
  <c r="AI19" i="2903"/>
  <c r="AI18" i="2903"/>
  <c r="AJ18" i="2903" s="1"/>
  <c r="AI17" i="2903"/>
  <c r="AJ17" i="2903" s="1"/>
  <c r="AI16" i="2903"/>
  <c r="AJ16" i="2903" s="1"/>
  <c r="AI15" i="2903"/>
  <c r="AI14" i="2903"/>
  <c r="AJ14" i="2903" s="1"/>
  <c r="AI13" i="2903"/>
  <c r="AJ13" i="2903" s="1"/>
  <c r="AI12" i="2903"/>
  <c r="AI11" i="2903"/>
  <c r="AI10" i="2903"/>
  <c r="AJ10" i="2903" s="1"/>
  <c r="AI9" i="2903"/>
  <c r="AJ9" i="2903" s="1"/>
  <c r="AI8" i="2903"/>
  <c r="AJ8" i="2903" s="1"/>
  <c r="AI7" i="2903"/>
  <c r="AE36" i="2903"/>
  <c r="AE35" i="2903"/>
  <c r="AE32" i="2903"/>
  <c r="AE31" i="2903"/>
  <c r="AE28" i="2903"/>
  <c r="AE27" i="2903"/>
  <c r="AE24" i="2903"/>
  <c r="AE23" i="2903"/>
  <c r="AE20" i="2903"/>
  <c r="AE19" i="2903"/>
  <c r="AE16" i="2903"/>
  <c r="AE15" i="2903"/>
  <c r="AE12" i="2903"/>
  <c r="AE11" i="2903"/>
  <c r="AE8" i="2903"/>
  <c r="AE7" i="2903"/>
  <c r="AG3" i="2903"/>
  <c r="AD38" i="2903"/>
  <c r="AE38" i="2903" s="1"/>
  <c r="AD37" i="2903"/>
  <c r="AE37" i="2903" s="1"/>
  <c r="AD36" i="2903"/>
  <c r="AD35" i="2903"/>
  <c r="AD34" i="2903"/>
  <c r="AE34" i="2903" s="1"/>
  <c r="AD33" i="2903"/>
  <c r="AE33" i="2903" s="1"/>
  <c r="AD32" i="2903"/>
  <c r="AD31" i="2903"/>
  <c r="AD30" i="2903"/>
  <c r="AE30" i="2903" s="1"/>
  <c r="AD29" i="2903"/>
  <c r="AE29" i="2903" s="1"/>
  <c r="AD28" i="2903"/>
  <c r="AD27" i="2903"/>
  <c r="AD26" i="2903"/>
  <c r="AE26" i="2903" s="1"/>
  <c r="AD25" i="2903"/>
  <c r="AE25" i="2903" s="1"/>
  <c r="R48" i="2903" s="1"/>
  <c r="AD24" i="2903"/>
  <c r="AD23" i="2903"/>
  <c r="AD22" i="2903"/>
  <c r="AE22" i="2903" s="1"/>
  <c r="AD21" i="2903"/>
  <c r="AE21" i="2903" s="1"/>
  <c r="AD20" i="2903"/>
  <c r="AD19" i="2903"/>
  <c r="AD18" i="2903"/>
  <c r="AE18" i="2903" s="1"/>
  <c r="AD17" i="2903"/>
  <c r="AE17" i="2903" s="1"/>
  <c r="AD16" i="2903"/>
  <c r="AD15" i="2903"/>
  <c r="AD14" i="2903"/>
  <c r="AE14" i="2903" s="1"/>
  <c r="AD13" i="2903"/>
  <c r="AE13" i="2903" s="1"/>
  <c r="AD12" i="2903"/>
  <c r="AD11" i="2903"/>
  <c r="AD10" i="2903"/>
  <c r="AE10" i="2903" s="1"/>
  <c r="AD9" i="2903"/>
  <c r="AE9" i="2903" s="1"/>
  <c r="AD8" i="2903"/>
  <c r="AD7" i="2903"/>
  <c r="Z35" i="2903"/>
  <c r="Z32" i="2903"/>
  <c r="Z31" i="2903"/>
  <c r="Z27" i="2903"/>
  <c r="Z24" i="2903"/>
  <c r="Z23" i="2903"/>
  <c r="Z19" i="2903"/>
  <c r="Z15" i="2903"/>
  <c r="Z11" i="2903"/>
  <c r="Z8" i="2903"/>
  <c r="Z7" i="2903"/>
  <c r="AB3" i="2903"/>
  <c r="Y38" i="2903"/>
  <c r="Z38" i="2903" s="1"/>
  <c r="Y37" i="2903"/>
  <c r="Z37" i="2903" s="1"/>
  <c r="Y36" i="2903"/>
  <c r="Z36" i="2903" s="1"/>
  <c r="Y35" i="2903"/>
  <c r="Y34" i="2903"/>
  <c r="Z34" i="2903" s="1"/>
  <c r="Y33" i="2903"/>
  <c r="Z33" i="2903" s="1"/>
  <c r="Y32" i="2903"/>
  <c r="Y31" i="2903"/>
  <c r="Y30" i="2903"/>
  <c r="Z30" i="2903" s="1"/>
  <c r="Y29" i="2903"/>
  <c r="Z29" i="2903" s="1"/>
  <c r="Y28" i="2903"/>
  <c r="Z28" i="2903" s="1"/>
  <c r="Y27" i="2903"/>
  <c r="Y26" i="2903"/>
  <c r="Z26" i="2903" s="1"/>
  <c r="Y25" i="2903"/>
  <c r="Z25" i="2903" s="1"/>
  <c r="Q48" i="2903" s="1"/>
  <c r="Y24" i="2903"/>
  <c r="Y23" i="2903"/>
  <c r="Y22" i="2903"/>
  <c r="Z22" i="2903" s="1"/>
  <c r="Y21" i="2903"/>
  <c r="Z21" i="2903" s="1"/>
  <c r="Y20" i="2903"/>
  <c r="Z20" i="2903" s="1"/>
  <c r="Y19" i="2903"/>
  <c r="Y18" i="2903"/>
  <c r="Z18" i="2903" s="1"/>
  <c r="Y17" i="2903"/>
  <c r="Z17" i="2903" s="1"/>
  <c r="Y16" i="2903"/>
  <c r="Z16" i="2903" s="1"/>
  <c r="Y15" i="2903"/>
  <c r="Y14" i="2903"/>
  <c r="Z14" i="2903" s="1"/>
  <c r="Y13" i="2903"/>
  <c r="Z13" i="2903" s="1"/>
  <c r="Y12" i="2903"/>
  <c r="Z12" i="2903" s="1"/>
  <c r="Y11" i="2903"/>
  <c r="Y10" i="2903"/>
  <c r="Z10" i="2903" s="1"/>
  <c r="Y9" i="2903"/>
  <c r="Z9" i="2903" s="1"/>
  <c r="Y8" i="2903"/>
  <c r="Y7" i="2903"/>
  <c r="P48" i="2903"/>
  <c r="U35" i="2903"/>
  <c r="U31" i="2903"/>
  <c r="U27" i="2903"/>
  <c r="U23" i="2903"/>
  <c r="U19" i="2903"/>
  <c r="U16" i="2903"/>
  <c r="U15" i="2903"/>
  <c r="U11" i="2903"/>
  <c r="U7" i="2903"/>
  <c r="W3" i="2903"/>
  <c r="T38" i="2903"/>
  <c r="U38" i="2903" s="1"/>
  <c r="T37" i="2903"/>
  <c r="U37" i="2903" s="1"/>
  <c r="T36" i="2903"/>
  <c r="U36" i="2903" s="1"/>
  <c r="T35" i="2903"/>
  <c r="T34" i="2903"/>
  <c r="U34" i="2903" s="1"/>
  <c r="T33" i="2903"/>
  <c r="U33" i="2903" s="1"/>
  <c r="T32" i="2903"/>
  <c r="U32" i="2903" s="1"/>
  <c r="T31" i="2903"/>
  <c r="T30" i="2903"/>
  <c r="U30" i="2903" s="1"/>
  <c r="T29" i="2903"/>
  <c r="U29" i="2903" s="1"/>
  <c r="T28" i="2903"/>
  <c r="U28" i="2903" s="1"/>
  <c r="T27" i="2903"/>
  <c r="T26" i="2903"/>
  <c r="U26" i="2903" s="1"/>
  <c r="T25" i="2903"/>
  <c r="U25" i="2903" s="1"/>
  <c r="T24" i="2903"/>
  <c r="U24" i="2903" s="1"/>
  <c r="T23" i="2903"/>
  <c r="T22" i="2903"/>
  <c r="U22" i="2903" s="1"/>
  <c r="T21" i="2903"/>
  <c r="U21" i="2903" s="1"/>
  <c r="T20" i="2903"/>
  <c r="U20" i="2903" s="1"/>
  <c r="T19" i="2903"/>
  <c r="T18" i="2903"/>
  <c r="U18" i="2903" s="1"/>
  <c r="T17" i="2903"/>
  <c r="U17" i="2903" s="1"/>
  <c r="T16" i="2903"/>
  <c r="T15" i="2903"/>
  <c r="T14" i="2903"/>
  <c r="U14" i="2903" s="1"/>
  <c r="T13" i="2903"/>
  <c r="U13" i="2903" s="1"/>
  <c r="T12" i="2903"/>
  <c r="U12" i="2903" s="1"/>
  <c r="T11" i="2903"/>
  <c r="T10" i="2903"/>
  <c r="U10" i="2903" s="1"/>
  <c r="T9" i="2903"/>
  <c r="U9" i="2903" s="1"/>
  <c r="T8" i="2903"/>
  <c r="U8" i="2903" s="1"/>
  <c r="T7" i="2903"/>
  <c r="T47" i="2903"/>
  <c r="S47" i="2903"/>
  <c r="P47" i="2903"/>
  <c r="N44" i="2903"/>
  <c r="O38" i="2903"/>
  <c r="O37" i="2903"/>
  <c r="O36" i="2903"/>
  <c r="O35" i="2903"/>
  <c r="O34" i="2903"/>
  <c r="O33" i="2903"/>
  <c r="O32" i="2903"/>
  <c r="O31" i="2903"/>
  <c r="O30" i="2903"/>
  <c r="O29" i="2903"/>
  <c r="O28" i="2903"/>
  <c r="O27" i="2903"/>
  <c r="O26" i="2903"/>
  <c r="O25" i="2903"/>
  <c r="O24" i="2903"/>
  <c r="O23" i="2903"/>
  <c r="O22" i="2903"/>
  <c r="O21" i="2903"/>
  <c r="O20" i="2903"/>
  <c r="O19" i="2903"/>
  <c r="O18" i="2903"/>
  <c r="O17" i="2903"/>
  <c r="O16" i="2903"/>
  <c r="O15" i="2903"/>
  <c r="O14" i="2903"/>
  <c r="O13" i="2903"/>
  <c r="O12" i="2903"/>
  <c r="O11" i="2903"/>
  <c r="O10" i="2903"/>
  <c r="O9" i="2903"/>
  <c r="O8" i="2903"/>
  <c r="O7" i="2903"/>
  <c r="Q3" i="2903"/>
  <c r="G3" i="2903"/>
  <c r="U47" i="2903" s="1"/>
  <c r="U52" i="2902"/>
  <c r="T52" i="2902"/>
  <c r="S52" i="2902"/>
  <c r="R52" i="2902"/>
  <c r="Q52" i="2902"/>
  <c r="P52" i="2902"/>
  <c r="AT38" i="2902"/>
  <c r="AT34" i="2902"/>
  <c r="AT30" i="2902"/>
  <c r="AT26" i="2902"/>
  <c r="AT22" i="2902"/>
  <c r="AT18" i="2902"/>
  <c r="AT14" i="2902"/>
  <c r="AT10" i="2902"/>
  <c r="AT7" i="2902"/>
  <c r="AV3" i="2902"/>
  <c r="AS38" i="2902"/>
  <c r="AS37" i="2902"/>
  <c r="AT37" i="2902" s="1"/>
  <c r="AS36" i="2902"/>
  <c r="AT36" i="2902" s="1"/>
  <c r="AS35" i="2902"/>
  <c r="AT35" i="2902" s="1"/>
  <c r="AS34" i="2902"/>
  <c r="AS33" i="2902"/>
  <c r="AT33" i="2902" s="1"/>
  <c r="AS32" i="2902"/>
  <c r="AT32" i="2902" s="1"/>
  <c r="AS31" i="2902"/>
  <c r="AT31" i="2902" s="1"/>
  <c r="AS30" i="2902"/>
  <c r="AS29" i="2902"/>
  <c r="AT29" i="2902" s="1"/>
  <c r="AS28" i="2902"/>
  <c r="AT28" i="2902" s="1"/>
  <c r="AS27" i="2902"/>
  <c r="AT27" i="2902" s="1"/>
  <c r="AS26" i="2902"/>
  <c r="AS25" i="2902"/>
  <c r="AT25" i="2902" s="1"/>
  <c r="U48" i="2902" s="1"/>
  <c r="AS24" i="2902"/>
  <c r="AT24" i="2902" s="1"/>
  <c r="AS23" i="2902"/>
  <c r="AT23" i="2902" s="1"/>
  <c r="AS22" i="2902"/>
  <c r="AS21" i="2902"/>
  <c r="AT21" i="2902" s="1"/>
  <c r="AS20" i="2902"/>
  <c r="AT20" i="2902" s="1"/>
  <c r="AS19" i="2902"/>
  <c r="AT19" i="2902" s="1"/>
  <c r="AS18" i="2902"/>
  <c r="AS17" i="2902"/>
  <c r="AT17" i="2902" s="1"/>
  <c r="AS16" i="2902"/>
  <c r="AT16" i="2902" s="1"/>
  <c r="AS15" i="2902"/>
  <c r="AT15" i="2902" s="1"/>
  <c r="AS14" i="2902"/>
  <c r="AS13" i="2902"/>
  <c r="AT13" i="2902" s="1"/>
  <c r="AS12" i="2902"/>
  <c r="AT12" i="2902" s="1"/>
  <c r="AS11" i="2902"/>
  <c r="AT11" i="2902" s="1"/>
  <c r="AS10" i="2902"/>
  <c r="AS9" i="2902"/>
  <c r="AT9" i="2902" s="1"/>
  <c r="AS8" i="2902"/>
  <c r="AT8" i="2902" s="1"/>
  <c r="AS7" i="2902"/>
  <c r="AO38" i="2902"/>
  <c r="AO35" i="2902"/>
  <c r="AO34" i="2902"/>
  <c r="AO31" i="2902"/>
  <c r="AO30" i="2902"/>
  <c r="AO27" i="2902"/>
  <c r="AO26" i="2902"/>
  <c r="AO23" i="2902"/>
  <c r="AO22" i="2902"/>
  <c r="AO19" i="2902"/>
  <c r="AO18" i="2902"/>
  <c r="AO15" i="2902"/>
  <c r="AO14" i="2902"/>
  <c r="AO11" i="2902"/>
  <c r="AO10" i="2902"/>
  <c r="AO7" i="2902"/>
  <c r="AQ3" i="2902"/>
  <c r="AN38" i="2902"/>
  <c r="AN37" i="2902"/>
  <c r="AO37" i="2902" s="1"/>
  <c r="AN36" i="2902"/>
  <c r="AO36" i="2902" s="1"/>
  <c r="AN35" i="2902"/>
  <c r="AN34" i="2902"/>
  <c r="AN33" i="2902"/>
  <c r="AO33" i="2902" s="1"/>
  <c r="AN32" i="2902"/>
  <c r="AO32" i="2902" s="1"/>
  <c r="AN31" i="2902"/>
  <c r="AN30" i="2902"/>
  <c r="AN29" i="2902"/>
  <c r="AO29" i="2902" s="1"/>
  <c r="AN28" i="2902"/>
  <c r="AO28" i="2902" s="1"/>
  <c r="AN27" i="2902"/>
  <c r="AN26" i="2902"/>
  <c r="AN25" i="2902"/>
  <c r="AO25" i="2902" s="1"/>
  <c r="T48" i="2902" s="1"/>
  <c r="AN24" i="2902"/>
  <c r="AO24" i="2902" s="1"/>
  <c r="AN23" i="2902"/>
  <c r="AN22" i="2902"/>
  <c r="AN21" i="2902"/>
  <c r="AO21" i="2902" s="1"/>
  <c r="AN20" i="2902"/>
  <c r="AO20" i="2902" s="1"/>
  <c r="AN19" i="2902"/>
  <c r="AN18" i="2902"/>
  <c r="AN17" i="2902"/>
  <c r="AO17" i="2902" s="1"/>
  <c r="AN16" i="2902"/>
  <c r="AO16" i="2902" s="1"/>
  <c r="AN15" i="2902"/>
  <c r="AN14" i="2902"/>
  <c r="AN13" i="2902"/>
  <c r="AO13" i="2902" s="1"/>
  <c r="AN12" i="2902"/>
  <c r="AO12" i="2902" s="1"/>
  <c r="AN11" i="2902"/>
  <c r="AN10" i="2902"/>
  <c r="AN9" i="2902"/>
  <c r="AO9" i="2902" s="1"/>
  <c r="AN8" i="2902"/>
  <c r="AO8" i="2902" s="1"/>
  <c r="AN7" i="2902"/>
  <c r="AJ38" i="2902"/>
  <c r="AJ35" i="2902"/>
  <c r="AJ34" i="2902"/>
  <c r="AJ30" i="2902"/>
  <c r="AJ26" i="2902"/>
  <c r="AJ22" i="2902"/>
  <c r="AJ19" i="2902"/>
  <c r="AJ18" i="2902"/>
  <c r="AJ14" i="2902"/>
  <c r="AJ11" i="2902"/>
  <c r="AJ10" i="2902"/>
  <c r="AL3" i="2902"/>
  <c r="AI38" i="2902"/>
  <c r="AI37" i="2902"/>
  <c r="AJ37" i="2902" s="1"/>
  <c r="AI36" i="2902"/>
  <c r="AJ36" i="2902" s="1"/>
  <c r="AI35" i="2902"/>
  <c r="AI34" i="2902"/>
  <c r="AI33" i="2902"/>
  <c r="AJ33" i="2902" s="1"/>
  <c r="AI32" i="2902"/>
  <c r="AJ32" i="2902" s="1"/>
  <c r="AI31" i="2902"/>
  <c r="AJ31" i="2902" s="1"/>
  <c r="AI30" i="2902"/>
  <c r="AI29" i="2902"/>
  <c r="AJ29" i="2902" s="1"/>
  <c r="AI28" i="2902"/>
  <c r="AJ28" i="2902" s="1"/>
  <c r="AI27" i="2902"/>
  <c r="AJ27" i="2902" s="1"/>
  <c r="AI26" i="2902"/>
  <c r="AI25" i="2902"/>
  <c r="AJ25" i="2902" s="1"/>
  <c r="S48" i="2902" s="1"/>
  <c r="AI24" i="2902"/>
  <c r="AJ24" i="2902" s="1"/>
  <c r="AI23" i="2902"/>
  <c r="AJ23" i="2902" s="1"/>
  <c r="AI22" i="2902"/>
  <c r="AI21" i="2902"/>
  <c r="AJ21" i="2902" s="1"/>
  <c r="AI20" i="2902"/>
  <c r="AJ20" i="2902" s="1"/>
  <c r="AI19" i="2902"/>
  <c r="AI18" i="2902"/>
  <c r="AI17" i="2902"/>
  <c r="AJ17" i="2902" s="1"/>
  <c r="AI16" i="2902"/>
  <c r="AJ16" i="2902" s="1"/>
  <c r="AI15" i="2902"/>
  <c r="AJ15" i="2902" s="1"/>
  <c r="AI14" i="2902"/>
  <c r="AI13" i="2902"/>
  <c r="AJ13" i="2902" s="1"/>
  <c r="AI12" i="2902"/>
  <c r="AJ12" i="2902" s="1"/>
  <c r="AI11" i="2902"/>
  <c r="AI10" i="2902"/>
  <c r="AI9" i="2902"/>
  <c r="AJ9" i="2902" s="1"/>
  <c r="AI8" i="2902"/>
  <c r="AJ8" i="2902" s="1"/>
  <c r="AI7" i="2902"/>
  <c r="AJ7" i="2902" s="1"/>
  <c r="AE38" i="2902"/>
  <c r="AE35" i="2902"/>
  <c r="AE34" i="2902"/>
  <c r="AE31" i="2902"/>
  <c r="AE30" i="2902"/>
  <c r="AE27" i="2902"/>
  <c r="AE26" i="2902"/>
  <c r="AE23" i="2902"/>
  <c r="AE22" i="2902"/>
  <c r="AE19" i="2902"/>
  <c r="AE18" i="2902"/>
  <c r="AE15" i="2902"/>
  <c r="AE14" i="2902"/>
  <c r="AE11" i="2902"/>
  <c r="AE10" i="2902"/>
  <c r="AE7" i="2902"/>
  <c r="AG3" i="2902"/>
  <c r="AD38" i="2902"/>
  <c r="AD37" i="2902"/>
  <c r="AE37" i="2902" s="1"/>
  <c r="AD36" i="2902"/>
  <c r="AE36" i="2902" s="1"/>
  <c r="AD35" i="2902"/>
  <c r="AD34" i="2902"/>
  <c r="AD33" i="2902"/>
  <c r="AE33" i="2902" s="1"/>
  <c r="AD32" i="2902"/>
  <c r="AE32" i="2902" s="1"/>
  <c r="AD31" i="2902"/>
  <c r="AD30" i="2902"/>
  <c r="AD29" i="2902"/>
  <c r="AE29" i="2902" s="1"/>
  <c r="AD28" i="2902"/>
  <c r="AE28" i="2902" s="1"/>
  <c r="AD27" i="2902"/>
  <c r="AD26" i="2902"/>
  <c r="AD25" i="2902"/>
  <c r="AE25" i="2902" s="1"/>
  <c r="R48" i="2902" s="1"/>
  <c r="AD24" i="2902"/>
  <c r="AE24" i="2902" s="1"/>
  <c r="AD23" i="2902"/>
  <c r="AD22" i="2902"/>
  <c r="AD21" i="2902"/>
  <c r="AE21" i="2902" s="1"/>
  <c r="AD20" i="2902"/>
  <c r="AE20" i="2902" s="1"/>
  <c r="AD19" i="2902"/>
  <c r="AD18" i="2902"/>
  <c r="AD17" i="2902"/>
  <c r="AE17" i="2902" s="1"/>
  <c r="AD16" i="2902"/>
  <c r="AE16" i="2902" s="1"/>
  <c r="AD15" i="2902"/>
  <c r="AD14" i="2902"/>
  <c r="AD13" i="2902"/>
  <c r="AE13" i="2902" s="1"/>
  <c r="AD12" i="2902"/>
  <c r="AE12" i="2902" s="1"/>
  <c r="AD11" i="2902"/>
  <c r="AD10" i="2902"/>
  <c r="AD9" i="2902"/>
  <c r="AE9" i="2902" s="1"/>
  <c r="AD8" i="2902"/>
  <c r="AE8" i="2902" s="1"/>
  <c r="AD7" i="2902"/>
  <c r="Z38" i="2902"/>
  <c r="Z34" i="2902"/>
  <c r="Z30" i="2902"/>
  <c r="Z27" i="2902"/>
  <c r="Z26" i="2902"/>
  <c r="Z22" i="2902"/>
  <c r="Z18" i="2902"/>
  <c r="Z14" i="2902"/>
  <c r="Z10" i="2902"/>
  <c r="AB3" i="2902"/>
  <c r="Y38" i="2902"/>
  <c r="Y37" i="2902"/>
  <c r="Z37" i="2902" s="1"/>
  <c r="Y36" i="2902"/>
  <c r="Z36" i="2902" s="1"/>
  <c r="Y35" i="2902"/>
  <c r="Z35" i="2902" s="1"/>
  <c r="Y34" i="2902"/>
  <c r="Y33" i="2902"/>
  <c r="Z33" i="2902" s="1"/>
  <c r="Y32" i="2902"/>
  <c r="Z32" i="2902" s="1"/>
  <c r="Y31" i="2902"/>
  <c r="Z31" i="2902" s="1"/>
  <c r="Y30" i="2902"/>
  <c r="Y29" i="2902"/>
  <c r="Z29" i="2902" s="1"/>
  <c r="Y28" i="2902"/>
  <c r="Z28" i="2902" s="1"/>
  <c r="Y27" i="2902"/>
  <c r="Y26" i="2902"/>
  <c r="Y25" i="2902"/>
  <c r="Z25" i="2902" s="1"/>
  <c r="Q48" i="2902" s="1"/>
  <c r="Y24" i="2902"/>
  <c r="Z24" i="2902" s="1"/>
  <c r="Y23" i="2902"/>
  <c r="Z23" i="2902" s="1"/>
  <c r="Y22" i="2902"/>
  <c r="Y21" i="2902"/>
  <c r="Z21" i="2902" s="1"/>
  <c r="Y20" i="2902"/>
  <c r="Z20" i="2902" s="1"/>
  <c r="Y19" i="2902"/>
  <c r="Z19" i="2902" s="1"/>
  <c r="Y18" i="2902"/>
  <c r="Y17" i="2902"/>
  <c r="Z17" i="2902" s="1"/>
  <c r="Y16" i="2902"/>
  <c r="Z16" i="2902" s="1"/>
  <c r="Y15" i="2902"/>
  <c r="Z15" i="2902" s="1"/>
  <c r="Y14" i="2902"/>
  <c r="Y13" i="2902"/>
  <c r="Z13" i="2902" s="1"/>
  <c r="Y12" i="2902"/>
  <c r="Z12" i="2902" s="1"/>
  <c r="Y11" i="2902"/>
  <c r="Z11" i="2902" s="1"/>
  <c r="Y10" i="2902"/>
  <c r="Y9" i="2902"/>
  <c r="Z9" i="2902" s="1"/>
  <c r="Y8" i="2902"/>
  <c r="Z8" i="2902" s="1"/>
  <c r="Y7" i="2902"/>
  <c r="Z7" i="2902" s="1"/>
  <c r="U38" i="2902"/>
  <c r="U35" i="2902"/>
  <c r="U34" i="2902"/>
  <c r="U31" i="2902"/>
  <c r="U30" i="2902"/>
  <c r="U27" i="2902"/>
  <c r="U26" i="2902"/>
  <c r="U23" i="2902"/>
  <c r="U22" i="2902"/>
  <c r="U19" i="2902"/>
  <c r="U18" i="2902"/>
  <c r="U15" i="2902"/>
  <c r="U14" i="2902"/>
  <c r="U11" i="2902"/>
  <c r="U10" i="2902"/>
  <c r="U7" i="2902"/>
  <c r="W3" i="2902"/>
  <c r="T38" i="2902"/>
  <c r="T37" i="2902"/>
  <c r="U37" i="2902" s="1"/>
  <c r="T36" i="2902"/>
  <c r="U36" i="2902" s="1"/>
  <c r="T35" i="2902"/>
  <c r="T34" i="2902"/>
  <c r="T33" i="2902"/>
  <c r="U33" i="2902" s="1"/>
  <c r="T32" i="2902"/>
  <c r="U32" i="2902" s="1"/>
  <c r="T31" i="2902"/>
  <c r="T30" i="2902"/>
  <c r="T29" i="2902"/>
  <c r="U29" i="2902" s="1"/>
  <c r="T28" i="2902"/>
  <c r="U28" i="2902" s="1"/>
  <c r="T27" i="2902"/>
  <c r="T26" i="2902"/>
  <c r="T25" i="2902"/>
  <c r="U25" i="2902" s="1"/>
  <c r="P48" i="2902" s="1"/>
  <c r="T24" i="2902"/>
  <c r="U24" i="2902" s="1"/>
  <c r="T23" i="2902"/>
  <c r="T22" i="2902"/>
  <c r="T21" i="2902"/>
  <c r="U21" i="2902" s="1"/>
  <c r="T20" i="2902"/>
  <c r="U20" i="2902" s="1"/>
  <c r="T19" i="2902"/>
  <c r="T18" i="2902"/>
  <c r="T17" i="2902"/>
  <c r="U17" i="2902" s="1"/>
  <c r="T16" i="2902"/>
  <c r="U16" i="2902" s="1"/>
  <c r="T15" i="2902"/>
  <c r="T14" i="2902"/>
  <c r="T13" i="2902"/>
  <c r="U13" i="2902" s="1"/>
  <c r="T12" i="2902"/>
  <c r="U12" i="2902" s="1"/>
  <c r="T11" i="2902"/>
  <c r="T10" i="2902"/>
  <c r="T9" i="2902"/>
  <c r="U9" i="2902" s="1"/>
  <c r="T8" i="2902"/>
  <c r="U8" i="2902" s="1"/>
  <c r="T7" i="2902"/>
  <c r="T47" i="2902"/>
  <c r="S47" i="2902"/>
  <c r="R47" i="2902"/>
  <c r="P47" i="2902"/>
  <c r="N44" i="2902"/>
  <c r="O38" i="2902"/>
  <c r="O37" i="2902"/>
  <c r="O36" i="2902"/>
  <c r="O35" i="2902"/>
  <c r="O34" i="2902"/>
  <c r="O33" i="2902"/>
  <c r="O32" i="2902"/>
  <c r="O31" i="2902"/>
  <c r="O30" i="2902"/>
  <c r="O29" i="2902"/>
  <c r="O28" i="2902"/>
  <c r="O27" i="2902"/>
  <c r="O26" i="2902"/>
  <c r="O25" i="2902"/>
  <c r="O24" i="2902"/>
  <c r="O23" i="2902"/>
  <c r="O22" i="2902"/>
  <c r="O21" i="2902"/>
  <c r="O20" i="2902"/>
  <c r="O19" i="2902"/>
  <c r="O18" i="2902"/>
  <c r="O17" i="2902"/>
  <c r="O16" i="2902"/>
  <c r="O15" i="2902"/>
  <c r="O14" i="2902"/>
  <c r="O13" i="2902"/>
  <c r="O12" i="2902"/>
  <c r="O11" i="2902"/>
  <c r="O10" i="2902"/>
  <c r="O9" i="2902"/>
  <c r="O8" i="2902"/>
  <c r="O7" i="2902"/>
  <c r="Q3" i="2902"/>
  <c r="G3" i="2902"/>
  <c r="U47" i="2902" s="1"/>
  <c r="U52" i="2901"/>
  <c r="T52" i="2901"/>
  <c r="S52" i="2901"/>
  <c r="R52" i="2901"/>
  <c r="Q52" i="2901"/>
  <c r="P52" i="2901"/>
  <c r="AT37" i="2901"/>
  <c r="AT35" i="2901"/>
  <c r="AT33" i="2901"/>
  <c r="AT31" i="2901"/>
  <c r="AT30" i="2901"/>
  <c r="AT29" i="2901"/>
  <c r="AT26" i="2901"/>
  <c r="AT25" i="2901"/>
  <c r="U48" i="2901" s="1"/>
  <c r="AT21" i="2901"/>
  <c r="AT19" i="2901"/>
  <c r="AT17" i="2901"/>
  <c r="AT15" i="2901"/>
  <c r="AT14" i="2901"/>
  <c r="AT13" i="2901"/>
  <c r="AT10" i="2901"/>
  <c r="AT9" i="2901"/>
  <c r="AV3" i="2901"/>
  <c r="AS38" i="2901"/>
  <c r="AT38" i="2901" s="1"/>
  <c r="AS37" i="2901"/>
  <c r="AS36" i="2901"/>
  <c r="AT36" i="2901" s="1"/>
  <c r="AS35" i="2901"/>
  <c r="AS34" i="2901"/>
  <c r="AT34" i="2901" s="1"/>
  <c r="AS33" i="2901"/>
  <c r="AS32" i="2901"/>
  <c r="AT32" i="2901" s="1"/>
  <c r="AS31" i="2901"/>
  <c r="AS30" i="2901"/>
  <c r="AS29" i="2901"/>
  <c r="AS28" i="2901"/>
  <c r="AT28" i="2901" s="1"/>
  <c r="AS27" i="2901"/>
  <c r="AT27" i="2901" s="1"/>
  <c r="AS26" i="2901"/>
  <c r="AS25" i="2901"/>
  <c r="AS24" i="2901"/>
  <c r="AT24" i="2901" s="1"/>
  <c r="AS23" i="2901"/>
  <c r="AT23" i="2901" s="1"/>
  <c r="AS22" i="2901"/>
  <c r="AT22" i="2901" s="1"/>
  <c r="AS21" i="2901"/>
  <c r="AS20" i="2901"/>
  <c r="AT20" i="2901" s="1"/>
  <c r="AS19" i="2901"/>
  <c r="AS18" i="2901"/>
  <c r="AT18" i="2901" s="1"/>
  <c r="AS17" i="2901"/>
  <c r="AS16" i="2901"/>
  <c r="AT16" i="2901" s="1"/>
  <c r="AS15" i="2901"/>
  <c r="AS14" i="2901"/>
  <c r="AS13" i="2901"/>
  <c r="AS12" i="2901"/>
  <c r="AT12" i="2901" s="1"/>
  <c r="AS11" i="2901"/>
  <c r="AT11" i="2901" s="1"/>
  <c r="AS10" i="2901"/>
  <c r="AS9" i="2901"/>
  <c r="AS8" i="2901"/>
  <c r="AT8" i="2901" s="1"/>
  <c r="AS7" i="2901"/>
  <c r="AT7" i="2901" s="1"/>
  <c r="AO37" i="2901"/>
  <c r="AO35" i="2901"/>
  <c r="AO34" i="2901"/>
  <c r="AO33" i="2901"/>
  <c r="AO31" i="2901"/>
  <c r="AO30" i="2901"/>
  <c r="AO29" i="2901"/>
  <c r="AO25" i="2901"/>
  <c r="T48" i="2901" s="1"/>
  <c r="AO23" i="2901"/>
  <c r="AO21" i="2901"/>
  <c r="AO19" i="2901"/>
  <c r="AO18" i="2901"/>
  <c r="AO17" i="2901"/>
  <c r="AO15" i="2901"/>
  <c r="AO14" i="2901"/>
  <c r="AO13" i="2901"/>
  <c r="AO9" i="2901"/>
  <c r="AO7" i="2901"/>
  <c r="AQ3" i="2901"/>
  <c r="AN38" i="2901"/>
  <c r="AO38" i="2901" s="1"/>
  <c r="AN37" i="2901"/>
  <c r="AN36" i="2901"/>
  <c r="AO36" i="2901" s="1"/>
  <c r="AN35" i="2901"/>
  <c r="AN34" i="2901"/>
  <c r="AN33" i="2901"/>
  <c r="AN32" i="2901"/>
  <c r="AO32" i="2901" s="1"/>
  <c r="AN31" i="2901"/>
  <c r="AN30" i="2901"/>
  <c r="AN29" i="2901"/>
  <c r="AN28" i="2901"/>
  <c r="AO28" i="2901" s="1"/>
  <c r="AN27" i="2901"/>
  <c r="AO27" i="2901" s="1"/>
  <c r="AN26" i="2901"/>
  <c r="AO26" i="2901" s="1"/>
  <c r="AN25" i="2901"/>
  <c r="AN24" i="2901"/>
  <c r="AO24" i="2901" s="1"/>
  <c r="AN23" i="2901"/>
  <c r="AN22" i="2901"/>
  <c r="AO22" i="2901" s="1"/>
  <c r="AN21" i="2901"/>
  <c r="AN20" i="2901"/>
  <c r="AO20" i="2901" s="1"/>
  <c r="AN19" i="2901"/>
  <c r="AN18" i="2901"/>
  <c r="AN17" i="2901"/>
  <c r="AN16" i="2901"/>
  <c r="AO16" i="2901" s="1"/>
  <c r="AN15" i="2901"/>
  <c r="AN14" i="2901"/>
  <c r="AN13" i="2901"/>
  <c r="AN12" i="2901"/>
  <c r="AO12" i="2901" s="1"/>
  <c r="AN11" i="2901"/>
  <c r="AO11" i="2901" s="1"/>
  <c r="AN10" i="2901"/>
  <c r="AO10" i="2901" s="1"/>
  <c r="AN9" i="2901"/>
  <c r="AN8" i="2901"/>
  <c r="AO8" i="2901" s="1"/>
  <c r="AN7" i="2901"/>
  <c r="AJ38" i="2901"/>
  <c r="AJ37" i="2901"/>
  <c r="AJ34" i="2901"/>
  <c r="AJ33" i="2901"/>
  <c r="AJ30" i="2901"/>
  <c r="AJ29" i="2901"/>
  <c r="AJ25" i="2901"/>
  <c r="S48" i="2901" s="1"/>
  <c r="AJ23" i="2901"/>
  <c r="AJ22" i="2901"/>
  <c r="AJ21" i="2901"/>
  <c r="AJ18" i="2901"/>
  <c r="AJ17" i="2901"/>
  <c r="AJ14" i="2901"/>
  <c r="AJ13" i="2901"/>
  <c r="AJ11" i="2901"/>
  <c r="AJ9" i="2901"/>
  <c r="AJ7" i="2901"/>
  <c r="AL3" i="2901"/>
  <c r="AI38" i="2901"/>
  <c r="AI37" i="2901"/>
  <c r="AI36" i="2901"/>
  <c r="AJ36" i="2901" s="1"/>
  <c r="AI35" i="2901"/>
  <c r="AJ35" i="2901" s="1"/>
  <c r="AI34" i="2901"/>
  <c r="AI33" i="2901"/>
  <c r="AI32" i="2901"/>
  <c r="AJ32" i="2901" s="1"/>
  <c r="AI31" i="2901"/>
  <c r="AJ31" i="2901" s="1"/>
  <c r="AI30" i="2901"/>
  <c r="AI29" i="2901"/>
  <c r="AI28" i="2901"/>
  <c r="AJ28" i="2901" s="1"/>
  <c r="AI27" i="2901"/>
  <c r="AJ27" i="2901" s="1"/>
  <c r="AI26" i="2901"/>
  <c r="AJ26" i="2901" s="1"/>
  <c r="AI25" i="2901"/>
  <c r="AI24" i="2901"/>
  <c r="AJ24" i="2901" s="1"/>
  <c r="AI23" i="2901"/>
  <c r="AI22" i="2901"/>
  <c r="AI21" i="2901"/>
  <c r="AI20" i="2901"/>
  <c r="AJ20" i="2901" s="1"/>
  <c r="AI19" i="2901"/>
  <c r="AJ19" i="2901" s="1"/>
  <c r="AI18" i="2901"/>
  <c r="AI17" i="2901"/>
  <c r="AI16" i="2901"/>
  <c r="AJ16" i="2901" s="1"/>
  <c r="AI15" i="2901"/>
  <c r="AJ15" i="2901" s="1"/>
  <c r="AI14" i="2901"/>
  <c r="AI13" i="2901"/>
  <c r="AI12" i="2901"/>
  <c r="AJ12" i="2901" s="1"/>
  <c r="AI11" i="2901"/>
  <c r="AI10" i="2901"/>
  <c r="AJ10" i="2901" s="1"/>
  <c r="AI9" i="2901"/>
  <c r="AI8" i="2901"/>
  <c r="AJ8" i="2901" s="1"/>
  <c r="AI7" i="2901"/>
  <c r="AE37" i="2901"/>
  <c r="AE33" i="2901"/>
  <c r="AE29" i="2901"/>
  <c r="AE27" i="2901"/>
  <c r="AE25" i="2901"/>
  <c r="R48" i="2901" s="1"/>
  <c r="AE21" i="2901"/>
  <c r="AE17" i="2901"/>
  <c r="AE13" i="2901"/>
  <c r="AE11" i="2901"/>
  <c r="AE9" i="2901"/>
  <c r="AG3" i="2901"/>
  <c r="AD38" i="2901"/>
  <c r="AE38" i="2901" s="1"/>
  <c r="AD37" i="2901"/>
  <c r="AD36" i="2901"/>
  <c r="AE36" i="2901" s="1"/>
  <c r="AD35" i="2901"/>
  <c r="AE35" i="2901" s="1"/>
  <c r="AD34" i="2901"/>
  <c r="AE34" i="2901" s="1"/>
  <c r="AD33" i="2901"/>
  <c r="AD32" i="2901"/>
  <c r="AE32" i="2901" s="1"/>
  <c r="AD31" i="2901"/>
  <c r="AE31" i="2901" s="1"/>
  <c r="AD30" i="2901"/>
  <c r="AE30" i="2901" s="1"/>
  <c r="AD29" i="2901"/>
  <c r="AD28" i="2901"/>
  <c r="AE28" i="2901" s="1"/>
  <c r="AD27" i="2901"/>
  <c r="AD26" i="2901"/>
  <c r="AE26" i="2901" s="1"/>
  <c r="AD25" i="2901"/>
  <c r="AD24" i="2901"/>
  <c r="AE24" i="2901" s="1"/>
  <c r="AD23" i="2901"/>
  <c r="AE23" i="2901" s="1"/>
  <c r="AD22" i="2901"/>
  <c r="AE22" i="2901" s="1"/>
  <c r="AD21" i="2901"/>
  <c r="AD20" i="2901"/>
  <c r="AE20" i="2901" s="1"/>
  <c r="AD19" i="2901"/>
  <c r="AE19" i="2901" s="1"/>
  <c r="AD18" i="2901"/>
  <c r="AE18" i="2901" s="1"/>
  <c r="AD17" i="2901"/>
  <c r="AD16" i="2901"/>
  <c r="AE16" i="2901" s="1"/>
  <c r="AD15" i="2901"/>
  <c r="AE15" i="2901" s="1"/>
  <c r="AD14" i="2901"/>
  <c r="AE14" i="2901" s="1"/>
  <c r="AD13" i="2901"/>
  <c r="AD12" i="2901"/>
  <c r="AE12" i="2901" s="1"/>
  <c r="AD11" i="2901"/>
  <c r="AD10" i="2901"/>
  <c r="AE10" i="2901" s="1"/>
  <c r="AD9" i="2901"/>
  <c r="AD8" i="2901"/>
  <c r="AE8" i="2901" s="1"/>
  <c r="AD7" i="2901"/>
  <c r="AE7" i="2901" s="1"/>
  <c r="Z37" i="2901"/>
  <c r="Z35" i="2901"/>
  <c r="Z33" i="2901"/>
  <c r="Z31" i="2901"/>
  <c r="Z30" i="2901"/>
  <c r="Z29" i="2901"/>
  <c r="Z26" i="2901"/>
  <c r="Z25" i="2901"/>
  <c r="Q48" i="2901" s="1"/>
  <c r="Z21" i="2901"/>
  <c r="Z19" i="2901"/>
  <c r="Z17" i="2901"/>
  <c r="Z15" i="2901"/>
  <c r="Z14" i="2901"/>
  <c r="Z13" i="2901"/>
  <c r="Z10" i="2901"/>
  <c r="Z9" i="2901"/>
  <c r="AB3" i="2901"/>
  <c r="Y38" i="2901"/>
  <c r="Z38" i="2901" s="1"/>
  <c r="Y37" i="2901"/>
  <c r="Y36" i="2901"/>
  <c r="Z36" i="2901" s="1"/>
  <c r="Y35" i="2901"/>
  <c r="Y34" i="2901"/>
  <c r="Z34" i="2901" s="1"/>
  <c r="Y33" i="2901"/>
  <c r="Y32" i="2901"/>
  <c r="Z32" i="2901" s="1"/>
  <c r="Y31" i="2901"/>
  <c r="Y30" i="2901"/>
  <c r="Y29" i="2901"/>
  <c r="Y28" i="2901"/>
  <c r="Z28" i="2901" s="1"/>
  <c r="Y27" i="2901"/>
  <c r="Z27" i="2901" s="1"/>
  <c r="Y26" i="2901"/>
  <c r="Y25" i="2901"/>
  <c r="Y24" i="2901"/>
  <c r="Z24" i="2901" s="1"/>
  <c r="Y23" i="2901"/>
  <c r="Z23" i="2901" s="1"/>
  <c r="Y22" i="2901"/>
  <c r="Z22" i="2901" s="1"/>
  <c r="Y21" i="2901"/>
  <c r="Y20" i="2901"/>
  <c r="Z20" i="2901" s="1"/>
  <c r="Y19" i="2901"/>
  <c r="Y18" i="2901"/>
  <c r="Z18" i="2901" s="1"/>
  <c r="Y17" i="2901"/>
  <c r="Y16" i="2901"/>
  <c r="Z16" i="2901" s="1"/>
  <c r="Y15" i="2901"/>
  <c r="Y14" i="2901"/>
  <c r="Y13" i="2901"/>
  <c r="Y12" i="2901"/>
  <c r="Z12" i="2901" s="1"/>
  <c r="Y11" i="2901"/>
  <c r="Z11" i="2901" s="1"/>
  <c r="Y10" i="2901"/>
  <c r="Y9" i="2901"/>
  <c r="Y8" i="2901"/>
  <c r="Z8" i="2901" s="1"/>
  <c r="Y7" i="2901"/>
  <c r="Z7" i="2901" s="1"/>
  <c r="U37" i="2901"/>
  <c r="U35" i="2901"/>
  <c r="U34" i="2901"/>
  <c r="U33" i="2901"/>
  <c r="U31" i="2901"/>
  <c r="U30" i="2901"/>
  <c r="U29" i="2901"/>
  <c r="U25" i="2901"/>
  <c r="P48" i="2901" s="1"/>
  <c r="U23" i="2901"/>
  <c r="U21" i="2901"/>
  <c r="U19" i="2901"/>
  <c r="U18" i="2901"/>
  <c r="U17" i="2901"/>
  <c r="U15" i="2901"/>
  <c r="U14" i="2901"/>
  <c r="U13" i="2901"/>
  <c r="U9" i="2901"/>
  <c r="U7" i="2901"/>
  <c r="W3" i="2901"/>
  <c r="T38" i="2901"/>
  <c r="U38" i="2901" s="1"/>
  <c r="T37" i="2901"/>
  <c r="T36" i="2901"/>
  <c r="U36" i="2901" s="1"/>
  <c r="T35" i="2901"/>
  <c r="T34" i="2901"/>
  <c r="T33" i="2901"/>
  <c r="T32" i="2901"/>
  <c r="U32" i="2901" s="1"/>
  <c r="T31" i="2901"/>
  <c r="T30" i="2901"/>
  <c r="T29" i="2901"/>
  <c r="T28" i="2901"/>
  <c r="U28" i="2901" s="1"/>
  <c r="T27" i="2901"/>
  <c r="U27" i="2901" s="1"/>
  <c r="T26" i="2901"/>
  <c r="U26" i="2901" s="1"/>
  <c r="T25" i="2901"/>
  <c r="T24" i="2901"/>
  <c r="U24" i="2901" s="1"/>
  <c r="T23" i="2901"/>
  <c r="T22" i="2901"/>
  <c r="U22" i="2901" s="1"/>
  <c r="T21" i="2901"/>
  <c r="T20" i="2901"/>
  <c r="U20" i="2901" s="1"/>
  <c r="T19" i="2901"/>
  <c r="T18" i="2901"/>
  <c r="T17" i="2901"/>
  <c r="T16" i="2901"/>
  <c r="U16" i="2901" s="1"/>
  <c r="T15" i="2901"/>
  <c r="T14" i="2901"/>
  <c r="T13" i="2901"/>
  <c r="T12" i="2901"/>
  <c r="U12" i="2901" s="1"/>
  <c r="T11" i="2901"/>
  <c r="U11" i="2901" s="1"/>
  <c r="T10" i="2901"/>
  <c r="U10" i="2901" s="1"/>
  <c r="T9" i="2901"/>
  <c r="T8" i="2901"/>
  <c r="U8" i="2901" s="1"/>
  <c r="T7" i="2901"/>
  <c r="U47" i="2901"/>
  <c r="S47" i="2901"/>
  <c r="R47" i="2901"/>
  <c r="N44" i="2901"/>
  <c r="O38" i="2901"/>
  <c r="O37" i="2901"/>
  <c r="O36" i="2901"/>
  <c r="O35" i="2901"/>
  <c r="O34" i="2901"/>
  <c r="O33" i="2901"/>
  <c r="O32" i="2901"/>
  <c r="O31" i="2901"/>
  <c r="O30" i="2901"/>
  <c r="O29" i="2901"/>
  <c r="O28" i="2901"/>
  <c r="O27" i="2901"/>
  <c r="O26" i="2901"/>
  <c r="O25" i="2901"/>
  <c r="O24" i="2901"/>
  <c r="O23" i="2901"/>
  <c r="O22" i="2901"/>
  <c r="O21" i="2901"/>
  <c r="O20" i="2901"/>
  <c r="O19" i="2901"/>
  <c r="O18" i="2901"/>
  <c r="O17" i="2901"/>
  <c r="O16" i="2901"/>
  <c r="O15" i="2901"/>
  <c r="O14" i="2901"/>
  <c r="O13" i="2901"/>
  <c r="O12" i="2901"/>
  <c r="O11" i="2901"/>
  <c r="O10" i="2901"/>
  <c r="O9" i="2901"/>
  <c r="O8" i="2901"/>
  <c r="O7" i="2901"/>
  <c r="Q3" i="2901"/>
  <c r="G3" i="2901"/>
  <c r="U52" i="2900"/>
  <c r="T52" i="2900"/>
  <c r="S52" i="2900"/>
  <c r="R52" i="2900"/>
  <c r="Q52" i="2900"/>
  <c r="P52" i="2900"/>
  <c r="AU32" i="2900"/>
  <c r="AV32" i="2900" s="1"/>
  <c r="AU29" i="2900"/>
  <c r="AV29" i="2900" s="1"/>
  <c r="AU15" i="2900"/>
  <c r="AV15" i="2900" s="1"/>
  <c r="AU12" i="2900"/>
  <c r="AV12" i="2900" s="1"/>
  <c r="AT38" i="2900"/>
  <c r="AT37" i="2900"/>
  <c r="AT34" i="2900"/>
  <c r="AT33" i="2900"/>
  <c r="AT30" i="2900"/>
  <c r="AT29" i="2900"/>
  <c r="AT26" i="2900"/>
  <c r="AT25" i="2900"/>
  <c r="U48" i="2900" s="1"/>
  <c r="AT22" i="2900"/>
  <c r="AT21" i="2900"/>
  <c r="AT18" i="2900"/>
  <c r="AT17" i="2900"/>
  <c r="AT14" i="2900"/>
  <c r="AT13" i="2900"/>
  <c r="AT10" i="2900"/>
  <c r="AT9" i="2900"/>
  <c r="AV3" i="2900"/>
  <c r="AS38" i="2900"/>
  <c r="AS37" i="2900"/>
  <c r="AS36" i="2900"/>
  <c r="AT36" i="2900" s="1"/>
  <c r="AS35" i="2900"/>
  <c r="AT35" i="2900" s="1"/>
  <c r="AS34" i="2900"/>
  <c r="AS33" i="2900"/>
  <c r="AS32" i="2900"/>
  <c r="AT32" i="2900" s="1"/>
  <c r="AS31" i="2900"/>
  <c r="AT31" i="2900" s="1"/>
  <c r="AS30" i="2900"/>
  <c r="AS29" i="2900"/>
  <c r="AS28" i="2900"/>
  <c r="AT28" i="2900" s="1"/>
  <c r="AS27" i="2900"/>
  <c r="AT27" i="2900" s="1"/>
  <c r="AS26" i="2900"/>
  <c r="AS25" i="2900"/>
  <c r="AS24" i="2900"/>
  <c r="AT24" i="2900" s="1"/>
  <c r="AS23" i="2900"/>
  <c r="AT23" i="2900" s="1"/>
  <c r="AU23" i="2900" s="1"/>
  <c r="AV23" i="2900" s="1"/>
  <c r="AS22" i="2900"/>
  <c r="AS21" i="2900"/>
  <c r="AS20" i="2900"/>
  <c r="AT20" i="2900" s="1"/>
  <c r="AS19" i="2900"/>
  <c r="AT19" i="2900" s="1"/>
  <c r="AS18" i="2900"/>
  <c r="AS17" i="2900"/>
  <c r="AS16" i="2900"/>
  <c r="AT16" i="2900" s="1"/>
  <c r="AS15" i="2900"/>
  <c r="AT15" i="2900" s="1"/>
  <c r="AS14" i="2900"/>
  <c r="AS13" i="2900"/>
  <c r="AS12" i="2900"/>
  <c r="AT12" i="2900" s="1"/>
  <c r="AS11" i="2900"/>
  <c r="AT11" i="2900" s="1"/>
  <c r="AS10" i="2900"/>
  <c r="AS9" i="2900"/>
  <c r="AS8" i="2900"/>
  <c r="AT8" i="2900" s="1"/>
  <c r="AS7" i="2900"/>
  <c r="AT7" i="2900" s="1"/>
  <c r="AV4" i="2900" s="1"/>
  <c r="AU37" i="2900" s="1"/>
  <c r="AV37" i="2900" s="1"/>
  <c r="AO37" i="2900"/>
  <c r="AO33" i="2900"/>
  <c r="AO29" i="2900"/>
  <c r="AO25" i="2900"/>
  <c r="T48" i="2900" s="1"/>
  <c r="AO21" i="2900"/>
  <c r="AO17" i="2900"/>
  <c r="AO13" i="2900"/>
  <c r="AO9" i="2900"/>
  <c r="AQ3" i="2900"/>
  <c r="AN38" i="2900"/>
  <c r="AO38" i="2900" s="1"/>
  <c r="AN37" i="2900"/>
  <c r="AN36" i="2900"/>
  <c r="AO36" i="2900" s="1"/>
  <c r="AN35" i="2900"/>
  <c r="AO35" i="2900" s="1"/>
  <c r="AN34" i="2900"/>
  <c r="AO34" i="2900" s="1"/>
  <c r="AN33" i="2900"/>
  <c r="AN32" i="2900"/>
  <c r="AO32" i="2900" s="1"/>
  <c r="AN31" i="2900"/>
  <c r="AO31" i="2900" s="1"/>
  <c r="AN30" i="2900"/>
  <c r="AO30" i="2900" s="1"/>
  <c r="AN29" i="2900"/>
  <c r="AN28" i="2900"/>
  <c r="AO28" i="2900" s="1"/>
  <c r="AN27" i="2900"/>
  <c r="AO27" i="2900" s="1"/>
  <c r="AN26" i="2900"/>
  <c r="AO26" i="2900" s="1"/>
  <c r="AN25" i="2900"/>
  <c r="AN24" i="2900"/>
  <c r="AO24" i="2900" s="1"/>
  <c r="AN23" i="2900"/>
  <c r="AO23" i="2900" s="1"/>
  <c r="AN22" i="2900"/>
  <c r="AO22" i="2900" s="1"/>
  <c r="AN21" i="2900"/>
  <c r="AN20" i="2900"/>
  <c r="AO20" i="2900" s="1"/>
  <c r="AN19" i="2900"/>
  <c r="AO19" i="2900" s="1"/>
  <c r="AN18" i="2900"/>
  <c r="AO18" i="2900" s="1"/>
  <c r="AN17" i="2900"/>
  <c r="AN16" i="2900"/>
  <c r="AO16" i="2900" s="1"/>
  <c r="AN15" i="2900"/>
  <c r="AO15" i="2900" s="1"/>
  <c r="AN14" i="2900"/>
  <c r="AO14" i="2900" s="1"/>
  <c r="AN13" i="2900"/>
  <c r="AN12" i="2900"/>
  <c r="AO12" i="2900" s="1"/>
  <c r="AN11" i="2900"/>
  <c r="AO11" i="2900" s="1"/>
  <c r="AN10" i="2900"/>
  <c r="AO10" i="2900" s="1"/>
  <c r="AN9" i="2900"/>
  <c r="AN8" i="2900"/>
  <c r="AO8" i="2900" s="1"/>
  <c r="AN7" i="2900"/>
  <c r="AO7" i="2900" s="1"/>
  <c r="AJ38" i="2900"/>
  <c r="AJ37" i="2900"/>
  <c r="AJ34" i="2900"/>
  <c r="AJ33" i="2900"/>
  <c r="AJ30" i="2900"/>
  <c r="AJ29" i="2900"/>
  <c r="AJ26" i="2900"/>
  <c r="AJ25" i="2900"/>
  <c r="S48" i="2900" s="1"/>
  <c r="AJ22" i="2900"/>
  <c r="AJ21" i="2900"/>
  <c r="AJ18" i="2900"/>
  <c r="AJ17" i="2900"/>
  <c r="AJ14" i="2900"/>
  <c r="AJ13" i="2900"/>
  <c r="AJ10" i="2900"/>
  <c r="AJ9" i="2900"/>
  <c r="AL3" i="2900"/>
  <c r="AI38" i="2900"/>
  <c r="AI37" i="2900"/>
  <c r="AI36" i="2900"/>
  <c r="AJ36" i="2900" s="1"/>
  <c r="AI35" i="2900"/>
  <c r="AJ35" i="2900" s="1"/>
  <c r="AI34" i="2900"/>
  <c r="AI33" i="2900"/>
  <c r="AI32" i="2900"/>
  <c r="AJ32" i="2900" s="1"/>
  <c r="AI31" i="2900"/>
  <c r="AJ31" i="2900" s="1"/>
  <c r="AI30" i="2900"/>
  <c r="AI29" i="2900"/>
  <c r="AI28" i="2900"/>
  <c r="AJ28" i="2900" s="1"/>
  <c r="AI27" i="2900"/>
  <c r="AJ27" i="2900" s="1"/>
  <c r="AI26" i="2900"/>
  <c r="AI25" i="2900"/>
  <c r="AI24" i="2900"/>
  <c r="AJ24" i="2900" s="1"/>
  <c r="AI23" i="2900"/>
  <c r="AJ23" i="2900" s="1"/>
  <c r="AI22" i="2900"/>
  <c r="AI21" i="2900"/>
  <c r="AI20" i="2900"/>
  <c r="AJ20" i="2900" s="1"/>
  <c r="AI19" i="2900"/>
  <c r="AJ19" i="2900" s="1"/>
  <c r="AI18" i="2900"/>
  <c r="AI17" i="2900"/>
  <c r="AI16" i="2900"/>
  <c r="AJ16" i="2900" s="1"/>
  <c r="AI15" i="2900"/>
  <c r="AJ15" i="2900" s="1"/>
  <c r="AI14" i="2900"/>
  <c r="AI13" i="2900"/>
  <c r="AI12" i="2900"/>
  <c r="AJ12" i="2900" s="1"/>
  <c r="AI11" i="2900"/>
  <c r="AJ11" i="2900" s="1"/>
  <c r="AI10" i="2900"/>
  <c r="AI9" i="2900"/>
  <c r="AI8" i="2900"/>
  <c r="AJ8" i="2900" s="1"/>
  <c r="AI7" i="2900"/>
  <c r="AJ7" i="2900" s="1"/>
  <c r="AE37" i="2900"/>
  <c r="AE34" i="2900"/>
  <c r="AE33" i="2900"/>
  <c r="AE29" i="2900"/>
  <c r="AE25" i="2900"/>
  <c r="R48" i="2900" s="1"/>
  <c r="AE21" i="2900"/>
  <c r="AE17" i="2900"/>
  <c r="AE13" i="2900"/>
  <c r="AE10" i="2900"/>
  <c r="AE9" i="2900"/>
  <c r="AG3" i="2900"/>
  <c r="AD38" i="2900"/>
  <c r="AE38" i="2900" s="1"/>
  <c r="AD37" i="2900"/>
  <c r="AD36" i="2900"/>
  <c r="AE36" i="2900" s="1"/>
  <c r="AD35" i="2900"/>
  <c r="AE35" i="2900" s="1"/>
  <c r="AD34" i="2900"/>
  <c r="AD33" i="2900"/>
  <c r="AD32" i="2900"/>
  <c r="AE32" i="2900" s="1"/>
  <c r="AD31" i="2900"/>
  <c r="AE31" i="2900" s="1"/>
  <c r="AD30" i="2900"/>
  <c r="AE30" i="2900" s="1"/>
  <c r="AD29" i="2900"/>
  <c r="AD28" i="2900"/>
  <c r="AE28" i="2900" s="1"/>
  <c r="AD27" i="2900"/>
  <c r="AE27" i="2900" s="1"/>
  <c r="AD26" i="2900"/>
  <c r="AE26" i="2900" s="1"/>
  <c r="AD25" i="2900"/>
  <c r="AD24" i="2900"/>
  <c r="AE24" i="2900" s="1"/>
  <c r="AD23" i="2900"/>
  <c r="AE23" i="2900" s="1"/>
  <c r="AD22" i="2900"/>
  <c r="AE22" i="2900" s="1"/>
  <c r="AD21" i="2900"/>
  <c r="AD20" i="2900"/>
  <c r="AE20" i="2900" s="1"/>
  <c r="AD19" i="2900"/>
  <c r="AE19" i="2900" s="1"/>
  <c r="AD18" i="2900"/>
  <c r="AE18" i="2900" s="1"/>
  <c r="AD17" i="2900"/>
  <c r="AD16" i="2900"/>
  <c r="AE16" i="2900" s="1"/>
  <c r="AD15" i="2900"/>
  <c r="AE15" i="2900" s="1"/>
  <c r="AD14" i="2900"/>
  <c r="AE14" i="2900" s="1"/>
  <c r="AD13" i="2900"/>
  <c r="AD12" i="2900"/>
  <c r="AE12" i="2900" s="1"/>
  <c r="AD11" i="2900"/>
  <c r="AE11" i="2900" s="1"/>
  <c r="AD10" i="2900"/>
  <c r="AD9" i="2900"/>
  <c r="AD8" i="2900"/>
  <c r="AE8" i="2900" s="1"/>
  <c r="AD7" i="2900"/>
  <c r="AE7" i="2900" s="1"/>
  <c r="AA23" i="2900"/>
  <c r="AB23" i="2900" s="1"/>
  <c r="AA20" i="2900"/>
  <c r="AB20" i="2900" s="1"/>
  <c r="Z38" i="2900"/>
  <c r="Z37" i="2900"/>
  <c r="Z34" i="2900"/>
  <c r="Z33" i="2900"/>
  <c r="Z30" i="2900"/>
  <c r="Z29" i="2900"/>
  <c r="Z26" i="2900"/>
  <c r="Z25" i="2900"/>
  <c r="Q48" i="2900" s="1"/>
  <c r="Z22" i="2900"/>
  <c r="Z21" i="2900"/>
  <c r="Z18" i="2900"/>
  <c r="Z17" i="2900"/>
  <c r="Z14" i="2900"/>
  <c r="Z13" i="2900"/>
  <c r="Z10" i="2900"/>
  <c r="Z9" i="2900"/>
  <c r="AB3" i="2900"/>
  <c r="Y38" i="2900"/>
  <c r="Y37" i="2900"/>
  <c r="Y36" i="2900"/>
  <c r="Z36" i="2900" s="1"/>
  <c r="Y35" i="2900"/>
  <c r="Z35" i="2900" s="1"/>
  <c r="Y34" i="2900"/>
  <c r="Y33" i="2900"/>
  <c r="Y32" i="2900"/>
  <c r="Z32" i="2900" s="1"/>
  <c r="Y31" i="2900"/>
  <c r="Z31" i="2900" s="1"/>
  <c r="Y30" i="2900"/>
  <c r="Y29" i="2900"/>
  <c r="Y28" i="2900"/>
  <c r="Z28" i="2900" s="1"/>
  <c r="Y27" i="2900"/>
  <c r="Z27" i="2900" s="1"/>
  <c r="Y26" i="2900"/>
  <c r="Y25" i="2900"/>
  <c r="Y24" i="2900"/>
  <c r="Z24" i="2900" s="1"/>
  <c r="Y23" i="2900"/>
  <c r="Z23" i="2900" s="1"/>
  <c r="Y22" i="2900"/>
  <c r="Y21" i="2900"/>
  <c r="Y20" i="2900"/>
  <c r="Z20" i="2900" s="1"/>
  <c r="Y19" i="2900"/>
  <c r="Z19" i="2900" s="1"/>
  <c r="Y18" i="2900"/>
  <c r="Y17" i="2900"/>
  <c r="Y16" i="2900"/>
  <c r="Z16" i="2900" s="1"/>
  <c r="Y15" i="2900"/>
  <c r="Z15" i="2900" s="1"/>
  <c r="Y14" i="2900"/>
  <c r="Y13" i="2900"/>
  <c r="Y12" i="2900"/>
  <c r="Z12" i="2900" s="1"/>
  <c r="Y11" i="2900"/>
  <c r="Z11" i="2900" s="1"/>
  <c r="Y10" i="2900"/>
  <c r="Y9" i="2900"/>
  <c r="Y8" i="2900"/>
  <c r="Z8" i="2900" s="1"/>
  <c r="Y7" i="2900"/>
  <c r="Z7" i="2900" s="1"/>
  <c r="AB4" i="2900" s="1"/>
  <c r="AA29" i="2900" s="1"/>
  <c r="AB29" i="2900" s="1"/>
  <c r="U37" i="2900"/>
  <c r="U33" i="2900"/>
  <c r="U29" i="2900"/>
  <c r="U25" i="2900"/>
  <c r="P48" i="2900" s="1"/>
  <c r="U21" i="2900"/>
  <c r="U18" i="2900"/>
  <c r="U17" i="2900"/>
  <c r="U13" i="2900"/>
  <c r="U10" i="2900"/>
  <c r="U9" i="2900"/>
  <c r="W3" i="2900"/>
  <c r="T38" i="2900"/>
  <c r="U38" i="2900" s="1"/>
  <c r="T37" i="2900"/>
  <c r="T36" i="2900"/>
  <c r="U36" i="2900" s="1"/>
  <c r="T35" i="2900"/>
  <c r="U35" i="2900" s="1"/>
  <c r="T34" i="2900"/>
  <c r="U34" i="2900" s="1"/>
  <c r="T33" i="2900"/>
  <c r="T32" i="2900"/>
  <c r="U32" i="2900" s="1"/>
  <c r="T31" i="2900"/>
  <c r="U31" i="2900" s="1"/>
  <c r="T30" i="2900"/>
  <c r="U30" i="2900" s="1"/>
  <c r="T29" i="2900"/>
  <c r="T28" i="2900"/>
  <c r="U28" i="2900" s="1"/>
  <c r="T27" i="2900"/>
  <c r="U27" i="2900" s="1"/>
  <c r="T26" i="2900"/>
  <c r="U26" i="2900" s="1"/>
  <c r="T25" i="2900"/>
  <c r="T24" i="2900"/>
  <c r="U24" i="2900" s="1"/>
  <c r="T23" i="2900"/>
  <c r="U23" i="2900" s="1"/>
  <c r="T22" i="2900"/>
  <c r="U22" i="2900" s="1"/>
  <c r="T21" i="2900"/>
  <c r="T20" i="2900"/>
  <c r="U20" i="2900" s="1"/>
  <c r="T19" i="2900"/>
  <c r="U19" i="2900" s="1"/>
  <c r="T18" i="2900"/>
  <c r="T17" i="2900"/>
  <c r="T16" i="2900"/>
  <c r="U16" i="2900" s="1"/>
  <c r="T15" i="2900"/>
  <c r="U15" i="2900" s="1"/>
  <c r="T14" i="2900"/>
  <c r="U14" i="2900" s="1"/>
  <c r="T13" i="2900"/>
  <c r="T12" i="2900"/>
  <c r="U12" i="2900" s="1"/>
  <c r="T11" i="2900"/>
  <c r="U11" i="2900" s="1"/>
  <c r="T10" i="2900"/>
  <c r="T9" i="2900"/>
  <c r="T8" i="2900"/>
  <c r="U8" i="2900" s="1"/>
  <c r="T7" i="2900"/>
  <c r="U7" i="2900" s="1"/>
  <c r="U47" i="2900"/>
  <c r="R47" i="2900"/>
  <c r="O38" i="2900"/>
  <c r="O37" i="2900"/>
  <c r="O36" i="2900"/>
  <c r="O35" i="2900"/>
  <c r="O34" i="2900"/>
  <c r="O33" i="2900"/>
  <c r="O32" i="2900"/>
  <c r="O31" i="2900"/>
  <c r="O30" i="2900"/>
  <c r="O29" i="2900"/>
  <c r="O28" i="2900"/>
  <c r="O27" i="2900"/>
  <c r="O26" i="2900"/>
  <c r="O25" i="2900"/>
  <c r="O24" i="2900"/>
  <c r="O23" i="2900"/>
  <c r="O22" i="2900"/>
  <c r="O21" i="2900"/>
  <c r="O20" i="2900"/>
  <c r="O19" i="2900"/>
  <c r="O18" i="2900"/>
  <c r="O17" i="2900"/>
  <c r="O16" i="2900"/>
  <c r="O15" i="2900"/>
  <c r="O14" i="2900"/>
  <c r="O13" i="2900"/>
  <c r="O12" i="2900"/>
  <c r="O11" i="2900"/>
  <c r="O10" i="2900"/>
  <c r="O9" i="2900"/>
  <c r="O8" i="2900"/>
  <c r="O7" i="2900"/>
  <c r="Q3" i="2900"/>
  <c r="G3" i="2900"/>
  <c r="U52" i="2899"/>
  <c r="T52" i="2899"/>
  <c r="S52" i="2899"/>
  <c r="R52" i="2899"/>
  <c r="Q52" i="2899"/>
  <c r="P52" i="2899"/>
  <c r="AT36" i="2899"/>
  <c r="AT33" i="2899"/>
  <c r="AT32" i="2899"/>
  <c r="AT28" i="2899"/>
  <c r="AT24" i="2899"/>
  <c r="AT20" i="2899"/>
  <c r="AT16" i="2899"/>
  <c r="AT12" i="2899"/>
  <c r="AT8" i="2899"/>
  <c r="AV3" i="2899"/>
  <c r="AS38" i="2899"/>
  <c r="AT38" i="2899" s="1"/>
  <c r="AS37" i="2899"/>
  <c r="AT37" i="2899" s="1"/>
  <c r="AS36" i="2899"/>
  <c r="AS35" i="2899"/>
  <c r="AT35" i="2899" s="1"/>
  <c r="AS34" i="2899"/>
  <c r="AT34" i="2899" s="1"/>
  <c r="AS33" i="2899"/>
  <c r="AS32" i="2899"/>
  <c r="AS31" i="2899"/>
  <c r="AT31" i="2899" s="1"/>
  <c r="AS30" i="2899"/>
  <c r="AT30" i="2899" s="1"/>
  <c r="AS29" i="2899"/>
  <c r="AT29" i="2899" s="1"/>
  <c r="AS28" i="2899"/>
  <c r="AS27" i="2899"/>
  <c r="AT27" i="2899" s="1"/>
  <c r="AS26" i="2899"/>
  <c r="AT26" i="2899" s="1"/>
  <c r="AS25" i="2899"/>
  <c r="AT25" i="2899" s="1"/>
  <c r="U48" i="2899" s="1"/>
  <c r="AS24" i="2899"/>
  <c r="AS23" i="2899"/>
  <c r="AT23" i="2899" s="1"/>
  <c r="AS22" i="2899"/>
  <c r="AT22" i="2899" s="1"/>
  <c r="AS21" i="2899"/>
  <c r="AT21" i="2899" s="1"/>
  <c r="AS20" i="2899"/>
  <c r="AS19" i="2899"/>
  <c r="AT19" i="2899" s="1"/>
  <c r="AS18" i="2899"/>
  <c r="AT18" i="2899" s="1"/>
  <c r="AS17" i="2899"/>
  <c r="AT17" i="2899" s="1"/>
  <c r="AS16" i="2899"/>
  <c r="AS15" i="2899"/>
  <c r="AT15" i="2899" s="1"/>
  <c r="AS14" i="2899"/>
  <c r="AT14" i="2899" s="1"/>
  <c r="AS13" i="2899"/>
  <c r="AT13" i="2899" s="1"/>
  <c r="AS12" i="2899"/>
  <c r="AS11" i="2899"/>
  <c r="AT11" i="2899" s="1"/>
  <c r="AS10" i="2899"/>
  <c r="AT10" i="2899" s="1"/>
  <c r="AS9" i="2899"/>
  <c r="AT9" i="2899" s="1"/>
  <c r="AS8" i="2899"/>
  <c r="AS7" i="2899"/>
  <c r="AT7" i="2899" s="1"/>
  <c r="AO36" i="2899"/>
  <c r="AO32" i="2899"/>
  <c r="AO28" i="2899"/>
  <c r="AO24" i="2899"/>
  <c r="AO20" i="2899"/>
  <c r="AO17" i="2899"/>
  <c r="AO16" i="2899"/>
  <c r="AO12" i="2899"/>
  <c r="AO8" i="2899"/>
  <c r="AQ3" i="2899"/>
  <c r="AN38" i="2899"/>
  <c r="AO38" i="2899" s="1"/>
  <c r="AN37" i="2899"/>
  <c r="AO37" i="2899" s="1"/>
  <c r="AN36" i="2899"/>
  <c r="AN35" i="2899"/>
  <c r="AO35" i="2899" s="1"/>
  <c r="AN34" i="2899"/>
  <c r="AO34" i="2899" s="1"/>
  <c r="AN33" i="2899"/>
  <c r="AO33" i="2899" s="1"/>
  <c r="AN32" i="2899"/>
  <c r="AN31" i="2899"/>
  <c r="AO31" i="2899" s="1"/>
  <c r="AN30" i="2899"/>
  <c r="AO30" i="2899" s="1"/>
  <c r="AN29" i="2899"/>
  <c r="AO29" i="2899" s="1"/>
  <c r="AN28" i="2899"/>
  <c r="AN27" i="2899"/>
  <c r="AO27" i="2899" s="1"/>
  <c r="AN26" i="2899"/>
  <c r="AO26" i="2899" s="1"/>
  <c r="AN25" i="2899"/>
  <c r="AO25" i="2899" s="1"/>
  <c r="T48" i="2899" s="1"/>
  <c r="AN24" i="2899"/>
  <c r="AN23" i="2899"/>
  <c r="AO23" i="2899" s="1"/>
  <c r="AN22" i="2899"/>
  <c r="AO22" i="2899" s="1"/>
  <c r="AN21" i="2899"/>
  <c r="AO21" i="2899" s="1"/>
  <c r="AN20" i="2899"/>
  <c r="AN19" i="2899"/>
  <c r="AO19" i="2899" s="1"/>
  <c r="AN18" i="2899"/>
  <c r="AO18" i="2899" s="1"/>
  <c r="AN17" i="2899"/>
  <c r="AN16" i="2899"/>
  <c r="AN15" i="2899"/>
  <c r="AO15" i="2899" s="1"/>
  <c r="AN14" i="2899"/>
  <c r="AO14" i="2899" s="1"/>
  <c r="AN13" i="2899"/>
  <c r="AO13" i="2899" s="1"/>
  <c r="AN12" i="2899"/>
  <c r="AN11" i="2899"/>
  <c r="AO11" i="2899" s="1"/>
  <c r="AN10" i="2899"/>
  <c r="AO10" i="2899" s="1"/>
  <c r="AN9" i="2899"/>
  <c r="AO9" i="2899" s="1"/>
  <c r="AN8" i="2899"/>
  <c r="AN7" i="2899"/>
  <c r="AO7" i="2899" s="1"/>
  <c r="S48" i="2899"/>
  <c r="AJ37" i="2899"/>
  <c r="AJ36" i="2899"/>
  <c r="AJ32" i="2899"/>
  <c r="AJ29" i="2899"/>
  <c r="AJ28" i="2899"/>
  <c r="AJ24" i="2899"/>
  <c r="AJ21" i="2899"/>
  <c r="AJ20" i="2899"/>
  <c r="AJ16" i="2899"/>
  <c r="AJ13" i="2899"/>
  <c r="AJ12" i="2899"/>
  <c r="AJ8" i="2899"/>
  <c r="AL3" i="2899"/>
  <c r="AI38" i="2899"/>
  <c r="AJ38" i="2899" s="1"/>
  <c r="AI37" i="2899"/>
  <c r="AI36" i="2899"/>
  <c r="AI35" i="2899"/>
  <c r="AJ35" i="2899" s="1"/>
  <c r="AI34" i="2899"/>
  <c r="AJ34" i="2899" s="1"/>
  <c r="AI33" i="2899"/>
  <c r="AJ33" i="2899" s="1"/>
  <c r="AI32" i="2899"/>
  <c r="AI31" i="2899"/>
  <c r="AJ31" i="2899" s="1"/>
  <c r="AI30" i="2899"/>
  <c r="AJ30" i="2899" s="1"/>
  <c r="AI29" i="2899"/>
  <c r="AI28" i="2899"/>
  <c r="AI27" i="2899"/>
  <c r="AJ27" i="2899" s="1"/>
  <c r="AI26" i="2899"/>
  <c r="AJ26" i="2899" s="1"/>
  <c r="AI25" i="2899"/>
  <c r="AJ25" i="2899" s="1"/>
  <c r="AI24" i="2899"/>
  <c r="AI23" i="2899"/>
  <c r="AJ23" i="2899" s="1"/>
  <c r="AI22" i="2899"/>
  <c r="AJ22" i="2899" s="1"/>
  <c r="AI21" i="2899"/>
  <c r="AI20" i="2899"/>
  <c r="AI19" i="2899"/>
  <c r="AJ19" i="2899" s="1"/>
  <c r="AI18" i="2899"/>
  <c r="AJ18" i="2899" s="1"/>
  <c r="AI17" i="2899"/>
  <c r="AJ17" i="2899" s="1"/>
  <c r="AI16" i="2899"/>
  <c r="AI15" i="2899"/>
  <c r="AJ15" i="2899" s="1"/>
  <c r="AI14" i="2899"/>
  <c r="AJ14" i="2899" s="1"/>
  <c r="AI13" i="2899"/>
  <c r="AI12" i="2899"/>
  <c r="AI11" i="2899"/>
  <c r="AJ11" i="2899" s="1"/>
  <c r="AI10" i="2899"/>
  <c r="AJ10" i="2899" s="1"/>
  <c r="AI9" i="2899"/>
  <c r="AJ9" i="2899" s="1"/>
  <c r="AI8" i="2899"/>
  <c r="AI7" i="2899"/>
  <c r="AJ7" i="2899" s="1"/>
  <c r="AE37" i="2899"/>
  <c r="AE36" i="2899"/>
  <c r="AE32" i="2899"/>
  <c r="AE29" i="2899"/>
  <c r="AE28" i="2899"/>
  <c r="AE24" i="2899"/>
  <c r="AE21" i="2899"/>
  <c r="AE20" i="2899"/>
  <c r="AE16" i="2899"/>
  <c r="AE13" i="2899"/>
  <c r="AE12" i="2899"/>
  <c r="AE8" i="2899"/>
  <c r="AG3" i="2899"/>
  <c r="AD38" i="2899"/>
  <c r="AE38" i="2899" s="1"/>
  <c r="AD37" i="2899"/>
  <c r="AD36" i="2899"/>
  <c r="AD35" i="2899"/>
  <c r="AE35" i="2899" s="1"/>
  <c r="AD34" i="2899"/>
  <c r="AE34" i="2899" s="1"/>
  <c r="AD33" i="2899"/>
  <c r="AE33" i="2899" s="1"/>
  <c r="AD32" i="2899"/>
  <c r="AD31" i="2899"/>
  <c r="AE31" i="2899" s="1"/>
  <c r="AD30" i="2899"/>
  <c r="AE30" i="2899" s="1"/>
  <c r="AD29" i="2899"/>
  <c r="AD28" i="2899"/>
  <c r="AD27" i="2899"/>
  <c r="AE27" i="2899" s="1"/>
  <c r="AD26" i="2899"/>
  <c r="AE26" i="2899" s="1"/>
  <c r="AD25" i="2899"/>
  <c r="AE25" i="2899" s="1"/>
  <c r="R48" i="2899" s="1"/>
  <c r="AD24" i="2899"/>
  <c r="AD23" i="2899"/>
  <c r="AE23" i="2899" s="1"/>
  <c r="AD22" i="2899"/>
  <c r="AE22" i="2899" s="1"/>
  <c r="AD21" i="2899"/>
  <c r="AD20" i="2899"/>
  <c r="AD19" i="2899"/>
  <c r="AE19" i="2899" s="1"/>
  <c r="AD18" i="2899"/>
  <c r="AE18" i="2899" s="1"/>
  <c r="AD17" i="2899"/>
  <c r="AE17" i="2899" s="1"/>
  <c r="AD16" i="2899"/>
  <c r="AD15" i="2899"/>
  <c r="AE15" i="2899" s="1"/>
  <c r="AD14" i="2899"/>
  <c r="AE14" i="2899" s="1"/>
  <c r="AD13" i="2899"/>
  <c r="AD12" i="2899"/>
  <c r="AD11" i="2899"/>
  <c r="AE11" i="2899" s="1"/>
  <c r="AD10" i="2899"/>
  <c r="AE10" i="2899" s="1"/>
  <c r="AD9" i="2899"/>
  <c r="AE9" i="2899" s="1"/>
  <c r="AD8" i="2899"/>
  <c r="AD7" i="2899"/>
  <c r="AE7" i="2899" s="1"/>
  <c r="Z36" i="2899"/>
  <c r="Z32" i="2899"/>
  <c r="Z28" i="2899"/>
  <c r="Z24" i="2899"/>
  <c r="Z20" i="2899"/>
  <c r="Z16" i="2899"/>
  <c r="Z12" i="2899"/>
  <c r="Z8" i="2899"/>
  <c r="AB3" i="2899"/>
  <c r="Y38" i="2899"/>
  <c r="Z38" i="2899" s="1"/>
  <c r="Y37" i="2899"/>
  <c r="Z37" i="2899" s="1"/>
  <c r="Y36" i="2899"/>
  <c r="Y35" i="2899"/>
  <c r="Z35" i="2899" s="1"/>
  <c r="Y34" i="2899"/>
  <c r="Z34" i="2899" s="1"/>
  <c r="Y33" i="2899"/>
  <c r="Z33" i="2899" s="1"/>
  <c r="Y32" i="2899"/>
  <c r="Y31" i="2899"/>
  <c r="Z31" i="2899" s="1"/>
  <c r="Y30" i="2899"/>
  <c r="Z30" i="2899" s="1"/>
  <c r="Y29" i="2899"/>
  <c r="Z29" i="2899" s="1"/>
  <c r="Y28" i="2899"/>
  <c r="Y27" i="2899"/>
  <c r="Z27" i="2899" s="1"/>
  <c r="Y26" i="2899"/>
  <c r="Z26" i="2899" s="1"/>
  <c r="Y25" i="2899"/>
  <c r="Z25" i="2899" s="1"/>
  <c r="Q48" i="2899" s="1"/>
  <c r="Y24" i="2899"/>
  <c r="Y23" i="2899"/>
  <c r="Z23" i="2899" s="1"/>
  <c r="Y22" i="2899"/>
  <c r="Z22" i="2899" s="1"/>
  <c r="Y21" i="2899"/>
  <c r="Z21" i="2899" s="1"/>
  <c r="Y20" i="2899"/>
  <c r="Y19" i="2899"/>
  <c r="Z19" i="2899" s="1"/>
  <c r="Y18" i="2899"/>
  <c r="Z18" i="2899" s="1"/>
  <c r="Y17" i="2899"/>
  <c r="Z17" i="2899" s="1"/>
  <c r="Y16" i="2899"/>
  <c r="Y15" i="2899"/>
  <c r="Z15" i="2899" s="1"/>
  <c r="Y14" i="2899"/>
  <c r="Z14" i="2899" s="1"/>
  <c r="Y13" i="2899"/>
  <c r="Z13" i="2899" s="1"/>
  <c r="Y12" i="2899"/>
  <c r="Y11" i="2899"/>
  <c r="Z11" i="2899" s="1"/>
  <c r="Y10" i="2899"/>
  <c r="Z10" i="2899" s="1"/>
  <c r="Y9" i="2899"/>
  <c r="Z9" i="2899" s="1"/>
  <c r="Y8" i="2899"/>
  <c r="Y7" i="2899"/>
  <c r="Z7" i="2899" s="1"/>
  <c r="P48" i="2899"/>
  <c r="U36" i="2899"/>
  <c r="U32" i="2899"/>
  <c r="U28" i="2899"/>
  <c r="U24" i="2899"/>
  <c r="U20" i="2899"/>
  <c r="U17" i="2899"/>
  <c r="U16" i="2899"/>
  <c r="U12" i="2899"/>
  <c r="U8" i="2899"/>
  <c r="W3" i="2899"/>
  <c r="T38" i="2899"/>
  <c r="U38" i="2899" s="1"/>
  <c r="T37" i="2899"/>
  <c r="U37" i="2899" s="1"/>
  <c r="T36" i="2899"/>
  <c r="T35" i="2899"/>
  <c r="U35" i="2899" s="1"/>
  <c r="T34" i="2899"/>
  <c r="U34" i="2899" s="1"/>
  <c r="T33" i="2899"/>
  <c r="U33" i="2899" s="1"/>
  <c r="T32" i="2899"/>
  <c r="T31" i="2899"/>
  <c r="U31" i="2899" s="1"/>
  <c r="T30" i="2899"/>
  <c r="U30" i="2899" s="1"/>
  <c r="T29" i="2899"/>
  <c r="U29" i="2899" s="1"/>
  <c r="T28" i="2899"/>
  <c r="T27" i="2899"/>
  <c r="U27" i="2899" s="1"/>
  <c r="T26" i="2899"/>
  <c r="U26" i="2899" s="1"/>
  <c r="T25" i="2899"/>
  <c r="U25" i="2899" s="1"/>
  <c r="T24" i="2899"/>
  <c r="T23" i="2899"/>
  <c r="U23" i="2899" s="1"/>
  <c r="T22" i="2899"/>
  <c r="U22" i="2899" s="1"/>
  <c r="T21" i="2899"/>
  <c r="U21" i="2899" s="1"/>
  <c r="T20" i="2899"/>
  <c r="T19" i="2899"/>
  <c r="U19" i="2899" s="1"/>
  <c r="T18" i="2899"/>
  <c r="U18" i="2899" s="1"/>
  <c r="T17" i="2899"/>
  <c r="T16" i="2899"/>
  <c r="T15" i="2899"/>
  <c r="U15" i="2899" s="1"/>
  <c r="T14" i="2899"/>
  <c r="U14" i="2899" s="1"/>
  <c r="T13" i="2899"/>
  <c r="U13" i="2899" s="1"/>
  <c r="T12" i="2899"/>
  <c r="T11" i="2899"/>
  <c r="U11" i="2899" s="1"/>
  <c r="T10" i="2899"/>
  <c r="U10" i="2899" s="1"/>
  <c r="T9" i="2899"/>
  <c r="U9" i="2899" s="1"/>
  <c r="T8" i="2899"/>
  <c r="T7" i="2899"/>
  <c r="U7" i="2899" s="1"/>
  <c r="U47" i="2899"/>
  <c r="T47" i="2899"/>
  <c r="Q47" i="2899"/>
  <c r="O38" i="2899"/>
  <c r="O37" i="2899"/>
  <c r="O36" i="2899"/>
  <c r="O35" i="2899"/>
  <c r="O34" i="2899"/>
  <c r="O33" i="2899"/>
  <c r="O32" i="2899"/>
  <c r="O31" i="2899"/>
  <c r="O30" i="2899"/>
  <c r="O29" i="2899"/>
  <c r="O28" i="2899"/>
  <c r="O27" i="2899"/>
  <c r="O26" i="2899"/>
  <c r="O25" i="2899"/>
  <c r="O24" i="2899"/>
  <c r="O23" i="2899"/>
  <c r="O22" i="2899"/>
  <c r="O21" i="2899"/>
  <c r="O20" i="2899"/>
  <c r="O19" i="2899"/>
  <c r="O18" i="2899"/>
  <c r="O17" i="2899"/>
  <c r="O16" i="2899"/>
  <c r="O15" i="2899"/>
  <c r="O14" i="2899"/>
  <c r="O13" i="2899"/>
  <c r="O12" i="2899"/>
  <c r="O11" i="2899"/>
  <c r="O10" i="2899"/>
  <c r="O9" i="2899"/>
  <c r="O8" i="2899"/>
  <c r="O7" i="2899"/>
  <c r="Q3" i="2899"/>
  <c r="G3" i="2899"/>
  <c r="U52" i="2898"/>
  <c r="T52" i="2898"/>
  <c r="S52" i="2898"/>
  <c r="R52" i="2898"/>
  <c r="Q52" i="2898"/>
  <c r="P52" i="2898"/>
  <c r="U48" i="2898"/>
  <c r="AT36" i="2898"/>
  <c r="AT35" i="2898"/>
  <c r="AT32" i="2898"/>
  <c r="AT31" i="2898"/>
  <c r="AT28" i="2898"/>
  <c r="AT27" i="2898"/>
  <c r="AT24" i="2898"/>
  <c r="AT23" i="2898"/>
  <c r="AT20" i="2898"/>
  <c r="AT19" i="2898"/>
  <c r="AT16" i="2898"/>
  <c r="AT15" i="2898"/>
  <c r="AT12" i="2898"/>
  <c r="AT11" i="2898"/>
  <c r="AT8" i="2898"/>
  <c r="AT7" i="2898"/>
  <c r="AV3" i="2898"/>
  <c r="AS38" i="2898"/>
  <c r="AT38" i="2898" s="1"/>
  <c r="AS37" i="2898"/>
  <c r="AT37" i="2898" s="1"/>
  <c r="AS36" i="2898"/>
  <c r="AS35" i="2898"/>
  <c r="AS34" i="2898"/>
  <c r="AT34" i="2898" s="1"/>
  <c r="AS33" i="2898"/>
  <c r="AT33" i="2898" s="1"/>
  <c r="AS32" i="2898"/>
  <c r="AS31" i="2898"/>
  <c r="AS30" i="2898"/>
  <c r="AT30" i="2898" s="1"/>
  <c r="AS29" i="2898"/>
  <c r="AT29" i="2898" s="1"/>
  <c r="AS28" i="2898"/>
  <c r="AS27" i="2898"/>
  <c r="AS26" i="2898"/>
  <c r="AT26" i="2898" s="1"/>
  <c r="AS25" i="2898"/>
  <c r="AT25" i="2898" s="1"/>
  <c r="AS24" i="2898"/>
  <c r="AS23" i="2898"/>
  <c r="AS22" i="2898"/>
  <c r="AT22" i="2898" s="1"/>
  <c r="AS21" i="2898"/>
  <c r="AT21" i="2898" s="1"/>
  <c r="AS20" i="2898"/>
  <c r="AS19" i="2898"/>
  <c r="AS18" i="2898"/>
  <c r="AT18" i="2898" s="1"/>
  <c r="AS17" i="2898"/>
  <c r="AT17" i="2898" s="1"/>
  <c r="AS16" i="2898"/>
  <c r="AS15" i="2898"/>
  <c r="AS14" i="2898"/>
  <c r="AT14" i="2898" s="1"/>
  <c r="AS13" i="2898"/>
  <c r="AT13" i="2898" s="1"/>
  <c r="AS12" i="2898"/>
  <c r="AS11" i="2898"/>
  <c r="AS10" i="2898"/>
  <c r="AT10" i="2898" s="1"/>
  <c r="AS9" i="2898"/>
  <c r="AT9" i="2898" s="1"/>
  <c r="AS8" i="2898"/>
  <c r="AS7" i="2898"/>
  <c r="AO35" i="2898"/>
  <c r="AO32" i="2898"/>
  <c r="AO31" i="2898"/>
  <c r="AO27" i="2898"/>
  <c r="AO23" i="2898"/>
  <c r="AO19" i="2898"/>
  <c r="AO15" i="2898"/>
  <c r="AO11" i="2898"/>
  <c r="AO8" i="2898"/>
  <c r="AO7" i="2898"/>
  <c r="AQ3" i="2898"/>
  <c r="AN38" i="2898"/>
  <c r="AO38" i="2898" s="1"/>
  <c r="AN37" i="2898"/>
  <c r="AO37" i="2898" s="1"/>
  <c r="AN36" i="2898"/>
  <c r="AO36" i="2898" s="1"/>
  <c r="AN35" i="2898"/>
  <c r="AN34" i="2898"/>
  <c r="AO34" i="2898" s="1"/>
  <c r="AN33" i="2898"/>
  <c r="AO33" i="2898" s="1"/>
  <c r="AN32" i="2898"/>
  <c r="AN31" i="2898"/>
  <c r="AN30" i="2898"/>
  <c r="AO30" i="2898" s="1"/>
  <c r="AN29" i="2898"/>
  <c r="AO29" i="2898" s="1"/>
  <c r="AN28" i="2898"/>
  <c r="AO28" i="2898" s="1"/>
  <c r="AN27" i="2898"/>
  <c r="AN26" i="2898"/>
  <c r="AO26" i="2898" s="1"/>
  <c r="AN25" i="2898"/>
  <c r="AO25" i="2898" s="1"/>
  <c r="T48" i="2898" s="1"/>
  <c r="AN24" i="2898"/>
  <c r="AO24" i="2898" s="1"/>
  <c r="AN23" i="2898"/>
  <c r="AN22" i="2898"/>
  <c r="AO22" i="2898" s="1"/>
  <c r="AN21" i="2898"/>
  <c r="AO21" i="2898" s="1"/>
  <c r="AN20" i="2898"/>
  <c r="AO20" i="2898" s="1"/>
  <c r="AN19" i="2898"/>
  <c r="AN18" i="2898"/>
  <c r="AO18" i="2898" s="1"/>
  <c r="AN17" i="2898"/>
  <c r="AO17" i="2898" s="1"/>
  <c r="AN16" i="2898"/>
  <c r="AO16" i="2898" s="1"/>
  <c r="AN15" i="2898"/>
  <c r="AN14" i="2898"/>
  <c r="AO14" i="2898" s="1"/>
  <c r="AN13" i="2898"/>
  <c r="AO13" i="2898" s="1"/>
  <c r="AN12" i="2898"/>
  <c r="AO12" i="2898" s="1"/>
  <c r="AN11" i="2898"/>
  <c r="AN10" i="2898"/>
  <c r="AO10" i="2898" s="1"/>
  <c r="AN9" i="2898"/>
  <c r="AO9" i="2898" s="1"/>
  <c r="AN8" i="2898"/>
  <c r="AN7" i="2898"/>
  <c r="AJ35" i="2898"/>
  <c r="AJ31" i="2898"/>
  <c r="AJ27" i="2898"/>
  <c r="AJ23" i="2898"/>
  <c r="AJ19" i="2898"/>
  <c r="AJ15" i="2898"/>
  <c r="AJ11" i="2898"/>
  <c r="AJ7" i="2898"/>
  <c r="AL3" i="2898"/>
  <c r="AI38" i="2898"/>
  <c r="AJ38" i="2898" s="1"/>
  <c r="AI37" i="2898"/>
  <c r="AJ37" i="2898" s="1"/>
  <c r="AI36" i="2898"/>
  <c r="AJ36" i="2898" s="1"/>
  <c r="AI35" i="2898"/>
  <c r="AI34" i="2898"/>
  <c r="AJ34" i="2898" s="1"/>
  <c r="AI33" i="2898"/>
  <c r="AJ33" i="2898" s="1"/>
  <c r="AI32" i="2898"/>
  <c r="AJ32" i="2898" s="1"/>
  <c r="AI31" i="2898"/>
  <c r="AI30" i="2898"/>
  <c r="AJ30" i="2898" s="1"/>
  <c r="AI29" i="2898"/>
  <c r="AJ29" i="2898" s="1"/>
  <c r="AI28" i="2898"/>
  <c r="AJ28" i="2898" s="1"/>
  <c r="AI27" i="2898"/>
  <c r="AI26" i="2898"/>
  <c r="AJ26" i="2898" s="1"/>
  <c r="AI25" i="2898"/>
  <c r="AJ25" i="2898" s="1"/>
  <c r="S48" i="2898" s="1"/>
  <c r="AI24" i="2898"/>
  <c r="AJ24" i="2898" s="1"/>
  <c r="AI23" i="2898"/>
  <c r="AI22" i="2898"/>
  <c r="AJ22" i="2898" s="1"/>
  <c r="AI21" i="2898"/>
  <c r="AJ21" i="2898" s="1"/>
  <c r="AI20" i="2898"/>
  <c r="AJ20" i="2898" s="1"/>
  <c r="AI19" i="2898"/>
  <c r="AI18" i="2898"/>
  <c r="AJ18" i="2898" s="1"/>
  <c r="AI17" i="2898"/>
  <c r="AJ17" i="2898" s="1"/>
  <c r="AI16" i="2898"/>
  <c r="AJ16" i="2898" s="1"/>
  <c r="AI15" i="2898"/>
  <c r="AI14" i="2898"/>
  <c r="AJ14" i="2898" s="1"/>
  <c r="AI13" i="2898"/>
  <c r="AJ13" i="2898" s="1"/>
  <c r="AI12" i="2898"/>
  <c r="AJ12" i="2898" s="1"/>
  <c r="AI11" i="2898"/>
  <c r="AI10" i="2898"/>
  <c r="AJ10" i="2898" s="1"/>
  <c r="AI9" i="2898"/>
  <c r="AJ9" i="2898" s="1"/>
  <c r="AI8" i="2898"/>
  <c r="AJ8" i="2898" s="1"/>
  <c r="AI7" i="2898"/>
  <c r="AE36" i="2898"/>
  <c r="AE35" i="2898"/>
  <c r="AE31" i="2898"/>
  <c r="AE28" i="2898"/>
  <c r="AE27" i="2898"/>
  <c r="AE23" i="2898"/>
  <c r="AE20" i="2898"/>
  <c r="AE19" i="2898"/>
  <c r="AE15" i="2898"/>
  <c r="AE12" i="2898"/>
  <c r="AE11" i="2898"/>
  <c r="AE7" i="2898"/>
  <c r="AG3" i="2898"/>
  <c r="AD38" i="2898"/>
  <c r="AE38" i="2898" s="1"/>
  <c r="AD37" i="2898"/>
  <c r="AE37" i="2898" s="1"/>
  <c r="AD36" i="2898"/>
  <c r="AD35" i="2898"/>
  <c r="AD34" i="2898"/>
  <c r="AE34" i="2898" s="1"/>
  <c r="AD33" i="2898"/>
  <c r="AE33" i="2898" s="1"/>
  <c r="AD32" i="2898"/>
  <c r="AE32" i="2898" s="1"/>
  <c r="AD31" i="2898"/>
  <c r="AD30" i="2898"/>
  <c r="AE30" i="2898" s="1"/>
  <c r="AD29" i="2898"/>
  <c r="AE29" i="2898" s="1"/>
  <c r="AD28" i="2898"/>
  <c r="AD27" i="2898"/>
  <c r="AD26" i="2898"/>
  <c r="AE26" i="2898" s="1"/>
  <c r="AD25" i="2898"/>
  <c r="AE25" i="2898" s="1"/>
  <c r="R48" i="2898" s="1"/>
  <c r="AD24" i="2898"/>
  <c r="AE24" i="2898" s="1"/>
  <c r="AD23" i="2898"/>
  <c r="AD22" i="2898"/>
  <c r="AE22" i="2898" s="1"/>
  <c r="AD21" i="2898"/>
  <c r="AE21" i="2898" s="1"/>
  <c r="AD20" i="2898"/>
  <c r="AD19" i="2898"/>
  <c r="AD18" i="2898"/>
  <c r="AE18" i="2898" s="1"/>
  <c r="AD17" i="2898"/>
  <c r="AE17" i="2898" s="1"/>
  <c r="AD16" i="2898"/>
  <c r="AE16" i="2898" s="1"/>
  <c r="AD15" i="2898"/>
  <c r="AD14" i="2898"/>
  <c r="AE14" i="2898" s="1"/>
  <c r="AD13" i="2898"/>
  <c r="AE13" i="2898" s="1"/>
  <c r="AD12" i="2898"/>
  <c r="AD11" i="2898"/>
  <c r="AD10" i="2898"/>
  <c r="AE10" i="2898" s="1"/>
  <c r="AD9" i="2898"/>
  <c r="AE9" i="2898" s="1"/>
  <c r="AD8" i="2898"/>
  <c r="AE8" i="2898" s="1"/>
  <c r="AD7" i="2898"/>
  <c r="Z36" i="2898"/>
  <c r="Z35" i="2898"/>
  <c r="Z32" i="2898"/>
  <c r="Z31" i="2898"/>
  <c r="Z28" i="2898"/>
  <c r="Z27" i="2898"/>
  <c r="Z24" i="2898"/>
  <c r="Z23" i="2898"/>
  <c r="Z20" i="2898"/>
  <c r="Z19" i="2898"/>
  <c r="Z16" i="2898"/>
  <c r="Z15" i="2898"/>
  <c r="Z12" i="2898"/>
  <c r="Z11" i="2898"/>
  <c r="Z8" i="2898"/>
  <c r="Z7" i="2898"/>
  <c r="AB3" i="2898"/>
  <c r="Y38" i="2898"/>
  <c r="Z38" i="2898" s="1"/>
  <c r="Y37" i="2898"/>
  <c r="Z37" i="2898" s="1"/>
  <c r="Y36" i="2898"/>
  <c r="Y35" i="2898"/>
  <c r="Y34" i="2898"/>
  <c r="Z34" i="2898" s="1"/>
  <c r="Y33" i="2898"/>
  <c r="Z33" i="2898" s="1"/>
  <c r="Y32" i="2898"/>
  <c r="Y31" i="2898"/>
  <c r="Y30" i="2898"/>
  <c r="Z30" i="2898" s="1"/>
  <c r="Y29" i="2898"/>
  <c r="Z29" i="2898" s="1"/>
  <c r="Y28" i="2898"/>
  <c r="Y27" i="2898"/>
  <c r="Y26" i="2898"/>
  <c r="Z26" i="2898" s="1"/>
  <c r="Y25" i="2898"/>
  <c r="Z25" i="2898" s="1"/>
  <c r="Q48" i="2898" s="1"/>
  <c r="Y24" i="2898"/>
  <c r="Y23" i="2898"/>
  <c r="Y22" i="2898"/>
  <c r="Z22" i="2898" s="1"/>
  <c r="Y21" i="2898"/>
  <c r="Z21" i="2898" s="1"/>
  <c r="Y20" i="2898"/>
  <c r="Y19" i="2898"/>
  <c r="Y18" i="2898"/>
  <c r="Z18" i="2898" s="1"/>
  <c r="Y17" i="2898"/>
  <c r="Z17" i="2898" s="1"/>
  <c r="Y16" i="2898"/>
  <c r="Y15" i="2898"/>
  <c r="Y14" i="2898"/>
  <c r="Z14" i="2898" s="1"/>
  <c r="Y13" i="2898"/>
  <c r="Z13" i="2898" s="1"/>
  <c r="Y12" i="2898"/>
  <c r="Y11" i="2898"/>
  <c r="Y10" i="2898"/>
  <c r="Z10" i="2898" s="1"/>
  <c r="Y9" i="2898"/>
  <c r="Z9" i="2898" s="1"/>
  <c r="Y8" i="2898"/>
  <c r="Y7" i="2898"/>
  <c r="U35" i="2898"/>
  <c r="U32" i="2898"/>
  <c r="U31" i="2898"/>
  <c r="U27" i="2898"/>
  <c r="U23" i="2898"/>
  <c r="U19" i="2898"/>
  <c r="U15" i="2898"/>
  <c r="U11" i="2898"/>
  <c r="U8" i="2898"/>
  <c r="U7" i="2898"/>
  <c r="W3" i="2898"/>
  <c r="T38" i="2898"/>
  <c r="U38" i="2898" s="1"/>
  <c r="T37" i="2898"/>
  <c r="U37" i="2898" s="1"/>
  <c r="T36" i="2898"/>
  <c r="U36" i="2898" s="1"/>
  <c r="T35" i="2898"/>
  <c r="T34" i="2898"/>
  <c r="U34" i="2898" s="1"/>
  <c r="T33" i="2898"/>
  <c r="U33" i="2898" s="1"/>
  <c r="T32" i="2898"/>
  <c r="T31" i="2898"/>
  <c r="T30" i="2898"/>
  <c r="U30" i="2898" s="1"/>
  <c r="T29" i="2898"/>
  <c r="U29" i="2898" s="1"/>
  <c r="T28" i="2898"/>
  <c r="U28" i="2898" s="1"/>
  <c r="T27" i="2898"/>
  <c r="T26" i="2898"/>
  <c r="U26" i="2898" s="1"/>
  <c r="T25" i="2898"/>
  <c r="U25" i="2898" s="1"/>
  <c r="P48" i="2898" s="1"/>
  <c r="T24" i="2898"/>
  <c r="U24" i="2898" s="1"/>
  <c r="T23" i="2898"/>
  <c r="T22" i="2898"/>
  <c r="U22" i="2898" s="1"/>
  <c r="T21" i="2898"/>
  <c r="U21" i="2898" s="1"/>
  <c r="T20" i="2898"/>
  <c r="U20" i="2898" s="1"/>
  <c r="T19" i="2898"/>
  <c r="T18" i="2898"/>
  <c r="U18" i="2898" s="1"/>
  <c r="T17" i="2898"/>
  <c r="U17" i="2898" s="1"/>
  <c r="T16" i="2898"/>
  <c r="U16" i="2898" s="1"/>
  <c r="T15" i="2898"/>
  <c r="T14" i="2898"/>
  <c r="U14" i="2898" s="1"/>
  <c r="T13" i="2898"/>
  <c r="U13" i="2898" s="1"/>
  <c r="T12" i="2898"/>
  <c r="U12" i="2898" s="1"/>
  <c r="T11" i="2898"/>
  <c r="T10" i="2898"/>
  <c r="U10" i="2898" s="1"/>
  <c r="T9" i="2898"/>
  <c r="U9" i="2898" s="1"/>
  <c r="T8" i="2898"/>
  <c r="T7" i="2898"/>
  <c r="T47" i="2898"/>
  <c r="S47" i="2898"/>
  <c r="P47" i="2898"/>
  <c r="N44" i="2898"/>
  <c r="O38" i="2898"/>
  <c r="P38" i="2898" s="1"/>
  <c r="Q38" i="2898" s="1"/>
  <c r="O37" i="2898"/>
  <c r="O36" i="2898"/>
  <c r="O35" i="2898"/>
  <c r="O34" i="2898"/>
  <c r="O33" i="2898"/>
  <c r="O32" i="2898"/>
  <c r="O31" i="2898"/>
  <c r="O30" i="2898"/>
  <c r="O29" i="2898"/>
  <c r="O28" i="2898"/>
  <c r="O27" i="2898"/>
  <c r="O26" i="2898"/>
  <c r="O25" i="2898"/>
  <c r="P24" i="2898"/>
  <c r="Q24" i="2898" s="1"/>
  <c r="O24" i="2898"/>
  <c r="O23" i="2898"/>
  <c r="Q22" i="2898"/>
  <c r="O22" i="2898"/>
  <c r="P22" i="2898" s="1"/>
  <c r="O21" i="2898"/>
  <c r="O20" i="2898"/>
  <c r="O19" i="2898"/>
  <c r="O18" i="2898"/>
  <c r="O17" i="2898"/>
  <c r="O16" i="2898"/>
  <c r="O15" i="2898"/>
  <c r="O14" i="2898"/>
  <c r="O13" i="2898"/>
  <c r="O12" i="2898"/>
  <c r="O11" i="2898"/>
  <c r="O10" i="2898"/>
  <c r="O9" i="2898"/>
  <c r="P8" i="2898"/>
  <c r="Q8" i="2898" s="1"/>
  <c r="O8" i="2898"/>
  <c r="O7" i="2898"/>
  <c r="Q4" i="2898"/>
  <c r="Q3" i="2898"/>
  <c r="G3" i="2898"/>
  <c r="U47" i="2898" s="1"/>
  <c r="U52" i="2897"/>
  <c r="T52" i="2897"/>
  <c r="S52" i="2897"/>
  <c r="R52" i="2897"/>
  <c r="Q52" i="2897"/>
  <c r="P52" i="2897"/>
  <c r="AT38" i="2897"/>
  <c r="AT35" i="2897"/>
  <c r="AT34" i="2897"/>
  <c r="AT31" i="2897"/>
  <c r="AT30" i="2897"/>
  <c r="AT27" i="2897"/>
  <c r="AT26" i="2897"/>
  <c r="AT23" i="2897"/>
  <c r="AT22" i="2897"/>
  <c r="AT19" i="2897"/>
  <c r="AT18" i="2897"/>
  <c r="AT15" i="2897"/>
  <c r="AT14" i="2897"/>
  <c r="AT11" i="2897"/>
  <c r="AT10" i="2897"/>
  <c r="AT7" i="2897"/>
  <c r="AV3" i="2897"/>
  <c r="AS38" i="2897"/>
  <c r="AS37" i="2897"/>
  <c r="AT37" i="2897" s="1"/>
  <c r="AS36" i="2897"/>
  <c r="AT36" i="2897" s="1"/>
  <c r="AS35" i="2897"/>
  <c r="AS34" i="2897"/>
  <c r="AS33" i="2897"/>
  <c r="AT33" i="2897" s="1"/>
  <c r="AS32" i="2897"/>
  <c r="AT32" i="2897" s="1"/>
  <c r="AS31" i="2897"/>
  <c r="AS30" i="2897"/>
  <c r="AS29" i="2897"/>
  <c r="AT29" i="2897" s="1"/>
  <c r="AS28" i="2897"/>
  <c r="AT28" i="2897" s="1"/>
  <c r="AS27" i="2897"/>
  <c r="AS26" i="2897"/>
  <c r="AS25" i="2897"/>
  <c r="AT25" i="2897" s="1"/>
  <c r="U48" i="2897" s="1"/>
  <c r="AS24" i="2897"/>
  <c r="AT24" i="2897" s="1"/>
  <c r="AS23" i="2897"/>
  <c r="AS22" i="2897"/>
  <c r="AS21" i="2897"/>
  <c r="AT21" i="2897" s="1"/>
  <c r="AS20" i="2897"/>
  <c r="AT20" i="2897" s="1"/>
  <c r="AS19" i="2897"/>
  <c r="AS18" i="2897"/>
  <c r="AS17" i="2897"/>
  <c r="AT17" i="2897" s="1"/>
  <c r="AS16" i="2897"/>
  <c r="AT16" i="2897" s="1"/>
  <c r="AS15" i="2897"/>
  <c r="AS14" i="2897"/>
  <c r="AS13" i="2897"/>
  <c r="AT13" i="2897" s="1"/>
  <c r="AS12" i="2897"/>
  <c r="AT12" i="2897" s="1"/>
  <c r="AS11" i="2897"/>
  <c r="AS10" i="2897"/>
  <c r="AS9" i="2897"/>
  <c r="AT9" i="2897" s="1"/>
  <c r="AS8" i="2897"/>
  <c r="AT8" i="2897" s="1"/>
  <c r="AS7" i="2897"/>
  <c r="AO38" i="2897"/>
  <c r="AO35" i="2897"/>
  <c r="AO34" i="2897"/>
  <c r="AO30" i="2897"/>
  <c r="AO26" i="2897"/>
  <c r="AO22" i="2897"/>
  <c r="AO19" i="2897"/>
  <c r="AO18" i="2897"/>
  <c r="AO14" i="2897"/>
  <c r="AO11" i="2897"/>
  <c r="AO10" i="2897"/>
  <c r="AQ3" i="2897"/>
  <c r="AN38" i="2897"/>
  <c r="AN37" i="2897"/>
  <c r="AO37" i="2897" s="1"/>
  <c r="AN36" i="2897"/>
  <c r="AO36" i="2897" s="1"/>
  <c r="AN35" i="2897"/>
  <c r="AN34" i="2897"/>
  <c r="AN33" i="2897"/>
  <c r="AO33" i="2897" s="1"/>
  <c r="AN32" i="2897"/>
  <c r="AO32" i="2897" s="1"/>
  <c r="AN31" i="2897"/>
  <c r="AO31" i="2897" s="1"/>
  <c r="AN30" i="2897"/>
  <c r="AN29" i="2897"/>
  <c r="AO29" i="2897" s="1"/>
  <c r="AN28" i="2897"/>
  <c r="AO28" i="2897" s="1"/>
  <c r="AN27" i="2897"/>
  <c r="AO27" i="2897" s="1"/>
  <c r="AN26" i="2897"/>
  <c r="AN25" i="2897"/>
  <c r="AO25" i="2897" s="1"/>
  <c r="T48" i="2897" s="1"/>
  <c r="AN24" i="2897"/>
  <c r="AO24" i="2897" s="1"/>
  <c r="AN23" i="2897"/>
  <c r="AO23" i="2897" s="1"/>
  <c r="AN22" i="2897"/>
  <c r="AN21" i="2897"/>
  <c r="AO21" i="2897" s="1"/>
  <c r="AN20" i="2897"/>
  <c r="AO20" i="2897" s="1"/>
  <c r="AN19" i="2897"/>
  <c r="AN18" i="2897"/>
  <c r="AN17" i="2897"/>
  <c r="AO17" i="2897" s="1"/>
  <c r="AN16" i="2897"/>
  <c r="AO16" i="2897" s="1"/>
  <c r="AN15" i="2897"/>
  <c r="AO15" i="2897" s="1"/>
  <c r="AN14" i="2897"/>
  <c r="AN13" i="2897"/>
  <c r="AO13" i="2897" s="1"/>
  <c r="AN12" i="2897"/>
  <c r="AO12" i="2897" s="1"/>
  <c r="AN11" i="2897"/>
  <c r="AN10" i="2897"/>
  <c r="AN9" i="2897"/>
  <c r="AO9" i="2897" s="1"/>
  <c r="AN8" i="2897"/>
  <c r="AO8" i="2897" s="1"/>
  <c r="AN7" i="2897"/>
  <c r="AO7" i="2897" s="1"/>
  <c r="AJ38" i="2897"/>
  <c r="AJ35" i="2897"/>
  <c r="AJ34" i="2897"/>
  <c r="AJ31" i="2897"/>
  <c r="AJ30" i="2897"/>
  <c r="AJ27" i="2897"/>
  <c r="AJ26" i="2897"/>
  <c r="AJ23" i="2897"/>
  <c r="AJ22" i="2897"/>
  <c r="AJ19" i="2897"/>
  <c r="AJ18" i="2897"/>
  <c r="AJ15" i="2897"/>
  <c r="AJ14" i="2897"/>
  <c r="AJ11" i="2897"/>
  <c r="AJ10" i="2897"/>
  <c r="AJ7" i="2897"/>
  <c r="AL3" i="2897"/>
  <c r="AI38" i="2897"/>
  <c r="AI37" i="2897"/>
  <c r="AJ37" i="2897" s="1"/>
  <c r="AI36" i="2897"/>
  <c r="AJ36" i="2897" s="1"/>
  <c r="AI35" i="2897"/>
  <c r="AI34" i="2897"/>
  <c r="AI33" i="2897"/>
  <c r="AJ33" i="2897" s="1"/>
  <c r="AI32" i="2897"/>
  <c r="AJ32" i="2897" s="1"/>
  <c r="AI31" i="2897"/>
  <c r="AI30" i="2897"/>
  <c r="AI29" i="2897"/>
  <c r="AJ29" i="2897" s="1"/>
  <c r="AI28" i="2897"/>
  <c r="AJ28" i="2897" s="1"/>
  <c r="AI27" i="2897"/>
  <c r="AI26" i="2897"/>
  <c r="AI25" i="2897"/>
  <c r="AJ25" i="2897" s="1"/>
  <c r="S48" i="2897" s="1"/>
  <c r="AI24" i="2897"/>
  <c r="AJ24" i="2897" s="1"/>
  <c r="AI23" i="2897"/>
  <c r="AI22" i="2897"/>
  <c r="AI21" i="2897"/>
  <c r="AJ21" i="2897" s="1"/>
  <c r="AI20" i="2897"/>
  <c r="AJ20" i="2897" s="1"/>
  <c r="AI19" i="2897"/>
  <c r="AI18" i="2897"/>
  <c r="AI17" i="2897"/>
  <c r="AJ17" i="2897" s="1"/>
  <c r="AI16" i="2897"/>
  <c r="AJ16" i="2897" s="1"/>
  <c r="AI15" i="2897"/>
  <c r="AI14" i="2897"/>
  <c r="AI13" i="2897"/>
  <c r="AJ13" i="2897" s="1"/>
  <c r="AI12" i="2897"/>
  <c r="AJ12" i="2897" s="1"/>
  <c r="AI11" i="2897"/>
  <c r="AI10" i="2897"/>
  <c r="AI9" i="2897"/>
  <c r="AJ9" i="2897" s="1"/>
  <c r="AI8" i="2897"/>
  <c r="AJ8" i="2897" s="1"/>
  <c r="AI7" i="2897"/>
  <c r="AE38" i="2897"/>
  <c r="AE34" i="2897"/>
  <c r="AE30" i="2897"/>
  <c r="AE26" i="2897"/>
  <c r="AE22" i="2897"/>
  <c r="AE19" i="2897"/>
  <c r="AE18" i="2897"/>
  <c r="AE14" i="2897"/>
  <c r="AE11" i="2897"/>
  <c r="AE10" i="2897"/>
  <c r="AG3" i="2897"/>
  <c r="AD38" i="2897"/>
  <c r="AD37" i="2897"/>
  <c r="AE37" i="2897" s="1"/>
  <c r="AD36" i="2897"/>
  <c r="AE36" i="2897" s="1"/>
  <c r="AD35" i="2897"/>
  <c r="AE35" i="2897" s="1"/>
  <c r="AD34" i="2897"/>
  <c r="AD33" i="2897"/>
  <c r="AE33" i="2897" s="1"/>
  <c r="AD32" i="2897"/>
  <c r="AE32" i="2897" s="1"/>
  <c r="AD31" i="2897"/>
  <c r="AE31" i="2897" s="1"/>
  <c r="AD30" i="2897"/>
  <c r="AD29" i="2897"/>
  <c r="AE29" i="2897" s="1"/>
  <c r="AD28" i="2897"/>
  <c r="AE28" i="2897" s="1"/>
  <c r="AD27" i="2897"/>
  <c r="AE27" i="2897" s="1"/>
  <c r="AD26" i="2897"/>
  <c r="AD25" i="2897"/>
  <c r="AE25" i="2897" s="1"/>
  <c r="R48" i="2897" s="1"/>
  <c r="AD24" i="2897"/>
  <c r="AE24" i="2897" s="1"/>
  <c r="AD23" i="2897"/>
  <c r="AE23" i="2897" s="1"/>
  <c r="AD22" i="2897"/>
  <c r="AD21" i="2897"/>
  <c r="AE21" i="2897" s="1"/>
  <c r="AD20" i="2897"/>
  <c r="AE20" i="2897" s="1"/>
  <c r="AD19" i="2897"/>
  <c r="AD18" i="2897"/>
  <c r="AD17" i="2897"/>
  <c r="AE17" i="2897" s="1"/>
  <c r="AD16" i="2897"/>
  <c r="AE16" i="2897" s="1"/>
  <c r="AD15" i="2897"/>
  <c r="AE15" i="2897" s="1"/>
  <c r="AD14" i="2897"/>
  <c r="AD13" i="2897"/>
  <c r="AE13" i="2897" s="1"/>
  <c r="AD12" i="2897"/>
  <c r="AE12" i="2897" s="1"/>
  <c r="AD11" i="2897"/>
  <c r="AD10" i="2897"/>
  <c r="AD9" i="2897"/>
  <c r="AE9" i="2897" s="1"/>
  <c r="AD8" i="2897"/>
  <c r="AE8" i="2897" s="1"/>
  <c r="AD7" i="2897"/>
  <c r="AE7" i="2897" s="1"/>
  <c r="Z38" i="2897"/>
  <c r="Z35" i="2897"/>
  <c r="Z34" i="2897"/>
  <c r="Z31" i="2897"/>
  <c r="Z30" i="2897"/>
  <c r="Z27" i="2897"/>
  <c r="Z26" i="2897"/>
  <c r="Z23" i="2897"/>
  <c r="Z22" i="2897"/>
  <c r="Z19" i="2897"/>
  <c r="Z18" i="2897"/>
  <c r="Z15" i="2897"/>
  <c r="Z14" i="2897"/>
  <c r="Z11" i="2897"/>
  <c r="Z10" i="2897"/>
  <c r="Z7" i="2897"/>
  <c r="AB3" i="2897"/>
  <c r="Y38" i="2897"/>
  <c r="Y37" i="2897"/>
  <c r="Z37" i="2897" s="1"/>
  <c r="Y36" i="2897"/>
  <c r="Z36" i="2897" s="1"/>
  <c r="Y35" i="2897"/>
  <c r="Y34" i="2897"/>
  <c r="Y33" i="2897"/>
  <c r="Z33" i="2897" s="1"/>
  <c r="Y32" i="2897"/>
  <c r="Z32" i="2897" s="1"/>
  <c r="Y31" i="2897"/>
  <c r="Y30" i="2897"/>
  <c r="Y29" i="2897"/>
  <c r="Z29" i="2897" s="1"/>
  <c r="Y28" i="2897"/>
  <c r="Z28" i="2897" s="1"/>
  <c r="Y27" i="2897"/>
  <c r="Y26" i="2897"/>
  <c r="Y25" i="2897"/>
  <c r="Z25" i="2897" s="1"/>
  <c r="Q48" i="2897" s="1"/>
  <c r="Y24" i="2897"/>
  <c r="Z24" i="2897" s="1"/>
  <c r="Y23" i="2897"/>
  <c r="Y22" i="2897"/>
  <c r="Y21" i="2897"/>
  <c r="Z21" i="2897" s="1"/>
  <c r="Y20" i="2897"/>
  <c r="Z20" i="2897" s="1"/>
  <c r="Y19" i="2897"/>
  <c r="Y18" i="2897"/>
  <c r="Y17" i="2897"/>
  <c r="Z17" i="2897" s="1"/>
  <c r="Y16" i="2897"/>
  <c r="Z16" i="2897" s="1"/>
  <c r="Y15" i="2897"/>
  <c r="Y14" i="2897"/>
  <c r="Y13" i="2897"/>
  <c r="Z13" i="2897" s="1"/>
  <c r="Y12" i="2897"/>
  <c r="Z12" i="2897" s="1"/>
  <c r="Y11" i="2897"/>
  <c r="Y10" i="2897"/>
  <c r="Y9" i="2897"/>
  <c r="Z9" i="2897" s="1"/>
  <c r="Y8" i="2897"/>
  <c r="Z8" i="2897" s="1"/>
  <c r="Y7" i="2897"/>
  <c r="U38" i="2897"/>
  <c r="U34" i="2897"/>
  <c r="U30" i="2897"/>
  <c r="U27" i="2897"/>
  <c r="U26" i="2897"/>
  <c r="U22" i="2897"/>
  <c r="U18" i="2897"/>
  <c r="U14" i="2897"/>
  <c r="U10" i="2897"/>
  <c r="W3" i="2897"/>
  <c r="T38" i="2897"/>
  <c r="T37" i="2897"/>
  <c r="U37" i="2897" s="1"/>
  <c r="T36" i="2897"/>
  <c r="U36" i="2897" s="1"/>
  <c r="T35" i="2897"/>
  <c r="U35" i="2897" s="1"/>
  <c r="T34" i="2897"/>
  <c r="T33" i="2897"/>
  <c r="U33" i="2897" s="1"/>
  <c r="T32" i="2897"/>
  <c r="U32" i="2897" s="1"/>
  <c r="T31" i="2897"/>
  <c r="U31" i="2897" s="1"/>
  <c r="T30" i="2897"/>
  <c r="T29" i="2897"/>
  <c r="U29" i="2897" s="1"/>
  <c r="T28" i="2897"/>
  <c r="U28" i="2897" s="1"/>
  <c r="T27" i="2897"/>
  <c r="T26" i="2897"/>
  <c r="T25" i="2897"/>
  <c r="U25" i="2897" s="1"/>
  <c r="P48" i="2897" s="1"/>
  <c r="T24" i="2897"/>
  <c r="U24" i="2897" s="1"/>
  <c r="T23" i="2897"/>
  <c r="U23" i="2897" s="1"/>
  <c r="T22" i="2897"/>
  <c r="T21" i="2897"/>
  <c r="U21" i="2897" s="1"/>
  <c r="T20" i="2897"/>
  <c r="U20" i="2897" s="1"/>
  <c r="T19" i="2897"/>
  <c r="U19" i="2897" s="1"/>
  <c r="T18" i="2897"/>
  <c r="T17" i="2897"/>
  <c r="U17" i="2897" s="1"/>
  <c r="T16" i="2897"/>
  <c r="U16" i="2897" s="1"/>
  <c r="T15" i="2897"/>
  <c r="U15" i="2897" s="1"/>
  <c r="T14" i="2897"/>
  <c r="T13" i="2897"/>
  <c r="U13" i="2897" s="1"/>
  <c r="T12" i="2897"/>
  <c r="U12" i="2897" s="1"/>
  <c r="T11" i="2897"/>
  <c r="U11" i="2897" s="1"/>
  <c r="T10" i="2897"/>
  <c r="T9" i="2897"/>
  <c r="U9" i="2897" s="1"/>
  <c r="T8" i="2897"/>
  <c r="U8" i="2897" s="1"/>
  <c r="T7" i="2897"/>
  <c r="U7" i="2897" s="1"/>
  <c r="S47" i="2897"/>
  <c r="R47" i="2897"/>
  <c r="N44" i="2897"/>
  <c r="O38" i="2897"/>
  <c r="O37" i="2897"/>
  <c r="O36" i="2897"/>
  <c r="O35" i="2897"/>
  <c r="O34" i="2897"/>
  <c r="O33" i="2897"/>
  <c r="O32" i="2897"/>
  <c r="O31" i="2897"/>
  <c r="O30" i="2897"/>
  <c r="O29" i="2897"/>
  <c r="O28" i="2897"/>
  <c r="O27" i="2897"/>
  <c r="O26" i="2897"/>
  <c r="O25" i="2897"/>
  <c r="O24" i="2897"/>
  <c r="O23" i="2897"/>
  <c r="O22" i="2897"/>
  <c r="O21" i="2897"/>
  <c r="O20" i="2897"/>
  <c r="O19" i="2897"/>
  <c r="O18" i="2897"/>
  <c r="O17" i="2897"/>
  <c r="O16" i="2897"/>
  <c r="O15" i="2897"/>
  <c r="O14" i="2897"/>
  <c r="O13" i="2897"/>
  <c r="O12" i="2897"/>
  <c r="O11" i="2897"/>
  <c r="O10" i="2897"/>
  <c r="O9" i="2897"/>
  <c r="O8" i="2897"/>
  <c r="O7" i="2897"/>
  <c r="Q3" i="2897"/>
  <c r="G3" i="2897"/>
  <c r="T47" i="2897" s="1"/>
  <c r="U52" i="2896"/>
  <c r="T52" i="2896"/>
  <c r="S52" i="2896"/>
  <c r="R52" i="2896"/>
  <c r="Q52" i="2896"/>
  <c r="P52" i="2896"/>
  <c r="AT37" i="2896"/>
  <c r="AT34" i="2896"/>
  <c r="AT33" i="2896"/>
  <c r="AT29" i="2896"/>
  <c r="AT25" i="2896"/>
  <c r="U48" i="2896" s="1"/>
  <c r="AT21" i="2896"/>
  <c r="AT17" i="2896"/>
  <c r="AT13" i="2896"/>
  <c r="AT10" i="2896"/>
  <c r="AT9" i="2896"/>
  <c r="AV3" i="2896"/>
  <c r="AS38" i="2896"/>
  <c r="AT38" i="2896" s="1"/>
  <c r="AS37" i="2896"/>
  <c r="AS36" i="2896"/>
  <c r="AT36" i="2896" s="1"/>
  <c r="AS35" i="2896"/>
  <c r="AT35" i="2896" s="1"/>
  <c r="AS34" i="2896"/>
  <c r="AS33" i="2896"/>
  <c r="AS32" i="2896"/>
  <c r="AT32" i="2896" s="1"/>
  <c r="AS31" i="2896"/>
  <c r="AT31" i="2896" s="1"/>
  <c r="AS30" i="2896"/>
  <c r="AT30" i="2896" s="1"/>
  <c r="AS29" i="2896"/>
  <c r="AS28" i="2896"/>
  <c r="AT28" i="2896" s="1"/>
  <c r="AS27" i="2896"/>
  <c r="AT27" i="2896" s="1"/>
  <c r="AS26" i="2896"/>
  <c r="AT26" i="2896" s="1"/>
  <c r="AS25" i="2896"/>
  <c r="AS24" i="2896"/>
  <c r="AT24" i="2896" s="1"/>
  <c r="AS23" i="2896"/>
  <c r="AT23" i="2896" s="1"/>
  <c r="AS22" i="2896"/>
  <c r="AT22" i="2896" s="1"/>
  <c r="AS21" i="2896"/>
  <c r="AS20" i="2896"/>
  <c r="AT20" i="2896" s="1"/>
  <c r="AS19" i="2896"/>
  <c r="AT19" i="2896" s="1"/>
  <c r="AS18" i="2896"/>
  <c r="AT18" i="2896" s="1"/>
  <c r="AS17" i="2896"/>
  <c r="AS16" i="2896"/>
  <c r="AT16" i="2896" s="1"/>
  <c r="AS15" i="2896"/>
  <c r="AT15" i="2896" s="1"/>
  <c r="AS14" i="2896"/>
  <c r="AT14" i="2896" s="1"/>
  <c r="AS13" i="2896"/>
  <c r="AS12" i="2896"/>
  <c r="AT12" i="2896" s="1"/>
  <c r="AS11" i="2896"/>
  <c r="AT11" i="2896" s="1"/>
  <c r="AS10" i="2896"/>
  <c r="AS9" i="2896"/>
  <c r="AS8" i="2896"/>
  <c r="AT8" i="2896" s="1"/>
  <c r="AS7" i="2896"/>
  <c r="AT7" i="2896" s="1"/>
  <c r="AO38" i="2896"/>
  <c r="AO37" i="2896"/>
  <c r="AO33" i="2896"/>
  <c r="AO30" i="2896"/>
  <c r="AO29" i="2896"/>
  <c r="AO25" i="2896"/>
  <c r="T48" i="2896" s="1"/>
  <c r="AO22" i="2896"/>
  <c r="AO21" i="2896"/>
  <c r="AO17" i="2896"/>
  <c r="AO14" i="2896"/>
  <c r="AO13" i="2896"/>
  <c r="AO9" i="2896"/>
  <c r="AQ3" i="2896"/>
  <c r="AN38" i="2896"/>
  <c r="AN37" i="2896"/>
  <c r="AN36" i="2896"/>
  <c r="AO36" i="2896" s="1"/>
  <c r="AN35" i="2896"/>
  <c r="AO35" i="2896" s="1"/>
  <c r="AN34" i="2896"/>
  <c r="AO34" i="2896" s="1"/>
  <c r="AN33" i="2896"/>
  <c r="AN32" i="2896"/>
  <c r="AO32" i="2896" s="1"/>
  <c r="AN31" i="2896"/>
  <c r="AO31" i="2896" s="1"/>
  <c r="AN30" i="2896"/>
  <c r="AN29" i="2896"/>
  <c r="AN28" i="2896"/>
  <c r="AO28" i="2896" s="1"/>
  <c r="AN27" i="2896"/>
  <c r="AO27" i="2896" s="1"/>
  <c r="AN26" i="2896"/>
  <c r="AO26" i="2896" s="1"/>
  <c r="AN25" i="2896"/>
  <c r="AN24" i="2896"/>
  <c r="AO24" i="2896" s="1"/>
  <c r="AN23" i="2896"/>
  <c r="AO23" i="2896" s="1"/>
  <c r="AN22" i="2896"/>
  <c r="AN21" i="2896"/>
  <c r="AN20" i="2896"/>
  <c r="AO20" i="2896" s="1"/>
  <c r="AN19" i="2896"/>
  <c r="AO19" i="2896" s="1"/>
  <c r="AN18" i="2896"/>
  <c r="AO18" i="2896" s="1"/>
  <c r="AN17" i="2896"/>
  <c r="AN16" i="2896"/>
  <c r="AO16" i="2896" s="1"/>
  <c r="AN15" i="2896"/>
  <c r="AO15" i="2896" s="1"/>
  <c r="AN14" i="2896"/>
  <c r="AN13" i="2896"/>
  <c r="AN12" i="2896"/>
  <c r="AO12" i="2896" s="1"/>
  <c r="AN11" i="2896"/>
  <c r="AO11" i="2896" s="1"/>
  <c r="AN10" i="2896"/>
  <c r="AO10" i="2896" s="1"/>
  <c r="AN9" i="2896"/>
  <c r="AN8" i="2896"/>
  <c r="AO8" i="2896" s="1"/>
  <c r="AN7" i="2896"/>
  <c r="AO7" i="2896" s="1"/>
  <c r="AJ37" i="2896"/>
  <c r="AJ33" i="2896"/>
  <c r="AJ29" i="2896"/>
  <c r="AJ25" i="2896"/>
  <c r="S48" i="2896" s="1"/>
  <c r="AJ21" i="2896"/>
  <c r="AJ18" i="2896"/>
  <c r="AJ17" i="2896"/>
  <c r="AJ13" i="2896"/>
  <c r="AJ10" i="2896"/>
  <c r="AJ9" i="2896"/>
  <c r="AL3" i="2896"/>
  <c r="AI38" i="2896"/>
  <c r="AJ38" i="2896" s="1"/>
  <c r="AI37" i="2896"/>
  <c r="AI36" i="2896"/>
  <c r="AJ36" i="2896" s="1"/>
  <c r="AI35" i="2896"/>
  <c r="AJ35" i="2896" s="1"/>
  <c r="AI34" i="2896"/>
  <c r="AJ34" i="2896" s="1"/>
  <c r="AI33" i="2896"/>
  <c r="AI32" i="2896"/>
  <c r="AJ32" i="2896" s="1"/>
  <c r="AI31" i="2896"/>
  <c r="AJ31" i="2896" s="1"/>
  <c r="AI30" i="2896"/>
  <c r="AJ30" i="2896" s="1"/>
  <c r="AI29" i="2896"/>
  <c r="AI28" i="2896"/>
  <c r="AJ28" i="2896" s="1"/>
  <c r="AI27" i="2896"/>
  <c r="AJ27" i="2896" s="1"/>
  <c r="AI26" i="2896"/>
  <c r="AJ26" i="2896" s="1"/>
  <c r="AI25" i="2896"/>
  <c r="AI24" i="2896"/>
  <c r="AJ24" i="2896" s="1"/>
  <c r="AI23" i="2896"/>
  <c r="AJ23" i="2896" s="1"/>
  <c r="AI22" i="2896"/>
  <c r="AJ22" i="2896" s="1"/>
  <c r="AI21" i="2896"/>
  <c r="AI20" i="2896"/>
  <c r="AJ20" i="2896" s="1"/>
  <c r="AI19" i="2896"/>
  <c r="AJ19" i="2896" s="1"/>
  <c r="AI18" i="2896"/>
  <c r="AI17" i="2896"/>
  <c r="AI16" i="2896"/>
  <c r="AJ16" i="2896" s="1"/>
  <c r="AI15" i="2896"/>
  <c r="AJ15" i="2896" s="1"/>
  <c r="AI14" i="2896"/>
  <c r="AJ14" i="2896" s="1"/>
  <c r="AI13" i="2896"/>
  <c r="AI12" i="2896"/>
  <c r="AJ12" i="2896" s="1"/>
  <c r="AI11" i="2896"/>
  <c r="AJ11" i="2896" s="1"/>
  <c r="AI10" i="2896"/>
  <c r="AI9" i="2896"/>
  <c r="AI8" i="2896"/>
  <c r="AJ8" i="2896" s="1"/>
  <c r="AI7" i="2896"/>
  <c r="AJ7" i="2896" s="1"/>
  <c r="AE38" i="2896"/>
  <c r="AE37" i="2896"/>
  <c r="AE33" i="2896"/>
  <c r="AE30" i="2896"/>
  <c r="AE29" i="2896"/>
  <c r="AE25" i="2896"/>
  <c r="R48" i="2896" s="1"/>
  <c r="AE22" i="2896"/>
  <c r="AE21" i="2896"/>
  <c r="AE17" i="2896"/>
  <c r="AE14" i="2896"/>
  <c r="AE13" i="2896"/>
  <c r="AE9" i="2896"/>
  <c r="AG3" i="2896"/>
  <c r="AD38" i="2896"/>
  <c r="AD37" i="2896"/>
  <c r="AD36" i="2896"/>
  <c r="AE36" i="2896" s="1"/>
  <c r="AD35" i="2896"/>
  <c r="AE35" i="2896" s="1"/>
  <c r="AD34" i="2896"/>
  <c r="AE34" i="2896" s="1"/>
  <c r="AD33" i="2896"/>
  <c r="AD32" i="2896"/>
  <c r="AE32" i="2896" s="1"/>
  <c r="AD31" i="2896"/>
  <c r="AE31" i="2896" s="1"/>
  <c r="AD30" i="2896"/>
  <c r="AD29" i="2896"/>
  <c r="AD28" i="2896"/>
  <c r="AE28" i="2896" s="1"/>
  <c r="AD27" i="2896"/>
  <c r="AE27" i="2896" s="1"/>
  <c r="AD26" i="2896"/>
  <c r="AE26" i="2896" s="1"/>
  <c r="AD25" i="2896"/>
  <c r="AD24" i="2896"/>
  <c r="AE24" i="2896" s="1"/>
  <c r="AD23" i="2896"/>
  <c r="AE23" i="2896" s="1"/>
  <c r="AD22" i="2896"/>
  <c r="AD21" i="2896"/>
  <c r="AD20" i="2896"/>
  <c r="AE20" i="2896" s="1"/>
  <c r="AD19" i="2896"/>
  <c r="AE19" i="2896" s="1"/>
  <c r="AD18" i="2896"/>
  <c r="AE18" i="2896" s="1"/>
  <c r="AD17" i="2896"/>
  <c r="AD16" i="2896"/>
  <c r="AE16" i="2896" s="1"/>
  <c r="AD15" i="2896"/>
  <c r="AE15" i="2896" s="1"/>
  <c r="AD14" i="2896"/>
  <c r="AD13" i="2896"/>
  <c r="AD12" i="2896"/>
  <c r="AE12" i="2896" s="1"/>
  <c r="AD11" i="2896"/>
  <c r="AE11" i="2896" s="1"/>
  <c r="AD10" i="2896"/>
  <c r="AE10" i="2896" s="1"/>
  <c r="AD9" i="2896"/>
  <c r="AD8" i="2896"/>
  <c r="AE8" i="2896" s="1"/>
  <c r="AD7" i="2896"/>
  <c r="AE7" i="2896" s="1"/>
  <c r="Z37" i="2896"/>
  <c r="Z33" i="2896"/>
  <c r="Z29" i="2896"/>
  <c r="Z26" i="2896"/>
  <c r="Z25" i="2896"/>
  <c r="Q48" i="2896" s="1"/>
  <c r="Z21" i="2896"/>
  <c r="Z18" i="2896"/>
  <c r="Z17" i="2896"/>
  <c r="Z13" i="2896"/>
  <c r="Z10" i="2896"/>
  <c r="Z9" i="2896"/>
  <c r="AB3" i="2896"/>
  <c r="Y38" i="2896"/>
  <c r="Z38" i="2896" s="1"/>
  <c r="Y37" i="2896"/>
  <c r="Y36" i="2896"/>
  <c r="Z36" i="2896" s="1"/>
  <c r="Y35" i="2896"/>
  <c r="Z35" i="2896" s="1"/>
  <c r="Y34" i="2896"/>
  <c r="Z34" i="2896" s="1"/>
  <c r="Y33" i="2896"/>
  <c r="Y32" i="2896"/>
  <c r="Z32" i="2896" s="1"/>
  <c r="Y31" i="2896"/>
  <c r="Z31" i="2896" s="1"/>
  <c r="Y30" i="2896"/>
  <c r="Z30" i="2896" s="1"/>
  <c r="Y29" i="2896"/>
  <c r="Y28" i="2896"/>
  <c r="Z28" i="2896" s="1"/>
  <c r="Y27" i="2896"/>
  <c r="Z27" i="2896" s="1"/>
  <c r="Y26" i="2896"/>
  <c r="Y25" i="2896"/>
  <c r="Y24" i="2896"/>
  <c r="Z24" i="2896" s="1"/>
  <c r="Y23" i="2896"/>
  <c r="Z23" i="2896" s="1"/>
  <c r="Y22" i="2896"/>
  <c r="Z22" i="2896" s="1"/>
  <c r="Y21" i="2896"/>
  <c r="Y20" i="2896"/>
  <c r="Z20" i="2896" s="1"/>
  <c r="Y19" i="2896"/>
  <c r="Z19" i="2896" s="1"/>
  <c r="Y18" i="2896"/>
  <c r="Y17" i="2896"/>
  <c r="Y16" i="2896"/>
  <c r="Z16" i="2896" s="1"/>
  <c r="Y15" i="2896"/>
  <c r="Z15" i="2896" s="1"/>
  <c r="Y14" i="2896"/>
  <c r="Z14" i="2896" s="1"/>
  <c r="Y13" i="2896"/>
  <c r="Y12" i="2896"/>
  <c r="Z12" i="2896" s="1"/>
  <c r="Y11" i="2896"/>
  <c r="Z11" i="2896" s="1"/>
  <c r="Y10" i="2896"/>
  <c r="Y9" i="2896"/>
  <c r="Y8" i="2896"/>
  <c r="Z8" i="2896" s="1"/>
  <c r="Y7" i="2896"/>
  <c r="Z7" i="2896" s="1"/>
  <c r="U38" i="2896"/>
  <c r="U37" i="2896"/>
  <c r="U33" i="2896"/>
  <c r="U30" i="2896"/>
  <c r="U29" i="2896"/>
  <c r="U25" i="2896"/>
  <c r="P48" i="2896" s="1"/>
  <c r="U22" i="2896"/>
  <c r="U21" i="2896"/>
  <c r="U17" i="2896"/>
  <c r="U14" i="2896"/>
  <c r="U13" i="2896"/>
  <c r="U9" i="2896"/>
  <c r="W3" i="2896"/>
  <c r="T38" i="2896"/>
  <c r="T37" i="2896"/>
  <c r="T36" i="2896"/>
  <c r="U36" i="2896" s="1"/>
  <c r="T35" i="2896"/>
  <c r="U35" i="2896" s="1"/>
  <c r="T34" i="2896"/>
  <c r="U34" i="2896" s="1"/>
  <c r="T33" i="2896"/>
  <c r="T32" i="2896"/>
  <c r="U32" i="2896" s="1"/>
  <c r="T31" i="2896"/>
  <c r="U31" i="2896" s="1"/>
  <c r="T30" i="2896"/>
  <c r="T29" i="2896"/>
  <c r="T28" i="2896"/>
  <c r="U28" i="2896" s="1"/>
  <c r="T27" i="2896"/>
  <c r="U27" i="2896" s="1"/>
  <c r="T26" i="2896"/>
  <c r="U26" i="2896" s="1"/>
  <c r="T25" i="2896"/>
  <c r="T24" i="2896"/>
  <c r="U24" i="2896" s="1"/>
  <c r="T23" i="2896"/>
  <c r="U23" i="2896" s="1"/>
  <c r="T22" i="2896"/>
  <c r="T21" i="2896"/>
  <c r="T20" i="2896"/>
  <c r="U20" i="2896" s="1"/>
  <c r="T19" i="2896"/>
  <c r="U19" i="2896" s="1"/>
  <c r="T18" i="2896"/>
  <c r="U18" i="2896" s="1"/>
  <c r="T17" i="2896"/>
  <c r="T16" i="2896"/>
  <c r="U16" i="2896" s="1"/>
  <c r="T15" i="2896"/>
  <c r="U15" i="2896" s="1"/>
  <c r="T14" i="2896"/>
  <c r="T13" i="2896"/>
  <c r="T12" i="2896"/>
  <c r="U12" i="2896" s="1"/>
  <c r="T11" i="2896"/>
  <c r="U11" i="2896" s="1"/>
  <c r="T10" i="2896"/>
  <c r="U10" i="2896" s="1"/>
  <c r="T9" i="2896"/>
  <c r="T8" i="2896"/>
  <c r="U8" i="2896" s="1"/>
  <c r="T7" i="2896"/>
  <c r="U7" i="2896" s="1"/>
  <c r="Q47" i="2896"/>
  <c r="O38" i="2896"/>
  <c r="O37" i="2896"/>
  <c r="O36" i="2896"/>
  <c r="O35" i="2896"/>
  <c r="O34" i="2896"/>
  <c r="O33" i="2896"/>
  <c r="O32" i="2896"/>
  <c r="O31" i="2896"/>
  <c r="O30" i="2896"/>
  <c r="O29" i="2896"/>
  <c r="O28" i="2896"/>
  <c r="O27" i="2896"/>
  <c r="O26" i="2896"/>
  <c r="O25" i="2896"/>
  <c r="O24" i="2896"/>
  <c r="O23" i="2896"/>
  <c r="O22" i="2896"/>
  <c r="O21" i="2896"/>
  <c r="O20" i="2896"/>
  <c r="O19" i="2896"/>
  <c r="O18" i="2896"/>
  <c r="O17" i="2896"/>
  <c r="O16" i="2896"/>
  <c r="O15" i="2896"/>
  <c r="O14" i="2896"/>
  <c r="O13" i="2896"/>
  <c r="O12" i="2896"/>
  <c r="O11" i="2896"/>
  <c r="O10" i="2896"/>
  <c r="O9" i="2896"/>
  <c r="O8" i="2896"/>
  <c r="O7" i="2896"/>
  <c r="Q3" i="2896"/>
  <c r="G3" i="2896"/>
  <c r="U52" i="2895"/>
  <c r="T52" i="2895"/>
  <c r="S52" i="2895"/>
  <c r="R52" i="2895"/>
  <c r="Q52" i="2895"/>
  <c r="P52" i="2895"/>
  <c r="AT38" i="2895"/>
  <c r="AT36" i="2895"/>
  <c r="AT34" i="2895"/>
  <c r="AT32" i="2895"/>
  <c r="AT30" i="2895"/>
  <c r="AT29" i="2895"/>
  <c r="AT28" i="2895"/>
  <c r="AT24" i="2895"/>
  <c r="AT22" i="2895"/>
  <c r="AT20" i="2895"/>
  <c r="AT18" i="2895"/>
  <c r="AT16" i="2895"/>
  <c r="AT14" i="2895"/>
  <c r="AT12" i="2895"/>
  <c r="AT8" i="2895"/>
  <c r="AV3" i="2895"/>
  <c r="AS38" i="2895"/>
  <c r="AS37" i="2895"/>
  <c r="AT37" i="2895" s="1"/>
  <c r="AS36" i="2895"/>
  <c r="AS35" i="2895"/>
  <c r="AT35" i="2895" s="1"/>
  <c r="AS34" i="2895"/>
  <c r="AS33" i="2895"/>
  <c r="AT33" i="2895" s="1"/>
  <c r="AS32" i="2895"/>
  <c r="AS31" i="2895"/>
  <c r="AT31" i="2895" s="1"/>
  <c r="AS30" i="2895"/>
  <c r="AS29" i="2895"/>
  <c r="AS28" i="2895"/>
  <c r="AS27" i="2895"/>
  <c r="AT27" i="2895" s="1"/>
  <c r="AS26" i="2895"/>
  <c r="AT26" i="2895" s="1"/>
  <c r="AS25" i="2895"/>
  <c r="AT25" i="2895" s="1"/>
  <c r="U48" i="2895" s="1"/>
  <c r="AS24" i="2895"/>
  <c r="AS23" i="2895"/>
  <c r="AT23" i="2895" s="1"/>
  <c r="AS22" i="2895"/>
  <c r="AS21" i="2895"/>
  <c r="AT21" i="2895" s="1"/>
  <c r="AS20" i="2895"/>
  <c r="AS19" i="2895"/>
  <c r="AT19" i="2895" s="1"/>
  <c r="AS18" i="2895"/>
  <c r="AS17" i="2895"/>
  <c r="AT17" i="2895" s="1"/>
  <c r="AS16" i="2895"/>
  <c r="AS15" i="2895"/>
  <c r="AT15" i="2895" s="1"/>
  <c r="AS14" i="2895"/>
  <c r="AS13" i="2895"/>
  <c r="AT13" i="2895" s="1"/>
  <c r="AS12" i="2895"/>
  <c r="AS11" i="2895"/>
  <c r="AT11" i="2895" s="1"/>
  <c r="AS10" i="2895"/>
  <c r="AT10" i="2895" s="1"/>
  <c r="AS9" i="2895"/>
  <c r="AT9" i="2895" s="1"/>
  <c r="AS8" i="2895"/>
  <c r="AS7" i="2895"/>
  <c r="AT7" i="2895" s="1"/>
  <c r="AO38" i="2895"/>
  <c r="AO37" i="2895"/>
  <c r="AO36" i="2895"/>
  <c r="AO34" i="2895"/>
  <c r="AO33" i="2895"/>
  <c r="AO32" i="2895"/>
  <c r="AO29" i="2895"/>
  <c r="AO28" i="2895"/>
  <c r="AO24" i="2895"/>
  <c r="AO22" i="2895"/>
  <c r="AO21" i="2895"/>
  <c r="AO20" i="2895"/>
  <c r="AO18" i="2895"/>
  <c r="AO17" i="2895"/>
  <c r="AO16" i="2895"/>
  <c r="AO13" i="2895"/>
  <c r="AO12" i="2895"/>
  <c r="AO8" i="2895"/>
  <c r="AQ3" i="2895"/>
  <c r="AN38" i="2895"/>
  <c r="AN37" i="2895"/>
  <c r="AN36" i="2895"/>
  <c r="AN35" i="2895"/>
  <c r="AO35" i="2895" s="1"/>
  <c r="AN34" i="2895"/>
  <c r="AN33" i="2895"/>
  <c r="AN32" i="2895"/>
  <c r="AN31" i="2895"/>
  <c r="AO31" i="2895" s="1"/>
  <c r="AN30" i="2895"/>
  <c r="AO30" i="2895" s="1"/>
  <c r="AN29" i="2895"/>
  <c r="AN28" i="2895"/>
  <c r="AN27" i="2895"/>
  <c r="AO27" i="2895" s="1"/>
  <c r="AN26" i="2895"/>
  <c r="AO26" i="2895" s="1"/>
  <c r="AN25" i="2895"/>
  <c r="AO25" i="2895" s="1"/>
  <c r="T48" i="2895" s="1"/>
  <c r="AN24" i="2895"/>
  <c r="AN23" i="2895"/>
  <c r="AO23" i="2895" s="1"/>
  <c r="AN22" i="2895"/>
  <c r="AN21" i="2895"/>
  <c r="AN20" i="2895"/>
  <c r="AN19" i="2895"/>
  <c r="AO19" i="2895" s="1"/>
  <c r="AN18" i="2895"/>
  <c r="AN17" i="2895"/>
  <c r="AN16" i="2895"/>
  <c r="AN15" i="2895"/>
  <c r="AO15" i="2895" s="1"/>
  <c r="AN14" i="2895"/>
  <c r="AO14" i="2895" s="1"/>
  <c r="AN13" i="2895"/>
  <c r="AN12" i="2895"/>
  <c r="AN11" i="2895"/>
  <c r="AO11" i="2895" s="1"/>
  <c r="AN10" i="2895"/>
  <c r="AO10" i="2895" s="1"/>
  <c r="AN9" i="2895"/>
  <c r="AO9" i="2895" s="1"/>
  <c r="AN8" i="2895"/>
  <c r="AN7" i="2895"/>
  <c r="AO7" i="2895" s="1"/>
  <c r="AJ37" i="2895"/>
  <c r="AJ36" i="2895"/>
  <c r="AJ33" i="2895"/>
  <c r="AJ32" i="2895"/>
  <c r="AJ28" i="2895"/>
  <c r="AJ26" i="2895"/>
  <c r="AJ24" i="2895"/>
  <c r="AJ21" i="2895"/>
  <c r="AJ20" i="2895"/>
  <c r="AJ17" i="2895"/>
  <c r="AJ16" i="2895"/>
  <c r="AJ12" i="2895"/>
  <c r="AJ10" i="2895"/>
  <c r="AJ8" i="2895"/>
  <c r="AL3" i="2895"/>
  <c r="AI38" i="2895"/>
  <c r="AJ38" i="2895" s="1"/>
  <c r="AI37" i="2895"/>
  <c r="AI36" i="2895"/>
  <c r="AI35" i="2895"/>
  <c r="AJ35" i="2895" s="1"/>
  <c r="AI34" i="2895"/>
  <c r="AJ34" i="2895" s="1"/>
  <c r="AI33" i="2895"/>
  <c r="AI32" i="2895"/>
  <c r="AI31" i="2895"/>
  <c r="AJ31" i="2895" s="1"/>
  <c r="AI30" i="2895"/>
  <c r="AJ30" i="2895" s="1"/>
  <c r="AI29" i="2895"/>
  <c r="AJ29" i="2895" s="1"/>
  <c r="AI28" i="2895"/>
  <c r="AI27" i="2895"/>
  <c r="AJ27" i="2895" s="1"/>
  <c r="AI26" i="2895"/>
  <c r="AI25" i="2895"/>
  <c r="AJ25" i="2895" s="1"/>
  <c r="S48" i="2895" s="1"/>
  <c r="AI24" i="2895"/>
  <c r="AI23" i="2895"/>
  <c r="AJ23" i="2895" s="1"/>
  <c r="AI22" i="2895"/>
  <c r="AJ22" i="2895" s="1"/>
  <c r="AI21" i="2895"/>
  <c r="AI20" i="2895"/>
  <c r="AI19" i="2895"/>
  <c r="AJ19" i="2895" s="1"/>
  <c r="AI18" i="2895"/>
  <c r="AJ18" i="2895" s="1"/>
  <c r="AI17" i="2895"/>
  <c r="AI16" i="2895"/>
  <c r="AI15" i="2895"/>
  <c r="AJ15" i="2895" s="1"/>
  <c r="AI14" i="2895"/>
  <c r="AJ14" i="2895" s="1"/>
  <c r="AI13" i="2895"/>
  <c r="AJ13" i="2895" s="1"/>
  <c r="AI12" i="2895"/>
  <c r="AI11" i="2895"/>
  <c r="AJ11" i="2895" s="1"/>
  <c r="AI10" i="2895"/>
  <c r="AI9" i="2895"/>
  <c r="AJ9" i="2895" s="1"/>
  <c r="AI8" i="2895"/>
  <c r="AI7" i="2895"/>
  <c r="AJ7" i="2895" s="1"/>
  <c r="AE37" i="2895"/>
  <c r="AE36" i="2895"/>
  <c r="AE32" i="2895"/>
  <c r="AE30" i="2895"/>
  <c r="AE28" i="2895"/>
  <c r="AE24" i="2895"/>
  <c r="AE21" i="2895"/>
  <c r="AE20" i="2895"/>
  <c r="AE16" i="2895"/>
  <c r="AE14" i="2895"/>
  <c r="AE12" i="2895"/>
  <c r="AE8" i="2895"/>
  <c r="AG3" i="2895"/>
  <c r="AD38" i="2895"/>
  <c r="AE38" i="2895" s="1"/>
  <c r="AD37" i="2895"/>
  <c r="AD36" i="2895"/>
  <c r="AD35" i="2895"/>
  <c r="AE35" i="2895" s="1"/>
  <c r="AD34" i="2895"/>
  <c r="AE34" i="2895" s="1"/>
  <c r="AD33" i="2895"/>
  <c r="AE33" i="2895" s="1"/>
  <c r="AD32" i="2895"/>
  <c r="AD31" i="2895"/>
  <c r="AE31" i="2895" s="1"/>
  <c r="AD30" i="2895"/>
  <c r="AD29" i="2895"/>
  <c r="AE29" i="2895" s="1"/>
  <c r="AD28" i="2895"/>
  <c r="AD27" i="2895"/>
  <c r="AE27" i="2895" s="1"/>
  <c r="AD26" i="2895"/>
  <c r="AE26" i="2895" s="1"/>
  <c r="AD25" i="2895"/>
  <c r="AE25" i="2895" s="1"/>
  <c r="R48" i="2895" s="1"/>
  <c r="AD24" i="2895"/>
  <c r="AD23" i="2895"/>
  <c r="AE23" i="2895" s="1"/>
  <c r="AD22" i="2895"/>
  <c r="AE22" i="2895" s="1"/>
  <c r="AD21" i="2895"/>
  <c r="AD20" i="2895"/>
  <c r="AD19" i="2895"/>
  <c r="AE19" i="2895" s="1"/>
  <c r="AD18" i="2895"/>
  <c r="AE18" i="2895" s="1"/>
  <c r="AD17" i="2895"/>
  <c r="AE17" i="2895" s="1"/>
  <c r="AD16" i="2895"/>
  <c r="AD15" i="2895"/>
  <c r="AE15" i="2895" s="1"/>
  <c r="AD14" i="2895"/>
  <c r="AD13" i="2895"/>
  <c r="AE13" i="2895" s="1"/>
  <c r="AD12" i="2895"/>
  <c r="AD11" i="2895"/>
  <c r="AE11" i="2895" s="1"/>
  <c r="AD10" i="2895"/>
  <c r="AE10" i="2895" s="1"/>
  <c r="AD9" i="2895"/>
  <c r="AE9" i="2895" s="1"/>
  <c r="AD8" i="2895"/>
  <c r="AD7" i="2895"/>
  <c r="AE7" i="2895" s="1"/>
  <c r="Z38" i="2895"/>
  <c r="Z36" i="2895"/>
  <c r="Z34" i="2895"/>
  <c r="Z32" i="2895"/>
  <c r="Z30" i="2895"/>
  <c r="Z28" i="2895"/>
  <c r="Z24" i="2895"/>
  <c r="Z22" i="2895"/>
  <c r="Z20" i="2895"/>
  <c r="Z18" i="2895"/>
  <c r="Z16" i="2895"/>
  <c r="Z14" i="2895"/>
  <c r="Z12" i="2895"/>
  <c r="Z8" i="2895"/>
  <c r="AB3" i="2895"/>
  <c r="Y38" i="2895"/>
  <c r="Y37" i="2895"/>
  <c r="Z37" i="2895" s="1"/>
  <c r="Y36" i="2895"/>
  <c r="Y35" i="2895"/>
  <c r="Z35" i="2895" s="1"/>
  <c r="Y34" i="2895"/>
  <c r="Y33" i="2895"/>
  <c r="Z33" i="2895" s="1"/>
  <c r="Y32" i="2895"/>
  <c r="Y31" i="2895"/>
  <c r="Z31" i="2895" s="1"/>
  <c r="Y30" i="2895"/>
  <c r="Y29" i="2895"/>
  <c r="Z29" i="2895" s="1"/>
  <c r="Y28" i="2895"/>
  <c r="Y27" i="2895"/>
  <c r="Z27" i="2895" s="1"/>
  <c r="Y26" i="2895"/>
  <c r="Z26" i="2895" s="1"/>
  <c r="Y25" i="2895"/>
  <c r="Z25" i="2895" s="1"/>
  <c r="Q48" i="2895" s="1"/>
  <c r="Y24" i="2895"/>
  <c r="Y23" i="2895"/>
  <c r="Z23" i="2895" s="1"/>
  <c r="Y22" i="2895"/>
  <c r="Y21" i="2895"/>
  <c r="Z21" i="2895" s="1"/>
  <c r="Y20" i="2895"/>
  <c r="Y19" i="2895"/>
  <c r="Z19" i="2895" s="1"/>
  <c r="Y18" i="2895"/>
  <c r="Y17" i="2895"/>
  <c r="Z17" i="2895" s="1"/>
  <c r="Y16" i="2895"/>
  <c r="Y15" i="2895"/>
  <c r="Z15" i="2895" s="1"/>
  <c r="Y14" i="2895"/>
  <c r="Y13" i="2895"/>
  <c r="Z13" i="2895" s="1"/>
  <c r="Y12" i="2895"/>
  <c r="Y11" i="2895"/>
  <c r="Z11" i="2895" s="1"/>
  <c r="Y10" i="2895"/>
  <c r="Z10" i="2895" s="1"/>
  <c r="Y9" i="2895"/>
  <c r="Z9" i="2895" s="1"/>
  <c r="Y8" i="2895"/>
  <c r="Y7" i="2895"/>
  <c r="Z7" i="2895" s="1"/>
  <c r="U38" i="2895"/>
  <c r="U37" i="2895"/>
  <c r="U35" i="2895"/>
  <c r="U34" i="2895"/>
  <c r="U33" i="2895"/>
  <c r="U31" i="2895"/>
  <c r="U30" i="2895"/>
  <c r="U29" i="2895"/>
  <c r="U26" i="2895"/>
  <c r="U25" i="2895"/>
  <c r="P48" i="2895" s="1"/>
  <c r="U23" i="2895"/>
  <c r="U22" i="2895"/>
  <c r="U21" i="2895"/>
  <c r="U19" i="2895"/>
  <c r="U18" i="2895"/>
  <c r="U17" i="2895"/>
  <c r="U15" i="2895"/>
  <c r="U14" i="2895"/>
  <c r="U13" i="2895"/>
  <c r="U10" i="2895"/>
  <c r="U9" i="2895"/>
  <c r="U7" i="2895"/>
  <c r="W3" i="2895"/>
  <c r="T38" i="2895"/>
  <c r="T37" i="2895"/>
  <c r="T36" i="2895"/>
  <c r="U36" i="2895" s="1"/>
  <c r="T35" i="2895"/>
  <c r="T34" i="2895"/>
  <c r="T33" i="2895"/>
  <c r="T32" i="2895"/>
  <c r="U32" i="2895" s="1"/>
  <c r="T31" i="2895"/>
  <c r="T30" i="2895"/>
  <c r="T29" i="2895"/>
  <c r="T28" i="2895"/>
  <c r="U28" i="2895" s="1"/>
  <c r="T27" i="2895"/>
  <c r="U27" i="2895" s="1"/>
  <c r="T26" i="2895"/>
  <c r="T25" i="2895"/>
  <c r="T24" i="2895"/>
  <c r="U24" i="2895" s="1"/>
  <c r="T23" i="2895"/>
  <c r="T22" i="2895"/>
  <c r="T21" i="2895"/>
  <c r="T20" i="2895"/>
  <c r="U20" i="2895" s="1"/>
  <c r="T19" i="2895"/>
  <c r="T18" i="2895"/>
  <c r="T17" i="2895"/>
  <c r="T16" i="2895"/>
  <c r="U16" i="2895" s="1"/>
  <c r="T15" i="2895"/>
  <c r="T14" i="2895"/>
  <c r="T13" i="2895"/>
  <c r="T12" i="2895"/>
  <c r="U12" i="2895" s="1"/>
  <c r="T11" i="2895"/>
  <c r="U11" i="2895" s="1"/>
  <c r="T10" i="2895"/>
  <c r="T9" i="2895"/>
  <c r="T8" i="2895"/>
  <c r="U8" i="2895" s="1"/>
  <c r="T7" i="2895"/>
  <c r="S47" i="2895"/>
  <c r="R47" i="2895"/>
  <c r="N44" i="2895"/>
  <c r="O38" i="2895"/>
  <c r="O37" i="2895"/>
  <c r="O36" i="2895"/>
  <c r="O35" i="2895"/>
  <c r="O34" i="2895"/>
  <c r="O33" i="2895"/>
  <c r="O32" i="2895"/>
  <c r="O31" i="2895"/>
  <c r="O30" i="2895"/>
  <c r="O29" i="2895"/>
  <c r="O28" i="2895"/>
  <c r="O27" i="2895"/>
  <c r="O26" i="2895"/>
  <c r="O25" i="2895"/>
  <c r="O24" i="2895"/>
  <c r="O23" i="2895"/>
  <c r="O22" i="2895"/>
  <c r="O21" i="2895"/>
  <c r="O20" i="2895"/>
  <c r="O19" i="2895"/>
  <c r="O18" i="2895"/>
  <c r="O17" i="2895"/>
  <c r="O16" i="2895"/>
  <c r="O15" i="2895"/>
  <c r="O14" i="2895"/>
  <c r="O13" i="2895"/>
  <c r="O12" i="2895"/>
  <c r="O11" i="2895"/>
  <c r="O10" i="2895"/>
  <c r="O9" i="2895"/>
  <c r="O8" i="2895"/>
  <c r="O7" i="2895"/>
  <c r="Q3" i="2895"/>
  <c r="G3" i="2895"/>
  <c r="T47" i="2895" s="1"/>
  <c r="U52" i="2894"/>
  <c r="T52" i="2894"/>
  <c r="S52" i="2894"/>
  <c r="R52" i="2894"/>
  <c r="Q52" i="2894"/>
  <c r="P52" i="2894"/>
  <c r="AT38" i="2894"/>
  <c r="AT37" i="2894"/>
  <c r="AT36" i="2894"/>
  <c r="AT34" i="2894"/>
  <c r="AT33" i="2894"/>
  <c r="AT32" i="2894"/>
  <c r="AT30" i="2894"/>
  <c r="AT29" i="2894"/>
  <c r="AT28" i="2894"/>
  <c r="AT25" i="2894"/>
  <c r="U48" i="2894" s="1"/>
  <c r="AT24" i="2894"/>
  <c r="AT22" i="2894"/>
  <c r="AT21" i="2894"/>
  <c r="AT20" i="2894"/>
  <c r="AT18" i="2894"/>
  <c r="AT17" i="2894"/>
  <c r="AT16" i="2894"/>
  <c r="AT14" i="2894"/>
  <c r="AT13" i="2894"/>
  <c r="AT12" i="2894"/>
  <c r="AT9" i="2894"/>
  <c r="AT8" i="2894"/>
  <c r="AV3" i="2894"/>
  <c r="AS38" i="2894"/>
  <c r="AS37" i="2894"/>
  <c r="AS36" i="2894"/>
  <c r="AS35" i="2894"/>
  <c r="AT35" i="2894" s="1"/>
  <c r="AS34" i="2894"/>
  <c r="AS33" i="2894"/>
  <c r="AS32" i="2894"/>
  <c r="AS31" i="2894"/>
  <c r="AT31" i="2894" s="1"/>
  <c r="AS30" i="2894"/>
  <c r="AS29" i="2894"/>
  <c r="AS28" i="2894"/>
  <c r="AS27" i="2894"/>
  <c r="AT27" i="2894" s="1"/>
  <c r="AS26" i="2894"/>
  <c r="AT26" i="2894" s="1"/>
  <c r="AS25" i="2894"/>
  <c r="AS24" i="2894"/>
  <c r="AS23" i="2894"/>
  <c r="AT23" i="2894" s="1"/>
  <c r="AS22" i="2894"/>
  <c r="AS21" i="2894"/>
  <c r="AS20" i="2894"/>
  <c r="AS19" i="2894"/>
  <c r="AT19" i="2894" s="1"/>
  <c r="AS18" i="2894"/>
  <c r="AS17" i="2894"/>
  <c r="AS16" i="2894"/>
  <c r="AS15" i="2894"/>
  <c r="AT15" i="2894" s="1"/>
  <c r="AS14" i="2894"/>
  <c r="AS13" i="2894"/>
  <c r="AS12" i="2894"/>
  <c r="AS11" i="2894"/>
  <c r="AT11" i="2894" s="1"/>
  <c r="AS10" i="2894"/>
  <c r="AT10" i="2894" s="1"/>
  <c r="AS9" i="2894"/>
  <c r="AS8" i="2894"/>
  <c r="AS7" i="2894"/>
  <c r="AT7" i="2894" s="1"/>
  <c r="AO37" i="2894"/>
  <c r="AO36" i="2894"/>
  <c r="AO33" i="2894"/>
  <c r="AO32" i="2894"/>
  <c r="AO30" i="2894"/>
  <c r="AO29" i="2894"/>
  <c r="AO28" i="2894"/>
  <c r="AO25" i="2894"/>
  <c r="T48" i="2894" s="1"/>
  <c r="AO24" i="2894"/>
  <c r="AO21" i="2894"/>
  <c r="AO20" i="2894"/>
  <c r="AO17" i="2894"/>
  <c r="AO16" i="2894"/>
  <c r="AO13" i="2894"/>
  <c r="AO12" i="2894"/>
  <c r="AO9" i="2894"/>
  <c r="AO8" i="2894"/>
  <c r="AQ3" i="2894"/>
  <c r="AN38" i="2894"/>
  <c r="AO38" i="2894" s="1"/>
  <c r="AN37" i="2894"/>
  <c r="AN36" i="2894"/>
  <c r="AN35" i="2894"/>
  <c r="AO35" i="2894" s="1"/>
  <c r="AN34" i="2894"/>
  <c r="AO34" i="2894" s="1"/>
  <c r="AN33" i="2894"/>
  <c r="AN32" i="2894"/>
  <c r="AN31" i="2894"/>
  <c r="AO31" i="2894" s="1"/>
  <c r="AN30" i="2894"/>
  <c r="AN29" i="2894"/>
  <c r="AN28" i="2894"/>
  <c r="AN27" i="2894"/>
  <c r="AO27" i="2894" s="1"/>
  <c r="AN26" i="2894"/>
  <c r="AO26" i="2894" s="1"/>
  <c r="AN25" i="2894"/>
  <c r="AN24" i="2894"/>
  <c r="AN23" i="2894"/>
  <c r="AO23" i="2894" s="1"/>
  <c r="AN22" i="2894"/>
  <c r="AO22" i="2894" s="1"/>
  <c r="AN21" i="2894"/>
  <c r="AN20" i="2894"/>
  <c r="AN19" i="2894"/>
  <c r="AO19" i="2894" s="1"/>
  <c r="AN18" i="2894"/>
  <c r="AO18" i="2894" s="1"/>
  <c r="AN17" i="2894"/>
  <c r="AN16" i="2894"/>
  <c r="AN15" i="2894"/>
  <c r="AO15" i="2894" s="1"/>
  <c r="AN14" i="2894"/>
  <c r="AO14" i="2894" s="1"/>
  <c r="AN13" i="2894"/>
  <c r="AN12" i="2894"/>
  <c r="AN11" i="2894"/>
  <c r="AO11" i="2894" s="1"/>
  <c r="AN10" i="2894"/>
  <c r="AO10" i="2894" s="1"/>
  <c r="AN9" i="2894"/>
  <c r="AN8" i="2894"/>
  <c r="AN7" i="2894"/>
  <c r="AO7" i="2894" s="1"/>
  <c r="AJ38" i="2894"/>
  <c r="AJ37" i="2894"/>
  <c r="AJ36" i="2894"/>
  <c r="AJ34" i="2894"/>
  <c r="AJ33" i="2894"/>
  <c r="AJ32" i="2894"/>
  <c r="AJ30" i="2894"/>
  <c r="AJ29" i="2894"/>
  <c r="AJ28" i="2894"/>
  <c r="AJ25" i="2894"/>
  <c r="S48" i="2894" s="1"/>
  <c r="AJ24" i="2894"/>
  <c r="AJ22" i="2894"/>
  <c r="AJ21" i="2894"/>
  <c r="AJ20" i="2894"/>
  <c r="AJ18" i="2894"/>
  <c r="AJ17" i="2894"/>
  <c r="AJ16" i="2894"/>
  <c r="AJ14" i="2894"/>
  <c r="AJ13" i="2894"/>
  <c r="AJ12" i="2894"/>
  <c r="AJ9" i="2894"/>
  <c r="AJ8" i="2894"/>
  <c r="AL3" i="2894"/>
  <c r="AI38" i="2894"/>
  <c r="AI37" i="2894"/>
  <c r="AI36" i="2894"/>
  <c r="AI35" i="2894"/>
  <c r="AJ35" i="2894" s="1"/>
  <c r="AI34" i="2894"/>
  <c r="AI33" i="2894"/>
  <c r="AI32" i="2894"/>
  <c r="AI31" i="2894"/>
  <c r="AJ31" i="2894" s="1"/>
  <c r="AI30" i="2894"/>
  <c r="AI29" i="2894"/>
  <c r="AI28" i="2894"/>
  <c r="AI27" i="2894"/>
  <c r="AJ27" i="2894" s="1"/>
  <c r="AI26" i="2894"/>
  <c r="AJ26" i="2894" s="1"/>
  <c r="AI25" i="2894"/>
  <c r="AI24" i="2894"/>
  <c r="AI23" i="2894"/>
  <c r="AJ23" i="2894" s="1"/>
  <c r="AI22" i="2894"/>
  <c r="AI21" i="2894"/>
  <c r="AI20" i="2894"/>
  <c r="AI19" i="2894"/>
  <c r="AJ19" i="2894" s="1"/>
  <c r="AI18" i="2894"/>
  <c r="AI17" i="2894"/>
  <c r="AI16" i="2894"/>
  <c r="AI15" i="2894"/>
  <c r="AJ15" i="2894" s="1"/>
  <c r="AI14" i="2894"/>
  <c r="AI13" i="2894"/>
  <c r="AI12" i="2894"/>
  <c r="AI11" i="2894"/>
  <c r="AJ11" i="2894" s="1"/>
  <c r="AI10" i="2894"/>
  <c r="AJ10" i="2894" s="1"/>
  <c r="AI9" i="2894"/>
  <c r="AI8" i="2894"/>
  <c r="AI7" i="2894"/>
  <c r="AJ7" i="2894" s="1"/>
  <c r="AE37" i="2894"/>
  <c r="AE36" i="2894"/>
  <c r="AE33" i="2894"/>
  <c r="AE32" i="2894"/>
  <c r="AE30" i="2894"/>
  <c r="AE29" i="2894"/>
  <c r="AE28" i="2894"/>
  <c r="AE26" i="2894"/>
  <c r="AE25" i="2894"/>
  <c r="R48" i="2894" s="1"/>
  <c r="AE24" i="2894"/>
  <c r="AE21" i="2894"/>
  <c r="AE20" i="2894"/>
  <c r="AE17" i="2894"/>
  <c r="AE16" i="2894"/>
  <c r="AE14" i="2894"/>
  <c r="AE13" i="2894"/>
  <c r="AE12" i="2894"/>
  <c r="AE9" i="2894"/>
  <c r="AE8" i="2894"/>
  <c r="AG3" i="2894"/>
  <c r="AD38" i="2894"/>
  <c r="AE38" i="2894" s="1"/>
  <c r="AD37" i="2894"/>
  <c r="AD36" i="2894"/>
  <c r="AD35" i="2894"/>
  <c r="AE35" i="2894" s="1"/>
  <c r="AD34" i="2894"/>
  <c r="AE34" i="2894" s="1"/>
  <c r="AD33" i="2894"/>
  <c r="AD32" i="2894"/>
  <c r="AD31" i="2894"/>
  <c r="AE31" i="2894" s="1"/>
  <c r="AD30" i="2894"/>
  <c r="AD29" i="2894"/>
  <c r="AD28" i="2894"/>
  <c r="AD27" i="2894"/>
  <c r="AE27" i="2894" s="1"/>
  <c r="AD26" i="2894"/>
  <c r="AD25" i="2894"/>
  <c r="AD24" i="2894"/>
  <c r="AD23" i="2894"/>
  <c r="AE23" i="2894" s="1"/>
  <c r="AD22" i="2894"/>
  <c r="AE22" i="2894" s="1"/>
  <c r="AD21" i="2894"/>
  <c r="AD20" i="2894"/>
  <c r="AD19" i="2894"/>
  <c r="AE19" i="2894" s="1"/>
  <c r="AD18" i="2894"/>
  <c r="AE18" i="2894" s="1"/>
  <c r="AD17" i="2894"/>
  <c r="AD16" i="2894"/>
  <c r="AD15" i="2894"/>
  <c r="AE15" i="2894" s="1"/>
  <c r="AD14" i="2894"/>
  <c r="AD13" i="2894"/>
  <c r="AD12" i="2894"/>
  <c r="AD11" i="2894"/>
  <c r="AE11" i="2894" s="1"/>
  <c r="AD10" i="2894"/>
  <c r="AE10" i="2894" s="1"/>
  <c r="AD9" i="2894"/>
  <c r="AD8" i="2894"/>
  <c r="AD7" i="2894"/>
  <c r="AE7" i="2894" s="1"/>
  <c r="Z38" i="2894"/>
  <c r="Z37" i="2894"/>
  <c r="Z36" i="2894"/>
  <c r="Z34" i="2894"/>
  <c r="Z33" i="2894"/>
  <c r="Z32" i="2894"/>
  <c r="Z30" i="2894"/>
  <c r="Z29" i="2894"/>
  <c r="Z28" i="2894"/>
  <c r="Z25" i="2894"/>
  <c r="Q48" i="2894" s="1"/>
  <c r="Z24" i="2894"/>
  <c r="Z22" i="2894"/>
  <c r="Z21" i="2894"/>
  <c r="Z20" i="2894"/>
  <c r="Z18" i="2894"/>
  <c r="Z17" i="2894"/>
  <c r="Z16" i="2894"/>
  <c r="Z14" i="2894"/>
  <c r="Z13" i="2894"/>
  <c r="Z12" i="2894"/>
  <c r="Z9" i="2894"/>
  <c r="Z8" i="2894"/>
  <c r="AB3" i="2894"/>
  <c r="Y38" i="2894"/>
  <c r="Y37" i="2894"/>
  <c r="Y36" i="2894"/>
  <c r="Y35" i="2894"/>
  <c r="Z35" i="2894" s="1"/>
  <c r="Y34" i="2894"/>
  <c r="Y33" i="2894"/>
  <c r="Y32" i="2894"/>
  <c r="Y31" i="2894"/>
  <c r="Z31" i="2894" s="1"/>
  <c r="Y30" i="2894"/>
  <c r="Y29" i="2894"/>
  <c r="Y28" i="2894"/>
  <c r="Y27" i="2894"/>
  <c r="Z27" i="2894" s="1"/>
  <c r="Y26" i="2894"/>
  <c r="Z26" i="2894" s="1"/>
  <c r="Y25" i="2894"/>
  <c r="Y24" i="2894"/>
  <c r="Y23" i="2894"/>
  <c r="Z23" i="2894" s="1"/>
  <c r="Y22" i="2894"/>
  <c r="Y21" i="2894"/>
  <c r="Y20" i="2894"/>
  <c r="Y19" i="2894"/>
  <c r="Z19" i="2894" s="1"/>
  <c r="Y18" i="2894"/>
  <c r="Y17" i="2894"/>
  <c r="Y16" i="2894"/>
  <c r="Y15" i="2894"/>
  <c r="Z15" i="2894" s="1"/>
  <c r="Y14" i="2894"/>
  <c r="Y13" i="2894"/>
  <c r="Y12" i="2894"/>
  <c r="Y11" i="2894"/>
  <c r="Z11" i="2894" s="1"/>
  <c r="Y10" i="2894"/>
  <c r="Z10" i="2894" s="1"/>
  <c r="Y9" i="2894"/>
  <c r="Y8" i="2894"/>
  <c r="Y7" i="2894"/>
  <c r="Z7" i="2894" s="1"/>
  <c r="U37" i="2894"/>
  <c r="U36" i="2894"/>
  <c r="U33" i="2894"/>
  <c r="U32" i="2894"/>
  <c r="U29" i="2894"/>
  <c r="U28" i="2894"/>
  <c r="U26" i="2894"/>
  <c r="U25" i="2894"/>
  <c r="P48" i="2894" s="1"/>
  <c r="U24" i="2894"/>
  <c r="U21" i="2894"/>
  <c r="U20" i="2894"/>
  <c r="U17" i="2894"/>
  <c r="U16" i="2894"/>
  <c r="U14" i="2894"/>
  <c r="U13" i="2894"/>
  <c r="U12" i="2894"/>
  <c r="U9" i="2894"/>
  <c r="U8" i="2894"/>
  <c r="W3" i="2894"/>
  <c r="T38" i="2894"/>
  <c r="U38" i="2894" s="1"/>
  <c r="T37" i="2894"/>
  <c r="T36" i="2894"/>
  <c r="T35" i="2894"/>
  <c r="U35" i="2894" s="1"/>
  <c r="T34" i="2894"/>
  <c r="U34" i="2894" s="1"/>
  <c r="T33" i="2894"/>
  <c r="T32" i="2894"/>
  <c r="T31" i="2894"/>
  <c r="U31" i="2894" s="1"/>
  <c r="T30" i="2894"/>
  <c r="U30" i="2894" s="1"/>
  <c r="T29" i="2894"/>
  <c r="T28" i="2894"/>
  <c r="T27" i="2894"/>
  <c r="U27" i="2894" s="1"/>
  <c r="T26" i="2894"/>
  <c r="T25" i="2894"/>
  <c r="T24" i="2894"/>
  <c r="T23" i="2894"/>
  <c r="U23" i="2894" s="1"/>
  <c r="T22" i="2894"/>
  <c r="U22" i="2894" s="1"/>
  <c r="T21" i="2894"/>
  <c r="T20" i="2894"/>
  <c r="T19" i="2894"/>
  <c r="U19" i="2894" s="1"/>
  <c r="T18" i="2894"/>
  <c r="U18" i="2894" s="1"/>
  <c r="T17" i="2894"/>
  <c r="T16" i="2894"/>
  <c r="T15" i="2894"/>
  <c r="U15" i="2894" s="1"/>
  <c r="T14" i="2894"/>
  <c r="T13" i="2894"/>
  <c r="T12" i="2894"/>
  <c r="T11" i="2894"/>
  <c r="U11" i="2894" s="1"/>
  <c r="T10" i="2894"/>
  <c r="U10" i="2894" s="1"/>
  <c r="T9" i="2894"/>
  <c r="T8" i="2894"/>
  <c r="T7" i="2894"/>
  <c r="U7" i="2894" s="1"/>
  <c r="U47" i="2894"/>
  <c r="R47" i="2894"/>
  <c r="O38" i="2894"/>
  <c r="O37" i="2894"/>
  <c r="O36" i="2894"/>
  <c r="O35" i="2894"/>
  <c r="P34" i="2894"/>
  <c r="Q34" i="2894" s="1"/>
  <c r="O34" i="2894"/>
  <c r="O33" i="2894"/>
  <c r="O32" i="2894"/>
  <c r="O31" i="2894"/>
  <c r="O30" i="2894"/>
  <c r="O29" i="2894"/>
  <c r="O28" i="2894"/>
  <c r="O27" i="2894"/>
  <c r="O26" i="2894"/>
  <c r="O25" i="2894"/>
  <c r="O24" i="2894"/>
  <c r="O23" i="2894"/>
  <c r="O22" i="2894"/>
  <c r="O21" i="2894"/>
  <c r="O20" i="2894"/>
  <c r="O19" i="2894"/>
  <c r="P18" i="2894"/>
  <c r="Q18" i="2894" s="1"/>
  <c r="O18" i="2894"/>
  <c r="O17" i="2894"/>
  <c r="O16" i="2894"/>
  <c r="O15" i="2894"/>
  <c r="O14" i="2894"/>
  <c r="O13" i="2894"/>
  <c r="O12" i="2894"/>
  <c r="O11" i="2894"/>
  <c r="O10" i="2894"/>
  <c r="O9" i="2894"/>
  <c r="O8" i="2894"/>
  <c r="O7" i="2894"/>
  <c r="Q4" i="2894" s="1"/>
  <c r="Q3" i="2894"/>
  <c r="G3" i="2894"/>
  <c r="U52" i="2893"/>
  <c r="T52" i="2893"/>
  <c r="S52" i="2893"/>
  <c r="R52" i="2893"/>
  <c r="Q52" i="2893"/>
  <c r="P52" i="2893"/>
  <c r="AT36" i="2893"/>
  <c r="AT35" i="2893"/>
  <c r="AT32" i="2893"/>
  <c r="AT31" i="2893"/>
  <c r="AT28" i="2893"/>
  <c r="AT27" i="2893"/>
  <c r="AT24" i="2893"/>
  <c r="AT23" i="2893"/>
  <c r="AT20" i="2893"/>
  <c r="AT19" i="2893"/>
  <c r="AT16" i="2893"/>
  <c r="AT15" i="2893"/>
  <c r="AT12" i="2893"/>
  <c r="AT11" i="2893"/>
  <c r="AT8" i="2893"/>
  <c r="AT7" i="2893"/>
  <c r="AV3" i="2893"/>
  <c r="AS38" i="2893"/>
  <c r="AT38" i="2893" s="1"/>
  <c r="AS37" i="2893"/>
  <c r="AT37" i="2893" s="1"/>
  <c r="AS36" i="2893"/>
  <c r="AS35" i="2893"/>
  <c r="AS34" i="2893"/>
  <c r="AT34" i="2893" s="1"/>
  <c r="AS33" i="2893"/>
  <c r="AT33" i="2893" s="1"/>
  <c r="AS32" i="2893"/>
  <c r="AS31" i="2893"/>
  <c r="AS30" i="2893"/>
  <c r="AT30" i="2893" s="1"/>
  <c r="AS29" i="2893"/>
  <c r="AT29" i="2893" s="1"/>
  <c r="AS28" i="2893"/>
  <c r="AS27" i="2893"/>
  <c r="AS26" i="2893"/>
  <c r="AT26" i="2893" s="1"/>
  <c r="AS25" i="2893"/>
  <c r="AT25" i="2893" s="1"/>
  <c r="U48" i="2893" s="1"/>
  <c r="AS24" i="2893"/>
  <c r="AS23" i="2893"/>
  <c r="AS22" i="2893"/>
  <c r="AT22" i="2893" s="1"/>
  <c r="AS21" i="2893"/>
  <c r="AT21" i="2893" s="1"/>
  <c r="AS20" i="2893"/>
  <c r="AS19" i="2893"/>
  <c r="AS18" i="2893"/>
  <c r="AT18" i="2893" s="1"/>
  <c r="AS17" i="2893"/>
  <c r="AT17" i="2893" s="1"/>
  <c r="AS16" i="2893"/>
  <c r="AS15" i="2893"/>
  <c r="AS14" i="2893"/>
  <c r="AT14" i="2893" s="1"/>
  <c r="AS13" i="2893"/>
  <c r="AT13" i="2893" s="1"/>
  <c r="AS12" i="2893"/>
  <c r="AS11" i="2893"/>
  <c r="AS10" i="2893"/>
  <c r="AT10" i="2893" s="1"/>
  <c r="AS9" i="2893"/>
  <c r="AT9" i="2893" s="1"/>
  <c r="AS8" i="2893"/>
  <c r="AS7" i="2893"/>
  <c r="AO36" i="2893"/>
  <c r="AO35" i="2893"/>
  <c r="AO32" i="2893"/>
  <c r="AO31" i="2893"/>
  <c r="AO28" i="2893"/>
  <c r="AO27" i="2893"/>
  <c r="AO24" i="2893"/>
  <c r="AO23" i="2893"/>
  <c r="AO20" i="2893"/>
  <c r="AO19" i="2893"/>
  <c r="AO16" i="2893"/>
  <c r="AO15" i="2893"/>
  <c r="AO12" i="2893"/>
  <c r="AO11" i="2893"/>
  <c r="AO8" i="2893"/>
  <c r="AO7" i="2893"/>
  <c r="AQ3" i="2893"/>
  <c r="AN38" i="2893"/>
  <c r="AO38" i="2893" s="1"/>
  <c r="AN37" i="2893"/>
  <c r="AO37" i="2893" s="1"/>
  <c r="AN36" i="2893"/>
  <c r="AN35" i="2893"/>
  <c r="AN34" i="2893"/>
  <c r="AO34" i="2893" s="1"/>
  <c r="AN33" i="2893"/>
  <c r="AO33" i="2893" s="1"/>
  <c r="AN32" i="2893"/>
  <c r="AN31" i="2893"/>
  <c r="AN30" i="2893"/>
  <c r="AO30" i="2893" s="1"/>
  <c r="AN29" i="2893"/>
  <c r="AO29" i="2893" s="1"/>
  <c r="AN28" i="2893"/>
  <c r="AN27" i="2893"/>
  <c r="AN26" i="2893"/>
  <c r="AO26" i="2893" s="1"/>
  <c r="AN25" i="2893"/>
  <c r="AO25" i="2893" s="1"/>
  <c r="T48" i="2893" s="1"/>
  <c r="AN24" i="2893"/>
  <c r="AN23" i="2893"/>
  <c r="AN22" i="2893"/>
  <c r="AO22" i="2893" s="1"/>
  <c r="AN21" i="2893"/>
  <c r="AO21" i="2893" s="1"/>
  <c r="AN20" i="2893"/>
  <c r="AN19" i="2893"/>
  <c r="AN18" i="2893"/>
  <c r="AO18" i="2893" s="1"/>
  <c r="AN17" i="2893"/>
  <c r="AO17" i="2893" s="1"/>
  <c r="AN16" i="2893"/>
  <c r="AN15" i="2893"/>
  <c r="AN14" i="2893"/>
  <c r="AO14" i="2893" s="1"/>
  <c r="AN13" i="2893"/>
  <c r="AO13" i="2893" s="1"/>
  <c r="AN12" i="2893"/>
  <c r="AN11" i="2893"/>
  <c r="AN10" i="2893"/>
  <c r="AO10" i="2893" s="1"/>
  <c r="AN9" i="2893"/>
  <c r="AO9" i="2893" s="1"/>
  <c r="AN8" i="2893"/>
  <c r="AN7" i="2893"/>
  <c r="S48" i="2893"/>
  <c r="AJ37" i="2893"/>
  <c r="AJ36" i="2893"/>
  <c r="AJ35" i="2893"/>
  <c r="AJ33" i="2893"/>
  <c r="AJ32" i="2893"/>
  <c r="AJ31" i="2893"/>
  <c r="AJ28" i="2893"/>
  <c r="AJ27" i="2893"/>
  <c r="AJ24" i="2893"/>
  <c r="AJ23" i="2893"/>
  <c r="AJ21" i="2893"/>
  <c r="AJ20" i="2893"/>
  <c r="AJ19" i="2893"/>
  <c r="AJ17" i="2893"/>
  <c r="AJ16" i="2893"/>
  <c r="AJ15" i="2893"/>
  <c r="AJ12" i="2893"/>
  <c r="AJ11" i="2893"/>
  <c r="AJ8" i="2893"/>
  <c r="AJ7" i="2893"/>
  <c r="AL3" i="2893"/>
  <c r="AI38" i="2893"/>
  <c r="AJ38" i="2893" s="1"/>
  <c r="AI37" i="2893"/>
  <c r="AI36" i="2893"/>
  <c r="AI35" i="2893"/>
  <c r="AI34" i="2893"/>
  <c r="AJ34" i="2893" s="1"/>
  <c r="AI33" i="2893"/>
  <c r="AI32" i="2893"/>
  <c r="AI31" i="2893"/>
  <c r="AI30" i="2893"/>
  <c r="AJ30" i="2893" s="1"/>
  <c r="AI29" i="2893"/>
  <c r="AJ29" i="2893" s="1"/>
  <c r="AI28" i="2893"/>
  <c r="AI27" i="2893"/>
  <c r="AI26" i="2893"/>
  <c r="AJ26" i="2893" s="1"/>
  <c r="AI25" i="2893"/>
  <c r="AJ25" i="2893" s="1"/>
  <c r="AI24" i="2893"/>
  <c r="AI23" i="2893"/>
  <c r="AI22" i="2893"/>
  <c r="AJ22" i="2893" s="1"/>
  <c r="AI21" i="2893"/>
  <c r="AI20" i="2893"/>
  <c r="AI19" i="2893"/>
  <c r="AI18" i="2893"/>
  <c r="AJ18" i="2893" s="1"/>
  <c r="AI17" i="2893"/>
  <c r="AI16" i="2893"/>
  <c r="AI15" i="2893"/>
  <c r="AI14" i="2893"/>
  <c r="AJ14" i="2893" s="1"/>
  <c r="AI13" i="2893"/>
  <c r="AJ13" i="2893" s="1"/>
  <c r="AI12" i="2893"/>
  <c r="AI11" i="2893"/>
  <c r="AI10" i="2893"/>
  <c r="AJ10" i="2893" s="1"/>
  <c r="AI9" i="2893"/>
  <c r="AJ9" i="2893" s="1"/>
  <c r="AI8" i="2893"/>
  <c r="AI7" i="2893"/>
  <c r="AE37" i="2893"/>
  <c r="AE36" i="2893"/>
  <c r="AE35" i="2893"/>
  <c r="AE33" i="2893"/>
  <c r="AE32" i="2893"/>
  <c r="AE31" i="2893"/>
  <c r="AE28" i="2893"/>
  <c r="AE27" i="2893"/>
  <c r="AE25" i="2893"/>
  <c r="R48" i="2893" s="1"/>
  <c r="AE24" i="2893"/>
  <c r="AE23" i="2893"/>
  <c r="AE21" i="2893"/>
  <c r="AE20" i="2893"/>
  <c r="AE19" i="2893"/>
  <c r="AE17" i="2893"/>
  <c r="AE16" i="2893"/>
  <c r="AE15" i="2893"/>
  <c r="AE12" i="2893"/>
  <c r="AE11" i="2893"/>
  <c r="AE9" i="2893"/>
  <c r="AE8" i="2893"/>
  <c r="AE7" i="2893"/>
  <c r="AG3" i="2893"/>
  <c r="AD38" i="2893"/>
  <c r="AE38" i="2893" s="1"/>
  <c r="AD37" i="2893"/>
  <c r="AD36" i="2893"/>
  <c r="AD35" i="2893"/>
  <c r="AD34" i="2893"/>
  <c r="AE34" i="2893" s="1"/>
  <c r="AD33" i="2893"/>
  <c r="AD32" i="2893"/>
  <c r="AD31" i="2893"/>
  <c r="AD30" i="2893"/>
  <c r="AE30" i="2893" s="1"/>
  <c r="AD29" i="2893"/>
  <c r="AE29" i="2893" s="1"/>
  <c r="AD28" i="2893"/>
  <c r="AD27" i="2893"/>
  <c r="AD26" i="2893"/>
  <c r="AE26" i="2893" s="1"/>
  <c r="AD25" i="2893"/>
  <c r="AD24" i="2893"/>
  <c r="AD23" i="2893"/>
  <c r="AD22" i="2893"/>
  <c r="AE22" i="2893" s="1"/>
  <c r="AD21" i="2893"/>
  <c r="AD20" i="2893"/>
  <c r="AD19" i="2893"/>
  <c r="AD18" i="2893"/>
  <c r="AE18" i="2893" s="1"/>
  <c r="AD17" i="2893"/>
  <c r="AD16" i="2893"/>
  <c r="AD15" i="2893"/>
  <c r="AD14" i="2893"/>
  <c r="AE14" i="2893" s="1"/>
  <c r="AD13" i="2893"/>
  <c r="AE13" i="2893" s="1"/>
  <c r="AD12" i="2893"/>
  <c r="AD11" i="2893"/>
  <c r="AD10" i="2893"/>
  <c r="AE10" i="2893" s="1"/>
  <c r="AD9" i="2893"/>
  <c r="AD8" i="2893"/>
  <c r="AD7" i="2893"/>
  <c r="Z36" i="2893"/>
  <c r="Z35" i="2893"/>
  <c r="Z32" i="2893"/>
  <c r="Z31" i="2893"/>
  <c r="Z29" i="2893"/>
  <c r="Z28" i="2893"/>
  <c r="Z27" i="2893"/>
  <c r="Z25" i="2893"/>
  <c r="Q48" i="2893" s="1"/>
  <c r="Z24" i="2893"/>
  <c r="Z23" i="2893"/>
  <c r="Z20" i="2893"/>
  <c r="Z19" i="2893"/>
  <c r="Z16" i="2893"/>
  <c r="Z15" i="2893"/>
  <c r="Z12" i="2893"/>
  <c r="Z11" i="2893"/>
  <c r="Z8" i="2893"/>
  <c r="Z7" i="2893"/>
  <c r="AB3" i="2893"/>
  <c r="Y38" i="2893"/>
  <c r="Z38" i="2893" s="1"/>
  <c r="Y37" i="2893"/>
  <c r="Z37" i="2893" s="1"/>
  <c r="Y36" i="2893"/>
  <c r="Y35" i="2893"/>
  <c r="Y34" i="2893"/>
  <c r="Z34" i="2893" s="1"/>
  <c r="Y33" i="2893"/>
  <c r="Z33" i="2893" s="1"/>
  <c r="Y32" i="2893"/>
  <c r="Y31" i="2893"/>
  <c r="Y30" i="2893"/>
  <c r="Z30" i="2893" s="1"/>
  <c r="Y29" i="2893"/>
  <c r="Y28" i="2893"/>
  <c r="Y27" i="2893"/>
  <c r="Y26" i="2893"/>
  <c r="Z26" i="2893" s="1"/>
  <c r="Y25" i="2893"/>
  <c r="Y24" i="2893"/>
  <c r="Y23" i="2893"/>
  <c r="Y22" i="2893"/>
  <c r="Z22" i="2893" s="1"/>
  <c r="Y21" i="2893"/>
  <c r="Z21" i="2893" s="1"/>
  <c r="Y20" i="2893"/>
  <c r="Y19" i="2893"/>
  <c r="Y18" i="2893"/>
  <c r="Z18" i="2893" s="1"/>
  <c r="Y17" i="2893"/>
  <c r="Z17" i="2893" s="1"/>
  <c r="Y16" i="2893"/>
  <c r="Y15" i="2893"/>
  <c r="Y14" i="2893"/>
  <c r="Z14" i="2893" s="1"/>
  <c r="Y13" i="2893"/>
  <c r="Z13" i="2893" s="1"/>
  <c r="Y12" i="2893"/>
  <c r="Y11" i="2893"/>
  <c r="Y10" i="2893"/>
  <c r="Z10" i="2893" s="1"/>
  <c r="Y9" i="2893"/>
  <c r="Z9" i="2893" s="1"/>
  <c r="Y8" i="2893"/>
  <c r="Y7" i="2893"/>
  <c r="P48" i="2893"/>
  <c r="U36" i="2893"/>
  <c r="U35" i="2893"/>
  <c r="U32" i="2893"/>
  <c r="U31" i="2893"/>
  <c r="U29" i="2893"/>
  <c r="U28" i="2893"/>
  <c r="U27" i="2893"/>
  <c r="U24" i="2893"/>
  <c r="U23" i="2893"/>
  <c r="U20" i="2893"/>
  <c r="U19" i="2893"/>
  <c r="U17" i="2893"/>
  <c r="U16" i="2893"/>
  <c r="U15" i="2893"/>
  <c r="U13" i="2893"/>
  <c r="U12" i="2893"/>
  <c r="U11" i="2893"/>
  <c r="U8" i="2893"/>
  <c r="U7" i="2893"/>
  <c r="W3" i="2893"/>
  <c r="T38" i="2893"/>
  <c r="U38" i="2893" s="1"/>
  <c r="T37" i="2893"/>
  <c r="U37" i="2893" s="1"/>
  <c r="T36" i="2893"/>
  <c r="T35" i="2893"/>
  <c r="T34" i="2893"/>
  <c r="U34" i="2893" s="1"/>
  <c r="T33" i="2893"/>
  <c r="U33" i="2893" s="1"/>
  <c r="T32" i="2893"/>
  <c r="T31" i="2893"/>
  <c r="T30" i="2893"/>
  <c r="U30" i="2893" s="1"/>
  <c r="T29" i="2893"/>
  <c r="T28" i="2893"/>
  <c r="T27" i="2893"/>
  <c r="T26" i="2893"/>
  <c r="U26" i="2893" s="1"/>
  <c r="T25" i="2893"/>
  <c r="U25" i="2893" s="1"/>
  <c r="T24" i="2893"/>
  <c r="T23" i="2893"/>
  <c r="T22" i="2893"/>
  <c r="U22" i="2893" s="1"/>
  <c r="T21" i="2893"/>
  <c r="U21" i="2893" s="1"/>
  <c r="T20" i="2893"/>
  <c r="T19" i="2893"/>
  <c r="T18" i="2893"/>
  <c r="U18" i="2893" s="1"/>
  <c r="T17" i="2893"/>
  <c r="T16" i="2893"/>
  <c r="T15" i="2893"/>
  <c r="T14" i="2893"/>
  <c r="U14" i="2893" s="1"/>
  <c r="T13" i="2893"/>
  <c r="T12" i="2893"/>
  <c r="T11" i="2893"/>
  <c r="T10" i="2893"/>
  <c r="U10" i="2893" s="1"/>
  <c r="T9" i="2893"/>
  <c r="U9" i="2893" s="1"/>
  <c r="T8" i="2893"/>
  <c r="T7" i="2893"/>
  <c r="O38" i="2893"/>
  <c r="O37" i="2893"/>
  <c r="O36" i="2893"/>
  <c r="O35" i="2893"/>
  <c r="O34" i="2893"/>
  <c r="O33" i="2893"/>
  <c r="O32" i="2893"/>
  <c r="O31" i="2893"/>
  <c r="O30" i="2893"/>
  <c r="O29" i="2893"/>
  <c r="O28" i="2893"/>
  <c r="O27" i="2893"/>
  <c r="O26" i="2893"/>
  <c r="O25" i="2893"/>
  <c r="O24" i="2893"/>
  <c r="O23" i="2893"/>
  <c r="O22" i="2893"/>
  <c r="O21" i="2893"/>
  <c r="O20" i="2893"/>
  <c r="O19" i="2893"/>
  <c r="O18" i="2893"/>
  <c r="O17" i="2893"/>
  <c r="O16" i="2893"/>
  <c r="O15" i="2893"/>
  <c r="O14" i="2893"/>
  <c r="O13" i="2893"/>
  <c r="O12" i="2893"/>
  <c r="O11" i="2893"/>
  <c r="O10" i="2893"/>
  <c r="O9" i="2893"/>
  <c r="O8" i="2893"/>
  <c r="O7" i="2893"/>
  <c r="Q3" i="2893"/>
  <c r="G3" i="2893"/>
  <c r="U52" i="2892"/>
  <c r="T52" i="2892"/>
  <c r="S52" i="2892"/>
  <c r="R52" i="2892"/>
  <c r="Q52" i="2892"/>
  <c r="P52" i="2892"/>
  <c r="AT38" i="2892"/>
  <c r="AT34" i="2892"/>
  <c r="AT32" i="2892"/>
  <c r="AT31" i="2892"/>
  <c r="AT30" i="2892"/>
  <c r="AT26" i="2892"/>
  <c r="AT22" i="2892"/>
  <c r="AT20" i="2892"/>
  <c r="AT18" i="2892"/>
  <c r="AT14" i="2892"/>
  <c r="AT12" i="2892"/>
  <c r="AT10" i="2892"/>
  <c r="AV3" i="2892"/>
  <c r="AS38" i="2892"/>
  <c r="AS37" i="2892"/>
  <c r="AT37" i="2892" s="1"/>
  <c r="AS36" i="2892"/>
  <c r="AT36" i="2892" s="1"/>
  <c r="AS35" i="2892"/>
  <c r="AT35" i="2892" s="1"/>
  <c r="AS34" i="2892"/>
  <c r="AS33" i="2892"/>
  <c r="AT33" i="2892" s="1"/>
  <c r="AS32" i="2892"/>
  <c r="AS31" i="2892"/>
  <c r="AS30" i="2892"/>
  <c r="AS29" i="2892"/>
  <c r="AT29" i="2892" s="1"/>
  <c r="AS28" i="2892"/>
  <c r="AT28" i="2892" s="1"/>
  <c r="AS27" i="2892"/>
  <c r="AT27" i="2892" s="1"/>
  <c r="AS26" i="2892"/>
  <c r="AS25" i="2892"/>
  <c r="AT25" i="2892" s="1"/>
  <c r="U48" i="2892" s="1"/>
  <c r="AS24" i="2892"/>
  <c r="AT24" i="2892" s="1"/>
  <c r="AS23" i="2892"/>
  <c r="AT23" i="2892" s="1"/>
  <c r="AS22" i="2892"/>
  <c r="AS21" i="2892"/>
  <c r="AT21" i="2892" s="1"/>
  <c r="AS20" i="2892"/>
  <c r="AS19" i="2892"/>
  <c r="AT19" i="2892" s="1"/>
  <c r="AS18" i="2892"/>
  <c r="AS17" i="2892"/>
  <c r="AT17" i="2892" s="1"/>
  <c r="AS16" i="2892"/>
  <c r="AT16" i="2892" s="1"/>
  <c r="AS15" i="2892"/>
  <c r="AT15" i="2892" s="1"/>
  <c r="AS14" i="2892"/>
  <c r="AS13" i="2892"/>
  <c r="AT13" i="2892" s="1"/>
  <c r="AS12" i="2892"/>
  <c r="AS11" i="2892"/>
  <c r="AT11" i="2892" s="1"/>
  <c r="AS10" i="2892"/>
  <c r="AS9" i="2892"/>
  <c r="AT9" i="2892" s="1"/>
  <c r="AS8" i="2892"/>
  <c r="AT8" i="2892" s="1"/>
  <c r="AS7" i="2892"/>
  <c r="AT7" i="2892" s="1"/>
  <c r="AO38" i="2892"/>
  <c r="AO36" i="2892"/>
  <c r="AO35" i="2892"/>
  <c r="AO34" i="2892"/>
  <c r="AO32" i="2892"/>
  <c r="AO31" i="2892"/>
  <c r="AO30" i="2892"/>
  <c r="AO26" i="2892"/>
  <c r="AO24" i="2892"/>
  <c r="AO22" i="2892"/>
  <c r="AO20" i="2892"/>
  <c r="AO18" i="2892"/>
  <c r="AO16" i="2892"/>
  <c r="AO14" i="2892"/>
  <c r="AO11" i="2892"/>
  <c r="AO10" i="2892"/>
  <c r="AO8" i="2892"/>
  <c r="AQ3" i="2892"/>
  <c r="AN38" i="2892"/>
  <c r="AN37" i="2892"/>
  <c r="AO37" i="2892" s="1"/>
  <c r="AN36" i="2892"/>
  <c r="AN35" i="2892"/>
  <c r="AN34" i="2892"/>
  <c r="AN33" i="2892"/>
  <c r="AO33" i="2892" s="1"/>
  <c r="AN32" i="2892"/>
  <c r="AN31" i="2892"/>
  <c r="AN30" i="2892"/>
  <c r="AN29" i="2892"/>
  <c r="AO29" i="2892" s="1"/>
  <c r="AN28" i="2892"/>
  <c r="AO28" i="2892" s="1"/>
  <c r="AN27" i="2892"/>
  <c r="AO27" i="2892" s="1"/>
  <c r="AN26" i="2892"/>
  <c r="AN25" i="2892"/>
  <c r="AO25" i="2892" s="1"/>
  <c r="T48" i="2892" s="1"/>
  <c r="AN24" i="2892"/>
  <c r="AN23" i="2892"/>
  <c r="AO23" i="2892" s="1"/>
  <c r="AN22" i="2892"/>
  <c r="AN21" i="2892"/>
  <c r="AO21" i="2892" s="1"/>
  <c r="AN20" i="2892"/>
  <c r="AN19" i="2892"/>
  <c r="AO19" i="2892" s="1"/>
  <c r="AN18" i="2892"/>
  <c r="AN17" i="2892"/>
  <c r="AO17" i="2892" s="1"/>
  <c r="AN16" i="2892"/>
  <c r="AN15" i="2892"/>
  <c r="AO15" i="2892" s="1"/>
  <c r="AN14" i="2892"/>
  <c r="AN13" i="2892"/>
  <c r="AO13" i="2892" s="1"/>
  <c r="AN12" i="2892"/>
  <c r="AO12" i="2892" s="1"/>
  <c r="AN11" i="2892"/>
  <c r="AN10" i="2892"/>
  <c r="AN9" i="2892"/>
  <c r="AO9" i="2892" s="1"/>
  <c r="AN8" i="2892"/>
  <c r="AN7" i="2892"/>
  <c r="AO7" i="2892" s="1"/>
  <c r="AJ38" i="2892"/>
  <c r="AJ35" i="2892"/>
  <c r="AJ34" i="2892"/>
  <c r="AJ31" i="2892"/>
  <c r="AJ30" i="2892"/>
  <c r="AJ28" i="2892"/>
  <c r="AJ26" i="2892"/>
  <c r="AJ23" i="2892"/>
  <c r="AJ22" i="2892"/>
  <c r="AJ20" i="2892"/>
  <c r="AJ19" i="2892"/>
  <c r="AJ18" i="2892"/>
  <c r="AJ15" i="2892"/>
  <c r="AJ14" i="2892"/>
  <c r="AJ10" i="2892"/>
  <c r="AJ7" i="2892"/>
  <c r="AL3" i="2892"/>
  <c r="AI38" i="2892"/>
  <c r="AI37" i="2892"/>
  <c r="AJ37" i="2892" s="1"/>
  <c r="AI36" i="2892"/>
  <c r="AJ36" i="2892" s="1"/>
  <c r="AI35" i="2892"/>
  <c r="AI34" i="2892"/>
  <c r="AI33" i="2892"/>
  <c r="AJ33" i="2892" s="1"/>
  <c r="AI32" i="2892"/>
  <c r="AJ32" i="2892" s="1"/>
  <c r="AI31" i="2892"/>
  <c r="AI30" i="2892"/>
  <c r="AI29" i="2892"/>
  <c r="AJ29" i="2892" s="1"/>
  <c r="AI28" i="2892"/>
  <c r="AI27" i="2892"/>
  <c r="AJ27" i="2892" s="1"/>
  <c r="AI26" i="2892"/>
  <c r="AI25" i="2892"/>
  <c r="AJ25" i="2892" s="1"/>
  <c r="S48" i="2892" s="1"/>
  <c r="AI24" i="2892"/>
  <c r="AJ24" i="2892" s="1"/>
  <c r="AI23" i="2892"/>
  <c r="AI22" i="2892"/>
  <c r="AI21" i="2892"/>
  <c r="AJ21" i="2892" s="1"/>
  <c r="AI20" i="2892"/>
  <c r="AI19" i="2892"/>
  <c r="AI18" i="2892"/>
  <c r="AI17" i="2892"/>
  <c r="AJ17" i="2892" s="1"/>
  <c r="AI16" i="2892"/>
  <c r="AJ16" i="2892" s="1"/>
  <c r="AI15" i="2892"/>
  <c r="AI14" i="2892"/>
  <c r="AI13" i="2892"/>
  <c r="AJ13" i="2892" s="1"/>
  <c r="AI12" i="2892"/>
  <c r="AJ12" i="2892" s="1"/>
  <c r="AI11" i="2892"/>
  <c r="AJ11" i="2892" s="1"/>
  <c r="AI10" i="2892"/>
  <c r="AI9" i="2892"/>
  <c r="AJ9" i="2892" s="1"/>
  <c r="AI8" i="2892"/>
  <c r="AJ8" i="2892" s="1"/>
  <c r="AI7" i="2892"/>
  <c r="AE38" i="2892"/>
  <c r="AE34" i="2892"/>
  <c r="AE32" i="2892"/>
  <c r="AE30" i="2892"/>
  <c r="AE26" i="2892"/>
  <c r="AE22" i="2892"/>
  <c r="AE19" i="2892"/>
  <c r="AE18" i="2892"/>
  <c r="AE14" i="2892"/>
  <c r="AE12" i="2892"/>
  <c r="AE11" i="2892"/>
  <c r="AE10" i="2892"/>
  <c r="AG3" i="2892"/>
  <c r="AD38" i="2892"/>
  <c r="AD37" i="2892"/>
  <c r="AE37" i="2892" s="1"/>
  <c r="AD36" i="2892"/>
  <c r="AE36" i="2892" s="1"/>
  <c r="AD35" i="2892"/>
  <c r="AE35" i="2892" s="1"/>
  <c r="AD34" i="2892"/>
  <c r="AD33" i="2892"/>
  <c r="AE33" i="2892" s="1"/>
  <c r="AD32" i="2892"/>
  <c r="AD31" i="2892"/>
  <c r="AE31" i="2892" s="1"/>
  <c r="AD30" i="2892"/>
  <c r="AD29" i="2892"/>
  <c r="AE29" i="2892" s="1"/>
  <c r="AD28" i="2892"/>
  <c r="AE28" i="2892" s="1"/>
  <c r="AD27" i="2892"/>
  <c r="AE27" i="2892" s="1"/>
  <c r="AD26" i="2892"/>
  <c r="AD25" i="2892"/>
  <c r="AE25" i="2892" s="1"/>
  <c r="R48" i="2892" s="1"/>
  <c r="AD24" i="2892"/>
  <c r="AE24" i="2892" s="1"/>
  <c r="AD23" i="2892"/>
  <c r="AE23" i="2892" s="1"/>
  <c r="AD22" i="2892"/>
  <c r="AD21" i="2892"/>
  <c r="AE21" i="2892" s="1"/>
  <c r="AD20" i="2892"/>
  <c r="AE20" i="2892" s="1"/>
  <c r="AD19" i="2892"/>
  <c r="AD18" i="2892"/>
  <c r="AD17" i="2892"/>
  <c r="AE17" i="2892" s="1"/>
  <c r="AD16" i="2892"/>
  <c r="AE16" i="2892" s="1"/>
  <c r="AD15" i="2892"/>
  <c r="AE15" i="2892" s="1"/>
  <c r="AD14" i="2892"/>
  <c r="AD13" i="2892"/>
  <c r="AE13" i="2892" s="1"/>
  <c r="AD12" i="2892"/>
  <c r="AD11" i="2892"/>
  <c r="AD10" i="2892"/>
  <c r="AD9" i="2892"/>
  <c r="AE9" i="2892" s="1"/>
  <c r="AD8" i="2892"/>
  <c r="AE8" i="2892" s="1"/>
  <c r="AD7" i="2892"/>
  <c r="AE7" i="2892" s="1"/>
  <c r="Z38" i="2892"/>
  <c r="Z36" i="2892"/>
  <c r="Z34" i="2892"/>
  <c r="Z30" i="2892"/>
  <c r="Z28" i="2892"/>
  <c r="Z26" i="2892"/>
  <c r="Z23" i="2892"/>
  <c r="Z22" i="2892"/>
  <c r="Z18" i="2892"/>
  <c r="Z16" i="2892"/>
  <c r="Z15" i="2892"/>
  <c r="Z14" i="2892"/>
  <c r="Z12" i="2892"/>
  <c r="Z11" i="2892"/>
  <c r="Z10" i="2892"/>
  <c r="AB3" i="2892"/>
  <c r="Y38" i="2892"/>
  <c r="Y37" i="2892"/>
  <c r="Z37" i="2892" s="1"/>
  <c r="Y36" i="2892"/>
  <c r="Y35" i="2892"/>
  <c r="Z35" i="2892" s="1"/>
  <c r="Y34" i="2892"/>
  <c r="Y33" i="2892"/>
  <c r="Z33" i="2892" s="1"/>
  <c r="Y32" i="2892"/>
  <c r="Z32" i="2892" s="1"/>
  <c r="Y31" i="2892"/>
  <c r="Z31" i="2892" s="1"/>
  <c r="Y30" i="2892"/>
  <c r="Y29" i="2892"/>
  <c r="Z29" i="2892" s="1"/>
  <c r="Y28" i="2892"/>
  <c r="Y27" i="2892"/>
  <c r="Z27" i="2892" s="1"/>
  <c r="Y26" i="2892"/>
  <c r="Y25" i="2892"/>
  <c r="Z25" i="2892" s="1"/>
  <c r="Q48" i="2892" s="1"/>
  <c r="Y24" i="2892"/>
  <c r="Z24" i="2892" s="1"/>
  <c r="Y23" i="2892"/>
  <c r="Y22" i="2892"/>
  <c r="Y21" i="2892"/>
  <c r="Z21" i="2892" s="1"/>
  <c r="Y20" i="2892"/>
  <c r="Z20" i="2892" s="1"/>
  <c r="Y19" i="2892"/>
  <c r="Z19" i="2892" s="1"/>
  <c r="Y18" i="2892"/>
  <c r="Y17" i="2892"/>
  <c r="Z17" i="2892" s="1"/>
  <c r="Y16" i="2892"/>
  <c r="Y15" i="2892"/>
  <c r="Y14" i="2892"/>
  <c r="Y13" i="2892"/>
  <c r="Z13" i="2892" s="1"/>
  <c r="Y12" i="2892"/>
  <c r="Y11" i="2892"/>
  <c r="Y10" i="2892"/>
  <c r="Y9" i="2892"/>
  <c r="Z9" i="2892" s="1"/>
  <c r="Y8" i="2892"/>
  <c r="Z8" i="2892" s="1"/>
  <c r="Y7" i="2892"/>
  <c r="Z7" i="2892" s="1"/>
  <c r="P48" i="2892"/>
  <c r="U38" i="2892"/>
  <c r="U36" i="2892"/>
  <c r="U34" i="2892"/>
  <c r="U32" i="2892"/>
  <c r="U30" i="2892"/>
  <c r="U26" i="2892"/>
  <c r="U24" i="2892"/>
  <c r="U22" i="2892"/>
  <c r="U20" i="2892"/>
  <c r="U19" i="2892"/>
  <c r="U18" i="2892"/>
  <c r="U16" i="2892"/>
  <c r="U14" i="2892"/>
  <c r="U10" i="2892"/>
  <c r="U8" i="2892"/>
  <c r="W3" i="2892"/>
  <c r="T38" i="2892"/>
  <c r="T37" i="2892"/>
  <c r="U37" i="2892" s="1"/>
  <c r="T36" i="2892"/>
  <c r="T35" i="2892"/>
  <c r="U35" i="2892" s="1"/>
  <c r="T34" i="2892"/>
  <c r="T33" i="2892"/>
  <c r="U33" i="2892" s="1"/>
  <c r="T32" i="2892"/>
  <c r="T31" i="2892"/>
  <c r="U31" i="2892" s="1"/>
  <c r="T30" i="2892"/>
  <c r="T29" i="2892"/>
  <c r="U29" i="2892" s="1"/>
  <c r="T28" i="2892"/>
  <c r="U28" i="2892" s="1"/>
  <c r="T27" i="2892"/>
  <c r="U27" i="2892" s="1"/>
  <c r="T26" i="2892"/>
  <c r="T25" i="2892"/>
  <c r="U25" i="2892" s="1"/>
  <c r="T24" i="2892"/>
  <c r="T23" i="2892"/>
  <c r="U23" i="2892" s="1"/>
  <c r="T22" i="2892"/>
  <c r="T21" i="2892"/>
  <c r="U21" i="2892" s="1"/>
  <c r="T20" i="2892"/>
  <c r="T19" i="2892"/>
  <c r="T18" i="2892"/>
  <c r="T17" i="2892"/>
  <c r="U17" i="2892" s="1"/>
  <c r="T16" i="2892"/>
  <c r="T15" i="2892"/>
  <c r="U15" i="2892" s="1"/>
  <c r="T14" i="2892"/>
  <c r="T13" i="2892"/>
  <c r="U13" i="2892" s="1"/>
  <c r="T12" i="2892"/>
  <c r="U12" i="2892" s="1"/>
  <c r="T11" i="2892"/>
  <c r="U11" i="2892" s="1"/>
  <c r="T10" i="2892"/>
  <c r="T9" i="2892"/>
  <c r="U9" i="2892" s="1"/>
  <c r="T8" i="2892"/>
  <c r="T7" i="2892"/>
  <c r="U7" i="2892" s="1"/>
  <c r="T47" i="2892"/>
  <c r="S47" i="2892"/>
  <c r="R47" i="2892"/>
  <c r="P47" i="2892"/>
  <c r="N44" i="2892"/>
  <c r="O38" i="2892"/>
  <c r="O37" i="2892"/>
  <c r="O36" i="2892"/>
  <c r="O35" i="2892"/>
  <c r="O34" i="2892"/>
  <c r="O33" i="2892"/>
  <c r="O32" i="2892"/>
  <c r="O31" i="2892"/>
  <c r="O30" i="2892"/>
  <c r="O29" i="2892"/>
  <c r="O28" i="2892"/>
  <c r="O27" i="2892"/>
  <c r="O26" i="2892"/>
  <c r="O25" i="2892"/>
  <c r="O24" i="2892"/>
  <c r="O23" i="2892"/>
  <c r="O22" i="2892"/>
  <c r="O21" i="2892"/>
  <c r="O20" i="2892"/>
  <c r="O19" i="2892"/>
  <c r="O18" i="2892"/>
  <c r="O17" i="2892"/>
  <c r="O16" i="2892"/>
  <c r="O15" i="2892"/>
  <c r="O14" i="2892"/>
  <c r="O13" i="2892"/>
  <c r="O12" i="2892"/>
  <c r="O11" i="2892"/>
  <c r="O10" i="2892"/>
  <c r="O9" i="2892"/>
  <c r="O8" i="2892"/>
  <c r="O7" i="2892"/>
  <c r="Q3" i="2892"/>
  <c r="G3" i="2892"/>
  <c r="U47" i="2892" s="1"/>
  <c r="U52" i="2891"/>
  <c r="T52" i="2891"/>
  <c r="S52" i="2891"/>
  <c r="R52" i="2891"/>
  <c r="Q52" i="2891"/>
  <c r="P52" i="2891"/>
  <c r="AT38" i="2891"/>
  <c r="AT37" i="2891"/>
  <c r="AT34" i="2891"/>
  <c r="AT33" i="2891"/>
  <c r="AT30" i="2891"/>
  <c r="AT29" i="2891"/>
  <c r="AT25" i="2891"/>
  <c r="U48" i="2891" s="1"/>
  <c r="AT22" i="2891"/>
  <c r="AT21" i="2891"/>
  <c r="AT18" i="2891"/>
  <c r="AT17" i="2891"/>
  <c r="AT14" i="2891"/>
  <c r="AT13" i="2891"/>
  <c r="AT9" i="2891"/>
  <c r="AV3" i="2891"/>
  <c r="AS38" i="2891"/>
  <c r="AS37" i="2891"/>
  <c r="AS36" i="2891"/>
  <c r="AT36" i="2891" s="1"/>
  <c r="AS35" i="2891"/>
  <c r="AT35" i="2891" s="1"/>
  <c r="AS34" i="2891"/>
  <c r="AS33" i="2891"/>
  <c r="AS32" i="2891"/>
  <c r="AT32" i="2891" s="1"/>
  <c r="AS31" i="2891"/>
  <c r="AT31" i="2891" s="1"/>
  <c r="AS30" i="2891"/>
  <c r="AS29" i="2891"/>
  <c r="AS28" i="2891"/>
  <c r="AT28" i="2891" s="1"/>
  <c r="AS27" i="2891"/>
  <c r="AT27" i="2891" s="1"/>
  <c r="AS26" i="2891"/>
  <c r="AT26" i="2891" s="1"/>
  <c r="AS25" i="2891"/>
  <c r="AS24" i="2891"/>
  <c r="AT24" i="2891" s="1"/>
  <c r="AS23" i="2891"/>
  <c r="AT23" i="2891" s="1"/>
  <c r="AS22" i="2891"/>
  <c r="AS21" i="2891"/>
  <c r="AS20" i="2891"/>
  <c r="AT20" i="2891" s="1"/>
  <c r="AS19" i="2891"/>
  <c r="AT19" i="2891" s="1"/>
  <c r="AS18" i="2891"/>
  <c r="AS17" i="2891"/>
  <c r="AS16" i="2891"/>
  <c r="AT16" i="2891" s="1"/>
  <c r="AS15" i="2891"/>
  <c r="AT15" i="2891" s="1"/>
  <c r="AS14" i="2891"/>
  <c r="AS13" i="2891"/>
  <c r="AS12" i="2891"/>
  <c r="AT12" i="2891" s="1"/>
  <c r="AS11" i="2891"/>
  <c r="AT11" i="2891" s="1"/>
  <c r="AS10" i="2891"/>
  <c r="AT10" i="2891" s="1"/>
  <c r="AS9" i="2891"/>
  <c r="AS8" i="2891"/>
  <c r="AT8" i="2891" s="1"/>
  <c r="AS7" i="2891"/>
  <c r="AT7" i="2891" s="1"/>
  <c r="AO38" i="2891"/>
  <c r="AO35" i="2891"/>
  <c r="AO34" i="2891"/>
  <c r="AO30" i="2891"/>
  <c r="AO27" i="2891"/>
  <c r="AO26" i="2891"/>
  <c r="AO22" i="2891"/>
  <c r="AO19" i="2891"/>
  <c r="AO18" i="2891"/>
  <c r="AO14" i="2891"/>
  <c r="AO11" i="2891"/>
  <c r="AO10" i="2891"/>
  <c r="AQ3" i="2891"/>
  <c r="AN38" i="2891"/>
  <c r="AN37" i="2891"/>
  <c r="AO37" i="2891" s="1"/>
  <c r="AN36" i="2891"/>
  <c r="AO36" i="2891" s="1"/>
  <c r="AN35" i="2891"/>
  <c r="AN34" i="2891"/>
  <c r="AN33" i="2891"/>
  <c r="AO33" i="2891" s="1"/>
  <c r="AN32" i="2891"/>
  <c r="AO32" i="2891" s="1"/>
  <c r="AN31" i="2891"/>
  <c r="AO31" i="2891" s="1"/>
  <c r="AN30" i="2891"/>
  <c r="AN29" i="2891"/>
  <c r="AO29" i="2891" s="1"/>
  <c r="AN28" i="2891"/>
  <c r="AO28" i="2891" s="1"/>
  <c r="AN27" i="2891"/>
  <c r="AN26" i="2891"/>
  <c r="AN25" i="2891"/>
  <c r="AO25" i="2891" s="1"/>
  <c r="T48" i="2891" s="1"/>
  <c r="AN24" i="2891"/>
  <c r="AO24" i="2891" s="1"/>
  <c r="AN23" i="2891"/>
  <c r="AO23" i="2891" s="1"/>
  <c r="AN22" i="2891"/>
  <c r="AN21" i="2891"/>
  <c r="AO21" i="2891" s="1"/>
  <c r="AN20" i="2891"/>
  <c r="AO20" i="2891" s="1"/>
  <c r="AN19" i="2891"/>
  <c r="AN18" i="2891"/>
  <c r="AN17" i="2891"/>
  <c r="AO17" i="2891" s="1"/>
  <c r="AN16" i="2891"/>
  <c r="AO16" i="2891" s="1"/>
  <c r="AN15" i="2891"/>
  <c r="AO15" i="2891" s="1"/>
  <c r="AN14" i="2891"/>
  <c r="AN13" i="2891"/>
  <c r="AO13" i="2891" s="1"/>
  <c r="AN12" i="2891"/>
  <c r="AO12" i="2891" s="1"/>
  <c r="AN11" i="2891"/>
  <c r="AN10" i="2891"/>
  <c r="AN9" i="2891"/>
  <c r="AO9" i="2891" s="1"/>
  <c r="AN8" i="2891"/>
  <c r="AO8" i="2891" s="1"/>
  <c r="AN7" i="2891"/>
  <c r="AO7" i="2891" s="1"/>
  <c r="AJ38" i="2891"/>
  <c r="AJ34" i="2891"/>
  <c r="AJ30" i="2891"/>
  <c r="AJ26" i="2891"/>
  <c r="AJ22" i="2891"/>
  <c r="AJ18" i="2891"/>
  <c r="AJ14" i="2891"/>
  <c r="AJ10" i="2891"/>
  <c r="AL3" i="2891"/>
  <c r="AI38" i="2891"/>
  <c r="AI37" i="2891"/>
  <c r="AJ37" i="2891" s="1"/>
  <c r="AI36" i="2891"/>
  <c r="AJ36" i="2891" s="1"/>
  <c r="AI35" i="2891"/>
  <c r="AJ35" i="2891" s="1"/>
  <c r="AI34" i="2891"/>
  <c r="AI33" i="2891"/>
  <c r="AJ33" i="2891" s="1"/>
  <c r="AI32" i="2891"/>
  <c r="AJ32" i="2891" s="1"/>
  <c r="AI31" i="2891"/>
  <c r="AJ31" i="2891" s="1"/>
  <c r="AI30" i="2891"/>
  <c r="AI29" i="2891"/>
  <c r="AJ29" i="2891" s="1"/>
  <c r="AI28" i="2891"/>
  <c r="AJ28" i="2891" s="1"/>
  <c r="AI27" i="2891"/>
  <c r="AJ27" i="2891" s="1"/>
  <c r="AI26" i="2891"/>
  <c r="AI25" i="2891"/>
  <c r="AJ25" i="2891" s="1"/>
  <c r="S48" i="2891" s="1"/>
  <c r="AI24" i="2891"/>
  <c r="AJ24" i="2891" s="1"/>
  <c r="AI23" i="2891"/>
  <c r="AJ23" i="2891" s="1"/>
  <c r="AI22" i="2891"/>
  <c r="AI21" i="2891"/>
  <c r="AJ21" i="2891" s="1"/>
  <c r="AI20" i="2891"/>
  <c r="AJ20" i="2891" s="1"/>
  <c r="AI19" i="2891"/>
  <c r="AJ19" i="2891" s="1"/>
  <c r="AI18" i="2891"/>
  <c r="AI17" i="2891"/>
  <c r="AJ17" i="2891" s="1"/>
  <c r="AI16" i="2891"/>
  <c r="AJ16" i="2891" s="1"/>
  <c r="AI15" i="2891"/>
  <c r="AJ15" i="2891" s="1"/>
  <c r="AI14" i="2891"/>
  <c r="AI13" i="2891"/>
  <c r="AJ13" i="2891" s="1"/>
  <c r="AI12" i="2891"/>
  <c r="AJ12" i="2891" s="1"/>
  <c r="AI11" i="2891"/>
  <c r="AJ11" i="2891" s="1"/>
  <c r="AI10" i="2891"/>
  <c r="AI9" i="2891"/>
  <c r="AJ9" i="2891" s="1"/>
  <c r="AI8" i="2891"/>
  <c r="AJ8" i="2891" s="1"/>
  <c r="AI7" i="2891"/>
  <c r="AJ7" i="2891" s="1"/>
  <c r="AE38" i="2891"/>
  <c r="AE35" i="2891"/>
  <c r="AE34" i="2891"/>
  <c r="AE30" i="2891"/>
  <c r="AE27" i="2891"/>
  <c r="AE26" i="2891"/>
  <c r="AE22" i="2891"/>
  <c r="AE19" i="2891"/>
  <c r="AE18" i="2891"/>
  <c r="AE14" i="2891"/>
  <c r="AE11" i="2891"/>
  <c r="AE10" i="2891"/>
  <c r="AG3" i="2891"/>
  <c r="AD38" i="2891"/>
  <c r="AD37" i="2891"/>
  <c r="AE37" i="2891" s="1"/>
  <c r="AD36" i="2891"/>
  <c r="AE36" i="2891" s="1"/>
  <c r="AD35" i="2891"/>
  <c r="AD34" i="2891"/>
  <c r="AD33" i="2891"/>
  <c r="AE33" i="2891" s="1"/>
  <c r="AD32" i="2891"/>
  <c r="AE32" i="2891" s="1"/>
  <c r="AD31" i="2891"/>
  <c r="AE31" i="2891" s="1"/>
  <c r="AD30" i="2891"/>
  <c r="AD29" i="2891"/>
  <c r="AE29" i="2891" s="1"/>
  <c r="AD28" i="2891"/>
  <c r="AE28" i="2891" s="1"/>
  <c r="AD27" i="2891"/>
  <c r="AD26" i="2891"/>
  <c r="AD25" i="2891"/>
  <c r="AE25" i="2891" s="1"/>
  <c r="R48" i="2891" s="1"/>
  <c r="AD24" i="2891"/>
  <c r="AE24" i="2891" s="1"/>
  <c r="AD23" i="2891"/>
  <c r="AE23" i="2891" s="1"/>
  <c r="AD22" i="2891"/>
  <c r="AD21" i="2891"/>
  <c r="AE21" i="2891" s="1"/>
  <c r="AD20" i="2891"/>
  <c r="AE20" i="2891" s="1"/>
  <c r="AD19" i="2891"/>
  <c r="AD18" i="2891"/>
  <c r="AD17" i="2891"/>
  <c r="AE17" i="2891" s="1"/>
  <c r="AD16" i="2891"/>
  <c r="AE16" i="2891" s="1"/>
  <c r="AD15" i="2891"/>
  <c r="AE15" i="2891" s="1"/>
  <c r="AD14" i="2891"/>
  <c r="AD13" i="2891"/>
  <c r="AE13" i="2891" s="1"/>
  <c r="AD12" i="2891"/>
  <c r="AE12" i="2891" s="1"/>
  <c r="AD11" i="2891"/>
  <c r="AD10" i="2891"/>
  <c r="AD9" i="2891"/>
  <c r="AE9" i="2891" s="1"/>
  <c r="AD8" i="2891"/>
  <c r="AE8" i="2891" s="1"/>
  <c r="AD7" i="2891"/>
  <c r="AE7" i="2891" s="1"/>
  <c r="Z38" i="2891"/>
  <c r="Z34" i="2891"/>
  <c r="Z30" i="2891"/>
  <c r="Z26" i="2891"/>
  <c r="Z22" i="2891"/>
  <c r="Z18" i="2891"/>
  <c r="Z14" i="2891"/>
  <c r="Z10" i="2891"/>
  <c r="AB3" i="2891"/>
  <c r="Y38" i="2891"/>
  <c r="Y37" i="2891"/>
  <c r="Z37" i="2891" s="1"/>
  <c r="Y36" i="2891"/>
  <c r="Z36" i="2891" s="1"/>
  <c r="Y35" i="2891"/>
  <c r="Z35" i="2891" s="1"/>
  <c r="Y34" i="2891"/>
  <c r="Y33" i="2891"/>
  <c r="Z33" i="2891" s="1"/>
  <c r="Y32" i="2891"/>
  <c r="Z32" i="2891" s="1"/>
  <c r="Y31" i="2891"/>
  <c r="Z31" i="2891" s="1"/>
  <c r="Y30" i="2891"/>
  <c r="Y29" i="2891"/>
  <c r="Z29" i="2891" s="1"/>
  <c r="Y28" i="2891"/>
  <c r="Z28" i="2891" s="1"/>
  <c r="Y27" i="2891"/>
  <c r="Z27" i="2891" s="1"/>
  <c r="Y26" i="2891"/>
  <c r="Y25" i="2891"/>
  <c r="Z25" i="2891" s="1"/>
  <c r="Q48" i="2891" s="1"/>
  <c r="Y24" i="2891"/>
  <c r="Z24" i="2891" s="1"/>
  <c r="Y23" i="2891"/>
  <c r="Z23" i="2891" s="1"/>
  <c r="Y22" i="2891"/>
  <c r="Y21" i="2891"/>
  <c r="Z21" i="2891" s="1"/>
  <c r="Y20" i="2891"/>
  <c r="Z20" i="2891" s="1"/>
  <c r="Y19" i="2891"/>
  <c r="Z19" i="2891" s="1"/>
  <c r="Y18" i="2891"/>
  <c r="Y17" i="2891"/>
  <c r="Z17" i="2891" s="1"/>
  <c r="Y16" i="2891"/>
  <c r="Z16" i="2891" s="1"/>
  <c r="Y15" i="2891"/>
  <c r="Z15" i="2891" s="1"/>
  <c r="Y14" i="2891"/>
  <c r="Y13" i="2891"/>
  <c r="Z13" i="2891" s="1"/>
  <c r="Y12" i="2891"/>
  <c r="Z12" i="2891" s="1"/>
  <c r="Y11" i="2891"/>
  <c r="Z11" i="2891" s="1"/>
  <c r="Y10" i="2891"/>
  <c r="Y9" i="2891"/>
  <c r="Z9" i="2891" s="1"/>
  <c r="Y8" i="2891"/>
  <c r="Z8" i="2891" s="1"/>
  <c r="Y7" i="2891"/>
  <c r="Z7" i="2891" s="1"/>
  <c r="U38" i="2891"/>
  <c r="U35" i="2891"/>
  <c r="U34" i="2891"/>
  <c r="U30" i="2891"/>
  <c r="U27" i="2891"/>
  <c r="U26" i="2891"/>
  <c r="U22" i="2891"/>
  <c r="U19" i="2891"/>
  <c r="U18" i="2891"/>
  <c r="U14" i="2891"/>
  <c r="U11" i="2891"/>
  <c r="U10" i="2891"/>
  <c r="W3" i="2891"/>
  <c r="T38" i="2891"/>
  <c r="T37" i="2891"/>
  <c r="U37" i="2891" s="1"/>
  <c r="T36" i="2891"/>
  <c r="U36" i="2891" s="1"/>
  <c r="T35" i="2891"/>
  <c r="T34" i="2891"/>
  <c r="T33" i="2891"/>
  <c r="U33" i="2891" s="1"/>
  <c r="T32" i="2891"/>
  <c r="U32" i="2891" s="1"/>
  <c r="T31" i="2891"/>
  <c r="U31" i="2891" s="1"/>
  <c r="T30" i="2891"/>
  <c r="T29" i="2891"/>
  <c r="U29" i="2891" s="1"/>
  <c r="T28" i="2891"/>
  <c r="U28" i="2891" s="1"/>
  <c r="T27" i="2891"/>
  <c r="T26" i="2891"/>
  <c r="T25" i="2891"/>
  <c r="U25" i="2891" s="1"/>
  <c r="P48" i="2891" s="1"/>
  <c r="T24" i="2891"/>
  <c r="U24" i="2891" s="1"/>
  <c r="T23" i="2891"/>
  <c r="U23" i="2891" s="1"/>
  <c r="T22" i="2891"/>
  <c r="T21" i="2891"/>
  <c r="U21" i="2891" s="1"/>
  <c r="T20" i="2891"/>
  <c r="U20" i="2891" s="1"/>
  <c r="T19" i="2891"/>
  <c r="T18" i="2891"/>
  <c r="T17" i="2891"/>
  <c r="U17" i="2891" s="1"/>
  <c r="T16" i="2891"/>
  <c r="U16" i="2891" s="1"/>
  <c r="T15" i="2891"/>
  <c r="U15" i="2891" s="1"/>
  <c r="T14" i="2891"/>
  <c r="T13" i="2891"/>
  <c r="U13" i="2891" s="1"/>
  <c r="T12" i="2891"/>
  <c r="U12" i="2891" s="1"/>
  <c r="T11" i="2891"/>
  <c r="T10" i="2891"/>
  <c r="T9" i="2891"/>
  <c r="U9" i="2891" s="1"/>
  <c r="T8" i="2891"/>
  <c r="U8" i="2891" s="1"/>
  <c r="T7" i="2891"/>
  <c r="U7" i="2891" s="1"/>
  <c r="T47" i="2891"/>
  <c r="S47" i="2891"/>
  <c r="R47" i="2891"/>
  <c r="P47" i="2891"/>
  <c r="N44" i="2891"/>
  <c r="O38" i="2891"/>
  <c r="O37" i="2891"/>
  <c r="O36" i="2891"/>
  <c r="O35" i="2891"/>
  <c r="O34" i="2891"/>
  <c r="O33" i="2891"/>
  <c r="O32" i="2891"/>
  <c r="O31" i="2891"/>
  <c r="O30" i="2891"/>
  <c r="O29" i="2891"/>
  <c r="O28" i="2891"/>
  <c r="O27" i="2891"/>
  <c r="O26" i="2891"/>
  <c r="O25" i="2891"/>
  <c r="O24" i="2891"/>
  <c r="O23" i="2891"/>
  <c r="O22" i="2891"/>
  <c r="O21" i="2891"/>
  <c r="O20" i="2891"/>
  <c r="O19" i="2891"/>
  <c r="O18" i="2891"/>
  <c r="O17" i="2891"/>
  <c r="O16" i="2891"/>
  <c r="O15" i="2891"/>
  <c r="O14" i="2891"/>
  <c r="O13" i="2891"/>
  <c r="O12" i="2891"/>
  <c r="O11" i="2891"/>
  <c r="O10" i="2891"/>
  <c r="O9" i="2891"/>
  <c r="O8" i="2891"/>
  <c r="O7" i="2891"/>
  <c r="Q3" i="2891"/>
  <c r="G3" i="2891"/>
  <c r="U47" i="2891" s="1"/>
  <c r="U52" i="2890"/>
  <c r="T52" i="2890"/>
  <c r="S52" i="2890"/>
  <c r="R52" i="2890"/>
  <c r="Q52" i="2890"/>
  <c r="P52" i="2890"/>
  <c r="AT37" i="2890"/>
  <c r="AT33" i="2890"/>
  <c r="AT29" i="2890"/>
  <c r="AT25" i="2890"/>
  <c r="U48" i="2890" s="1"/>
  <c r="AT21" i="2890"/>
  <c r="AT17" i="2890"/>
  <c r="AT13" i="2890"/>
  <c r="AT9" i="2890"/>
  <c r="AV3" i="2890"/>
  <c r="AS38" i="2890"/>
  <c r="AT38" i="2890" s="1"/>
  <c r="AS37" i="2890"/>
  <c r="AS36" i="2890"/>
  <c r="AT36" i="2890" s="1"/>
  <c r="AS35" i="2890"/>
  <c r="AT35" i="2890" s="1"/>
  <c r="AS34" i="2890"/>
  <c r="AT34" i="2890" s="1"/>
  <c r="AS33" i="2890"/>
  <c r="AS32" i="2890"/>
  <c r="AT32" i="2890" s="1"/>
  <c r="AS31" i="2890"/>
  <c r="AT31" i="2890" s="1"/>
  <c r="AS30" i="2890"/>
  <c r="AT30" i="2890" s="1"/>
  <c r="AS29" i="2890"/>
  <c r="AS28" i="2890"/>
  <c r="AT28" i="2890" s="1"/>
  <c r="AS27" i="2890"/>
  <c r="AT27" i="2890" s="1"/>
  <c r="AS26" i="2890"/>
  <c r="AT26" i="2890" s="1"/>
  <c r="AS25" i="2890"/>
  <c r="AS24" i="2890"/>
  <c r="AT24" i="2890" s="1"/>
  <c r="AS23" i="2890"/>
  <c r="AT23" i="2890" s="1"/>
  <c r="AS22" i="2890"/>
  <c r="AT22" i="2890" s="1"/>
  <c r="AS21" i="2890"/>
  <c r="AS20" i="2890"/>
  <c r="AT20" i="2890" s="1"/>
  <c r="AS19" i="2890"/>
  <c r="AT19" i="2890" s="1"/>
  <c r="AS18" i="2890"/>
  <c r="AT18" i="2890" s="1"/>
  <c r="AS17" i="2890"/>
  <c r="AS16" i="2890"/>
  <c r="AT16" i="2890" s="1"/>
  <c r="AS15" i="2890"/>
  <c r="AT15" i="2890" s="1"/>
  <c r="AS14" i="2890"/>
  <c r="AT14" i="2890" s="1"/>
  <c r="AS13" i="2890"/>
  <c r="AS12" i="2890"/>
  <c r="AT12" i="2890" s="1"/>
  <c r="AS11" i="2890"/>
  <c r="AT11" i="2890" s="1"/>
  <c r="AS10" i="2890"/>
  <c r="AT10" i="2890" s="1"/>
  <c r="AS9" i="2890"/>
  <c r="AS8" i="2890"/>
  <c r="AT8" i="2890" s="1"/>
  <c r="AS7" i="2890"/>
  <c r="AT7" i="2890" s="1"/>
  <c r="AO37" i="2890"/>
  <c r="AO34" i="2890"/>
  <c r="AO33" i="2890"/>
  <c r="AO29" i="2890"/>
  <c r="AO26" i="2890"/>
  <c r="AO25" i="2890"/>
  <c r="T48" i="2890" s="1"/>
  <c r="AO21" i="2890"/>
  <c r="AO18" i="2890"/>
  <c r="AO17" i="2890"/>
  <c r="AO13" i="2890"/>
  <c r="AO10" i="2890"/>
  <c r="AO9" i="2890"/>
  <c r="AQ3" i="2890"/>
  <c r="AN38" i="2890"/>
  <c r="AO38" i="2890" s="1"/>
  <c r="AN37" i="2890"/>
  <c r="AN36" i="2890"/>
  <c r="AO36" i="2890" s="1"/>
  <c r="AN35" i="2890"/>
  <c r="AO35" i="2890" s="1"/>
  <c r="AN34" i="2890"/>
  <c r="AN33" i="2890"/>
  <c r="AN32" i="2890"/>
  <c r="AO32" i="2890" s="1"/>
  <c r="AN31" i="2890"/>
  <c r="AO31" i="2890" s="1"/>
  <c r="AN30" i="2890"/>
  <c r="AO30" i="2890" s="1"/>
  <c r="AN29" i="2890"/>
  <c r="AN28" i="2890"/>
  <c r="AO28" i="2890" s="1"/>
  <c r="AN27" i="2890"/>
  <c r="AO27" i="2890" s="1"/>
  <c r="AN26" i="2890"/>
  <c r="AN25" i="2890"/>
  <c r="AN24" i="2890"/>
  <c r="AO24" i="2890" s="1"/>
  <c r="AN23" i="2890"/>
  <c r="AO23" i="2890" s="1"/>
  <c r="AN22" i="2890"/>
  <c r="AO22" i="2890" s="1"/>
  <c r="AN21" i="2890"/>
  <c r="AN20" i="2890"/>
  <c r="AO20" i="2890" s="1"/>
  <c r="AN19" i="2890"/>
  <c r="AO19" i="2890" s="1"/>
  <c r="AN18" i="2890"/>
  <c r="AN17" i="2890"/>
  <c r="AN16" i="2890"/>
  <c r="AO16" i="2890" s="1"/>
  <c r="AN15" i="2890"/>
  <c r="AO15" i="2890" s="1"/>
  <c r="AN14" i="2890"/>
  <c r="AO14" i="2890" s="1"/>
  <c r="AN13" i="2890"/>
  <c r="AN12" i="2890"/>
  <c r="AO12" i="2890" s="1"/>
  <c r="AN11" i="2890"/>
  <c r="AO11" i="2890" s="1"/>
  <c r="AN10" i="2890"/>
  <c r="AN9" i="2890"/>
  <c r="AN8" i="2890"/>
  <c r="AO8" i="2890" s="1"/>
  <c r="AN7" i="2890"/>
  <c r="AO7" i="2890" s="1"/>
  <c r="AJ37" i="2890"/>
  <c r="AJ33" i="2890"/>
  <c r="AJ29" i="2890"/>
  <c r="AJ25" i="2890"/>
  <c r="S48" i="2890" s="1"/>
  <c r="AJ21" i="2890"/>
  <c r="AJ17" i="2890"/>
  <c r="AJ13" i="2890"/>
  <c r="AJ9" i="2890"/>
  <c r="AL3" i="2890"/>
  <c r="AI38" i="2890"/>
  <c r="AJ38" i="2890" s="1"/>
  <c r="AI37" i="2890"/>
  <c r="AI36" i="2890"/>
  <c r="AJ36" i="2890" s="1"/>
  <c r="AI35" i="2890"/>
  <c r="AJ35" i="2890" s="1"/>
  <c r="AI34" i="2890"/>
  <c r="AJ34" i="2890" s="1"/>
  <c r="AI33" i="2890"/>
  <c r="AI32" i="2890"/>
  <c r="AJ32" i="2890" s="1"/>
  <c r="AI31" i="2890"/>
  <c r="AJ31" i="2890" s="1"/>
  <c r="AI30" i="2890"/>
  <c r="AJ30" i="2890" s="1"/>
  <c r="AI29" i="2890"/>
  <c r="AI28" i="2890"/>
  <c r="AJ28" i="2890" s="1"/>
  <c r="AI27" i="2890"/>
  <c r="AJ27" i="2890" s="1"/>
  <c r="AI26" i="2890"/>
  <c r="AJ26" i="2890" s="1"/>
  <c r="AI25" i="2890"/>
  <c r="AI24" i="2890"/>
  <c r="AJ24" i="2890" s="1"/>
  <c r="AI23" i="2890"/>
  <c r="AJ23" i="2890" s="1"/>
  <c r="AI22" i="2890"/>
  <c r="AJ22" i="2890" s="1"/>
  <c r="AI21" i="2890"/>
  <c r="AI20" i="2890"/>
  <c r="AJ20" i="2890" s="1"/>
  <c r="AI19" i="2890"/>
  <c r="AJ19" i="2890" s="1"/>
  <c r="AI18" i="2890"/>
  <c r="AJ18" i="2890" s="1"/>
  <c r="AI17" i="2890"/>
  <c r="AI16" i="2890"/>
  <c r="AJ16" i="2890" s="1"/>
  <c r="AI15" i="2890"/>
  <c r="AJ15" i="2890" s="1"/>
  <c r="AI14" i="2890"/>
  <c r="AJ14" i="2890" s="1"/>
  <c r="AI13" i="2890"/>
  <c r="AI12" i="2890"/>
  <c r="AJ12" i="2890" s="1"/>
  <c r="AI11" i="2890"/>
  <c r="AJ11" i="2890" s="1"/>
  <c r="AI10" i="2890"/>
  <c r="AJ10" i="2890" s="1"/>
  <c r="AI9" i="2890"/>
  <c r="AI8" i="2890"/>
  <c r="AJ8" i="2890" s="1"/>
  <c r="AI7" i="2890"/>
  <c r="AJ7" i="2890" s="1"/>
  <c r="AE37" i="2890"/>
  <c r="AE34" i="2890"/>
  <c r="AE33" i="2890"/>
  <c r="AE29" i="2890"/>
  <c r="AE26" i="2890"/>
  <c r="AE25" i="2890"/>
  <c r="R48" i="2890" s="1"/>
  <c r="AE21" i="2890"/>
  <c r="AE18" i="2890"/>
  <c r="AE17" i="2890"/>
  <c r="AE13" i="2890"/>
  <c r="AE10" i="2890"/>
  <c r="AE9" i="2890"/>
  <c r="AG3" i="2890"/>
  <c r="AD38" i="2890"/>
  <c r="AE38" i="2890" s="1"/>
  <c r="AD37" i="2890"/>
  <c r="AD36" i="2890"/>
  <c r="AE36" i="2890" s="1"/>
  <c r="AD35" i="2890"/>
  <c r="AE35" i="2890" s="1"/>
  <c r="AD34" i="2890"/>
  <c r="AD33" i="2890"/>
  <c r="AD32" i="2890"/>
  <c r="AE32" i="2890" s="1"/>
  <c r="AD31" i="2890"/>
  <c r="AE31" i="2890" s="1"/>
  <c r="AD30" i="2890"/>
  <c r="AE30" i="2890" s="1"/>
  <c r="AD29" i="2890"/>
  <c r="AD28" i="2890"/>
  <c r="AE28" i="2890" s="1"/>
  <c r="AD27" i="2890"/>
  <c r="AE27" i="2890" s="1"/>
  <c r="AD26" i="2890"/>
  <c r="AD25" i="2890"/>
  <c r="AD24" i="2890"/>
  <c r="AE24" i="2890" s="1"/>
  <c r="AD23" i="2890"/>
  <c r="AE23" i="2890" s="1"/>
  <c r="AD22" i="2890"/>
  <c r="AE22" i="2890" s="1"/>
  <c r="AD21" i="2890"/>
  <c r="AD20" i="2890"/>
  <c r="AE20" i="2890" s="1"/>
  <c r="AD19" i="2890"/>
  <c r="AE19" i="2890" s="1"/>
  <c r="AD18" i="2890"/>
  <c r="AD17" i="2890"/>
  <c r="AD16" i="2890"/>
  <c r="AE16" i="2890" s="1"/>
  <c r="AD15" i="2890"/>
  <c r="AE15" i="2890" s="1"/>
  <c r="AD14" i="2890"/>
  <c r="AE14" i="2890" s="1"/>
  <c r="AD13" i="2890"/>
  <c r="AD12" i="2890"/>
  <c r="AE12" i="2890" s="1"/>
  <c r="AD11" i="2890"/>
  <c r="AE11" i="2890" s="1"/>
  <c r="AD10" i="2890"/>
  <c r="AD9" i="2890"/>
  <c r="AD8" i="2890"/>
  <c r="AE8" i="2890" s="1"/>
  <c r="AD7" i="2890"/>
  <c r="AE7" i="2890" s="1"/>
  <c r="Z37" i="2890"/>
  <c r="Z33" i="2890"/>
  <c r="Z29" i="2890"/>
  <c r="Z25" i="2890"/>
  <c r="Q48" i="2890" s="1"/>
  <c r="Z21" i="2890"/>
  <c r="Z17" i="2890"/>
  <c r="Z13" i="2890"/>
  <c r="Z9" i="2890"/>
  <c r="AB3" i="2890"/>
  <c r="Y38" i="2890"/>
  <c r="Z38" i="2890" s="1"/>
  <c r="Y37" i="2890"/>
  <c r="Y36" i="2890"/>
  <c r="Z36" i="2890" s="1"/>
  <c r="Y35" i="2890"/>
  <c r="Z35" i="2890" s="1"/>
  <c r="Y34" i="2890"/>
  <c r="Z34" i="2890" s="1"/>
  <c r="Y33" i="2890"/>
  <c r="Y32" i="2890"/>
  <c r="Z32" i="2890" s="1"/>
  <c r="Y31" i="2890"/>
  <c r="Z31" i="2890" s="1"/>
  <c r="Y30" i="2890"/>
  <c r="Z30" i="2890" s="1"/>
  <c r="Y29" i="2890"/>
  <c r="Y28" i="2890"/>
  <c r="Z28" i="2890" s="1"/>
  <c r="Y27" i="2890"/>
  <c r="Z27" i="2890" s="1"/>
  <c r="Y26" i="2890"/>
  <c r="Z26" i="2890" s="1"/>
  <c r="Y25" i="2890"/>
  <c r="Y24" i="2890"/>
  <c r="Z24" i="2890" s="1"/>
  <c r="Y23" i="2890"/>
  <c r="Z23" i="2890" s="1"/>
  <c r="Y22" i="2890"/>
  <c r="Z22" i="2890" s="1"/>
  <c r="Y21" i="2890"/>
  <c r="Y20" i="2890"/>
  <c r="Z20" i="2890" s="1"/>
  <c r="Y19" i="2890"/>
  <c r="Z19" i="2890" s="1"/>
  <c r="Y18" i="2890"/>
  <c r="Z18" i="2890" s="1"/>
  <c r="Y17" i="2890"/>
  <c r="Y16" i="2890"/>
  <c r="Z16" i="2890" s="1"/>
  <c r="Y15" i="2890"/>
  <c r="Z15" i="2890" s="1"/>
  <c r="Y14" i="2890"/>
  <c r="Z14" i="2890" s="1"/>
  <c r="Y13" i="2890"/>
  <c r="Y12" i="2890"/>
  <c r="Z12" i="2890" s="1"/>
  <c r="Y11" i="2890"/>
  <c r="Z11" i="2890" s="1"/>
  <c r="Y10" i="2890"/>
  <c r="Z10" i="2890" s="1"/>
  <c r="Y9" i="2890"/>
  <c r="Y8" i="2890"/>
  <c r="Z8" i="2890" s="1"/>
  <c r="Y7" i="2890"/>
  <c r="Z7" i="2890" s="1"/>
  <c r="U37" i="2890"/>
  <c r="U34" i="2890"/>
  <c r="U33" i="2890"/>
  <c r="U29" i="2890"/>
  <c r="U26" i="2890"/>
  <c r="U25" i="2890"/>
  <c r="P48" i="2890" s="1"/>
  <c r="U21" i="2890"/>
  <c r="U18" i="2890"/>
  <c r="U17" i="2890"/>
  <c r="U13" i="2890"/>
  <c r="U10" i="2890"/>
  <c r="U9" i="2890"/>
  <c r="W3" i="2890"/>
  <c r="T38" i="2890"/>
  <c r="U38" i="2890" s="1"/>
  <c r="T37" i="2890"/>
  <c r="T36" i="2890"/>
  <c r="U36" i="2890" s="1"/>
  <c r="T35" i="2890"/>
  <c r="U35" i="2890" s="1"/>
  <c r="T34" i="2890"/>
  <c r="T33" i="2890"/>
  <c r="T32" i="2890"/>
  <c r="U32" i="2890" s="1"/>
  <c r="T31" i="2890"/>
  <c r="U31" i="2890" s="1"/>
  <c r="T30" i="2890"/>
  <c r="U30" i="2890" s="1"/>
  <c r="T29" i="2890"/>
  <c r="T28" i="2890"/>
  <c r="U28" i="2890" s="1"/>
  <c r="T27" i="2890"/>
  <c r="U27" i="2890" s="1"/>
  <c r="T26" i="2890"/>
  <c r="T25" i="2890"/>
  <c r="T24" i="2890"/>
  <c r="U24" i="2890" s="1"/>
  <c r="T23" i="2890"/>
  <c r="U23" i="2890" s="1"/>
  <c r="T22" i="2890"/>
  <c r="U22" i="2890" s="1"/>
  <c r="T21" i="2890"/>
  <c r="T20" i="2890"/>
  <c r="U20" i="2890" s="1"/>
  <c r="T19" i="2890"/>
  <c r="U19" i="2890" s="1"/>
  <c r="T18" i="2890"/>
  <c r="T17" i="2890"/>
  <c r="T16" i="2890"/>
  <c r="U16" i="2890" s="1"/>
  <c r="T15" i="2890"/>
  <c r="U15" i="2890" s="1"/>
  <c r="T14" i="2890"/>
  <c r="U14" i="2890" s="1"/>
  <c r="T13" i="2890"/>
  <c r="T12" i="2890"/>
  <c r="U12" i="2890" s="1"/>
  <c r="T11" i="2890"/>
  <c r="U11" i="2890" s="1"/>
  <c r="T10" i="2890"/>
  <c r="T9" i="2890"/>
  <c r="T8" i="2890"/>
  <c r="U8" i="2890" s="1"/>
  <c r="T7" i="2890"/>
  <c r="U7" i="2890" s="1"/>
  <c r="O38" i="2890"/>
  <c r="O37" i="2890"/>
  <c r="O36" i="2890"/>
  <c r="O35" i="2890"/>
  <c r="O34" i="2890"/>
  <c r="O33" i="2890"/>
  <c r="O32" i="2890"/>
  <c r="O31" i="2890"/>
  <c r="O30" i="2890"/>
  <c r="O29" i="2890"/>
  <c r="O28" i="2890"/>
  <c r="O27" i="2890"/>
  <c r="O26" i="2890"/>
  <c r="O25" i="2890"/>
  <c r="O24" i="2890"/>
  <c r="O23" i="2890"/>
  <c r="O22" i="2890"/>
  <c r="O21" i="2890"/>
  <c r="O20" i="2890"/>
  <c r="O19" i="2890"/>
  <c r="O18" i="2890"/>
  <c r="O17" i="2890"/>
  <c r="O16" i="2890"/>
  <c r="O15" i="2890"/>
  <c r="O14" i="2890"/>
  <c r="O13" i="2890"/>
  <c r="O12" i="2890"/>
  <c r="O11" i="2890"/>
  <c r="O10" i="2890"/>
  <c r="O9" i="2890"/>
  <c r="O8" i="2890"/>
  <c r="O7" i="2890"/>
  <c r="Q3" i="2890"/>
  <c r="G3" i="2890"/>
  <c r="Q47" i="2890" s="1"/>
  <c r="U52" i="2889"/>
  <c r="T52" i="2889"/>
  <c r="S52" i="2889"/>
  <c r="R52" i="2889"/>
  <c r="Q52" i="2889"/>
  <c r="P52" i="2889"/>
  <c r="U48" i="2889"/>
  <c r="AT36" i="2889"/>
  <c r="AT32" i="2889"/>
  <c r="AT28" i="2889"/>
  <c r="AT24" i="2889"/>
  <c r="AT20" i="2889"/>
  <c r="AT16" i="2889"/>
  <c r="AT12" i="2889"/>
  <c r="AT8" i="2889"/>
  <c r="AV3" i="2889"/>
  <c r="AS38" i="2889"/>
  <c r="AT38" i="2889" s="1"/>
  <c r="AS37" i="2889"/>
  <c r="AT37" i="2889" s="1"/>
  <c r="AS36" i="2889"/>
  <c r="AS35" i="2889"/>
  <c r="AT35" i="2889" s="1"/>
  <c r="AS34" i="2889"/>
  <c r="AT34" i="2889" s="1"/>
  <c r="AS33" i="2889"/>
  <c r="AT33" i="2889" s="1"/>
  <c r="AS32" i="2889"/>
  <c r="AS31" i="2889"/>
  <c r="AT31" i="2889" s="1"/>
  <c r="AS30" i="2889"/>
  <c r="AT30" i="2889" s="1"/>
  <c r="AS29" i="2889"/>
  <c r="AT29" i="2889" s="1"/>
  <c r="AS28" i="2889"/>
  <c r="AS27" i="2889"/>
  <c r="AT27" i="2889" s="1"/>
  <c r="AS26" i="2889"/>
  <c r="AT26" i="2889" s="1"/>
  <c r="AS25" i="2889"/>
  <c r="AT25" i="2889" s="1"/>
  <c r="AS24" i="2889"/>
  <c r="AS23" i="2889"/>
  <c r="AT23" i="2889" s="1"/>
  <c r="AS22" i="2889"/>
  <c r="AT22" i="2889" s="1"/>
  <c r="AS21" i="2889"/>
  <c r="AT21" i="2889" s="1"/>
  <c r="AS20" i="2889"/>
  <c r="AS19" i="2889"/>
  <c r="AT19" i="2889" s="1"/>
  <c r="AS18" i="2889"/>
  <c r="AT18" i="2889" s="1"/>
  <c r="AS17" i="2889"/>
  <c r="AT17" i="2889" s="1"/>
  <c r="AS16" i="2889"/>
  <c r="AS15" i="2889"/>
  <c r="AT15" i="2889" s="1"/>
  <c r="AS14" i="2889"/>
  <c r="AT14" i="2889" s="1"/>
  <c r="AS13" i="2889"/>
  <c r="AT13" i="2889" s="1"/>
  <c r="AS12" i="2889"/>
  <c r="AS11" i="2889"/>
  <c r="AT11" i="2889" s="1"/>
  <c r="AS10" i="2889"/>
  <c r="AT10" i="2889" s="1"/>
  <c r="AS9" i="2889"/>
  <c r="AT9" i="2889" s="1"/>
  <c r="AS8" i="2889"/>
  <c r="AS7" i="2889"/>
  <c r="AT7" i="2889" s="1"/>
  <c r="AO37" i="2889"/>
  <c r="AO36" i="2889"/>
  <c r="AO32" i="2889"/>
  <c r="AO29" i="2889"/>
  <c r="AO28" i="2889"/>
  <c r="AO24" i="2889"/>
  <c r="AO21" i="2889"/>
  <c r="AO20" i="2889"/>
  <c r="AO16" i="2889"/>
  <c r="AO13" i="2889"/>
  <c r="AO12" i="2889"/>
  <c r="AO8" i="2889"/>
  <c r="AQ3" i="2889"/>
  <c r="AN38" i="2889"/>
  <c r="AO38" i="2889" s="1"/>
  <c r="AN37" i="2889"/>
  <c r="AN36" i="2889"/>
  <c r="AN35" i="2889"/>
  <c r="AO35" i="2889" s="1"/>
  <c r="AN34" i="2889"/>
  <c r="AO34" i="2889" s="1"/>
  <c r="AN33" i="2889"/>
  <c r="AO33" i="2889" s="1"/>
  <c r="AN32" i="2889"/>
  <c r="AN31" i="2889"/>
  <c r="AO31" i="2889" s="1"/>
  <c r="AN30" i="2889"/>
  <c r="AO30" i="2889" s="1"/>
  <c r="AN29" i="2889"/>
  <c r="AN28" i="2889"/>
  <c r="AN27" i="2889"/>
  <c r="AO27" i="2889" s="1"/>
  <c r="AN26" i="2889"/>
  <c r="AO26" i="2889" s="1"/>
  <c r="AN25" i="2889"/>
  <c r="AO25" i="2889" s="1"/>
  <c r="T48" i="2889" s="1"/>
  <c r="AN24" i="2889"/>
  <c r="AN23" i="2889"/>
  <c r="AO23" i="2889" s="1"/>
  <c r="AN22" i="2889"/>
  <c r="AO22" i="2889" s="1"/>
  <c r="AN21" i="2889"/>
  <c r="AN20" i="2889"/>
  <c r="AN19" i="2889"/>
  <c r="AO19" i="2889" s="1"/>
  <c r="AN18" i="2889"/>
  <c r="AO18" i="2889" s="1"/>
  <c r="AN17" i="2889"/>
  <c r="AO17" i="2889" s="1"/>
  <c r="AN16" i="2889"/>
  <c r="AN15" i="2889"/>
  <c r="AO15" i="2889" s="1"/>
  <c r="AN14" i="2889"/>
  <c r="AO14" i="2889" s="1"/>
  <c r="AN13" i="2889"/>
  <c r="AN12" i="2889"/>
  <c r="AN11" i="2889"/>
  <c r="AO11" i="2889" s="1"/>
  <c r="AN10" i="2889"/>
  <c r="AO10" i="2889" s="1"/>
  <c r="AN9" i="2889"/>
  <c r="AO9" i="2889" s="1"/>
  <c r="AN8" i="2889"/>
  <c r="AN7" i="2889"/>
  <c r="AO7" i="2889" s="1"/>
  <c r="AJ37" i="2889"/>
  <c r="AJ36" i="2889"/>
  <c r="AJ32" i="2889"/>
  <c r="AJ29" i="2889"/>
  <c r="AJ28" i="2889"/>
  <c r="AJ24" i="2889"/>
  <c r="AJ21" i="2889"/>
  <c r="AJ20" i="2889"/>
  <c r="AJ16" i="2889"/>
  <c r="AJ13" i="2889"/>
  <c r="AJ12" i="2889"/>
  <c r="AJ8" i="2889"/>
  <c r="AL3" i="2889"/>
  <c r="AI38" i="2889"/>
  <c r="AJ38" i="2889" s="1"/>
  <c r="AI37" i="2889"/>
  <c r="AI36" i="2889"/>
  <c r="AI35" i="2889"/>
  <c r="AJ35" i="2889" s="1"/>
  <c r="AI34" i="2889"/>
  <c r="AJ34" i="2889" s="1"/>
  <c r="AI33" i="2889"/>
  <c r="AJ33" i="2889" s="1"/>
  <c r="AI32" i="2889"/>
  <c r="AI31" i="2889"/>
  <c r="AJ31" i="2889" s="1"/>
  <c r="AI30" i="2889"/>
  <c r="AJ30" i="2889" s="1"/>
  <c r="AI29" i="2889"/>
  <c r="AI28" i="2889"/>
  <c r="AI27" i="2889"/>
  <c r="AJ27" i="2889" s="1"/>
  <c r="AI26" i="2889"/>
  <c r="AJ26" i="2889" s="1"/>
  <c r="AI25" i="2889"/>
  <c r="AJ25" i="2889" s="1"/>
  <c r="S48" i="2889" s="1"/>
  <c r="AI24" i="2889"/>
  <c r="AI23" i="2889"/>
  <c r="AJ23" i="2889" s="1"/>
  <c r="AI22" i="2889"/>
  <c r="AJ22" i="2889" s="1"/>
  <c r="AI21" i="2889"/>
  <c r="AI20" i="2889"/>
  <c r="AI19" i="2889"/>
  <c r="AJ19" i="2889" s="1"/>
  <c r="AI18" i="2889"/>
  <c r="AJ18" i="2889" s="1"/>
  <c r="AI17" i="2889"/>
  <c r="AJ17" i="2889" s="1"/>
  <c r="AI16" i="2889"/>
  <c r="AI15" i="2889"/>
  <c r="AJ15" i="2889" s="1"/>
  <c r="AI14" i="2889"/>
  <c r="AJ14" i="2889" s="1"/>
  <c r="AI13" i="2889"/>
  <c r="AI12" i="2889"/>
  <c r="AI11" i="2889"/>
  <c r="AJ11" i="2889" s="1"/>
  <c r="AI10" i="2889"/>
  <c r="AJ10" i="2889" s="1"/>
  <c r="AI9" i="2889"/>
  <c r="AJ9" i="2889" s="1"/>
  <c r="AI8" i="2889"/>
  <c r="AI7" i="2889"/>
  <c r="AJ7" i="2889" s="1"/>
  <c r="AE36" i="2889"/>
  <c r="AE33" i="2889"/>
  <c r="AE32" i="2889"/>
  <c r="AE28" i="2889"/>
  <c r="AE25" i="2889"/>
  <c r="R48" i="2889" s="1"/>
  <c r="AE24" i="2889"/>
  <c r="AE20" i="2889"/>
  <c r="AE17" i="2889"/>
  <c r="AE16" i="2889"/>
  <c r="AE12" i="2889"/>
  <c r="AE8" i="2889"/>
  <c r="AG3" i="2889"/>
  <c r="AD38" i="2889"/>
  <c r="AE38" i="2889" s="1"/>
  <c r="AD37" i="2889"/>
  <c r="AE37" i="2889" s="1"/>
  <c r="AD36" i="2889"/>
  <c r="AD35" i="2889"/>
  <c r="AE35" i="2889" s="1"/>
  <c r="AD34" i="2889"/>
  <c r="AE34" i="2889" s="1"/>
  <c r="AD33" i="2889"/>
  <c r="AD32" i="2889"/>
  <c r="AD31" i="2889"/>
  <c r="AE31" i="2889" s="1"/>
  <c r="AD30" i="2889"/>
  <c r="AE30" i="2889" s="1"/>
  <c r="AD29" i="2889"/>
  <c r="AE29" i="2889" s="1"/>
  <c r="AD28" i="2889"/>
  <c r="AD27" i="2889"/>
  <c r="AE27" i="2889" s="1"/>
  <c r="AD26" i="2889"/>
  <c r="AE26" i="2889" s="1"/>
  <c r="AD25" i="2889"/>
  <c r="AD24" i="2889"/>
  <c r="AD23" i="2889"/>
  <c r="AE23" i="2889" s="1"/>
  <c r="AD22" i="2889"/>
  <c r="AE22" i="2889" s="1"/>
  <c r="AD21" i="2889"/>
  <c r="AE21" i="2889" s="1"/>
  <c r="AD20" i="2889"/>
  <c r="AD19" i="2889"/>
  <c r="AE19" i="2889" s="1"/>
  <c r="AD18" i="2889"/>
  <c r="AE18" i="2889" s="1"/>
  <c r="AD17" i="2889"/>
  <c r="AD16" i="2889"/>
  <c r="AD15" i="2889"/>
  <c r="AE15" i="2889" s="1"/>
  <c r="AD14" i="2889"/>
  <c r="AE14" i="2889" s="1"/>
  <c r="AD13" i="2889"/>
  <c r="AE13" i="2889" s="1"/>
  <c r="AD12" i="2889"/>
  <c r="AD11" i="2889"/>
  <c r="AE11" i="2889" s="1"/>
  <c r="AD10" i="2889"/>
  <c r="AE10" i="2889" s="1"/>
  <c r="AD9" i="2889"/>
  <c r="AE9" i="2889" s="1"/>
  <c r="AD8" i="2889"/>
  <c r="AD7" i="2889"/>
  <c r="AE7" i="2889" s="1"/>
  <c r="Q48" i="2889"/>
  <c r="Z36" i="2889"/>
  <c r="Z32" i="2889"/>
  <c r="Z28" i="2889"/>
  <c r="Z24" i="2889"/>
  <c r="Z20" i="2889"/>
  <c r="Z16" i="2889"/>
  <c r="Z12" i="2889"/>
  <c r="Z8" i="2889"/>
  <c r="AB3" i="2889"/>
  <c r="Y38" i="2889"/>
  <c r="Z38" i="2889" s="1"/>
  <c r="Y37" i="2889"/>
  <c r="Z37" i="2889" s="1"/>
  <c r="Y36" i="2889"/>
  <c r="Y35" i="2889"/>
  <c r="Z35" i="2889" s="1"/>
  <c r="Y34" i="2889"/>
  <c r="Z34" i="2889" s="1"/>
  <c r="Y33" i="2889"/>
  <c r="Z33" i="2889" s="1"/>
  <c r="Y32" i="2889"/>
  <c r="Y31" i="2889"/>
  <c r="Z31" i="2889" s="1"/>
  <c r="Y30" i="2889"/>
  <c r="Z30" i="2889" s="1"/>
  <c r="Y29" i="2889"/>
  <c r="Z29" i="2889" s="1"/>
  <c r="Y28" i="2889"/>
  <c r="Y27" i="2889"/>
  <c r="Z27" i="2889" s="1"/>
  <c r="Y26" i="2889"/>
  <c r="Z26" i="2889" s="1"/>
  <c r="Y25" i="2889"/>
  <c r="Z25" i="2889" s="1"/>
  <c r="Y24" i="2889"/>
  <c r="Y23" i="2889"/>
  <c r="Z23" i="2889" s="1"/>
  <c r="Y22" i="2889"/>
  <c r="Z22" i="2889" s="1"/>
  <c r="Y21" i="2889"/>
  <c r="Z21" i="2889" s="1"/>
  <c r="Y20" i="2889"/>
  <c r="Y19" i="2889"/>
  <c r="Z19" i="2889" s="1"/>
  <c r="Y18" i="2889"/>
  <c r="Z18" i="2889" s="1"/>
  <c r="Y17" i="2889"/>
  <c r="Z17" i="2889" s="1"/>
  <c r="Y16" i="2889"/>
  <c r="Y15" i="2889"/>
  <c r="Z15" i="2889" s="1"/>
  <c r="Y14" i="2889"/>
  <c r="Z14" i="2889" s="1"/>
  <c r="Y13" i="2889"/>
  <c r="Z13" i="2889" s="1"/>
  <c r="Y12" i="2889"/>
  <c r="Y11" i="2889"/>
  <c r="Z11" i="2889" s="1"/>
  <c r="Y10" i="2889"/>
  <c r="Z10" i="2889" s="1"/>
  <c r="Y9" i="2889"/>
  <c r="Z9" i="2889" s="1"/>
  <c r="Y8" i="2889"/>
  <c r="Y7" i="2889"/>
  <c r="Z7" i="2889" s="1"/>
  <c r="U37" i="2889"/>
  <c r="U36" i="2889"/>
  <c r="U32" i="2889"/>
  <c r="U29" i="2889"/>
  <c r="U28" i="2889"/>
  <c r="U24" i="2889"/>
  <c r="U21" i="2889"/>
  <c r="U20" i="2889"/>
  <c r="U16" i="2889"/>
  <c r="U13" i="2889"/>
  <c r="U12" i="2889"/>
  <c r="U8" i="2889"/>
  <c r="W3" i="2889"/>
  <c r="T38" i="2889"/>
  <c r="U38" i="2889" s="1"/>
  <c r="T37" i="2889"/>
  <c r="T36" i="2889"/>
  <c r="T35" i="2889"/>
  <c r="U35" i="2889" s="1"/>
  <c r="T34" i="2889"/>
  <c r="U34" i="2889" s="1"/>
  <c r="T33" i="2889"/>
  <c r="U33" i="2889" s="1"/>
  <c r="T32" i="2889"/>
  <c r="T31" i="2889"/>
  <c r="U31" i="2889" s="1"/>
  <c r="T30" i="2889"/>
  <c r="U30" i="2889" s="1"/>
  <c r="T29" i="2889"/>
  <c r="T28" i="2889"/>
  <c r="T27" i="2889"/>
  <c r="U27" i="2889" s="1"/>
  <c r="T26" i="2889"/>
  <c r="U26" i="2889" s="1"/>
  <c r="T25" i="2889"/>
  <c r="U25" i="2889" s="1"/>
  <c r="P48" i="2889" s="1"/>
  <c r="T24" i="2889"/>
  <c r="T23" i="2889"/>
  <c r="U23" i="2889" s="1"/>
  <c r="T22" i="2889"/>
  <c r="U22" i="2889" s="1"/>
  <c r="T21" i="2889"/>
  <c r="T20" i="2889"/>
  <c r="T19" i="2889"/>
  <c r="U19" i="2889" s="1"/>
  <c r="T18" i="2889"/>
  <c r="U18" i="2889" s="1"/>
  <c r="T17" i="2889"/>
  <c r="U17" i="2889" s="1"/>
  <c r="T16" i="2889"/>
  <c r="T15" i="2889"/>
  <c r="U15" i="2889" s="1"/>
  <c r="T14" i="2889"/>
  <c r="U14" i="2889" s="1"/>
  <c r="T13" i="2889"/>
  <c r="T12" i="2889"/>
  <c r="T11" i="2889"/>
  <c r="U11" i="2889" s="1"/>
  <c r="T10" i="2889"/>
  <c r="U10" i="2889" s="1"/>
  <c r="T9" i="2889"/>
  <c r="U9" i="2889" s="1"/>
  <c r="T8" i="2889"/>
  <c r="T7" i="2889"/>
  <c r="U7" i="2889" s="1"/>
  <c r="P47" i="2889"/>
  <c r="O38" i="2889"/>
  <c r="O37" i="2889"/>
  <c r="O36" i="2889"/>
  <c r="O35" i="2889"/>
  <c r="O34" i="2889"/>
  <c r="O33" i="2889"/>
  <c r="O32" i="2889"/>
  <c r="O31" i="2889"/>
  <c r="O30" i="2889"/>
  <c r="O29" i="2889"/>
  <c r="O28" i="2889"/>
  <c r="O27" i="2889"/>
  <c r="O26" i="2889"/>
  <c r="O25" i="2889"/>
  <c r="O24" i="2889"/>
  <c r="O23" i="2889"/>
  <c r="O22" i="2889"/>
  <c r="O21" i="2889"/>
  <c r="O20" i="2889"/>
  <c r="O19" i="2889"/>
  <c r="O18" i="2889"/>
  <c r="O17" i="2889"/>
  <c r="O16" i="2889"/>
  <c r="O15" i="2889"/>
  <c r="O14" i="2889"/>
  <c r="O13" i="2889"/>
  <c r="O12" i="2889"/>
  <c r="O11" i="2889"/>
  <c r="O10" i="2889"/>
  <c r="O9" i="2889"/>
  <c r="O8" i="2889"/>
  <c r="O7" i="2889"/>
  <c r="Q3" i="2889"/>
  <c r="G3" i="2889"/>
  <c r="U52" i="2888"/>
  <c r="T52" i="2888"/>
  <c r="S52" i="2888"/>
  <c r="R52" i="2888"/>
  <c r="Q52" i="2888"/>
  <c r="P52" i="2888"/>
  <c r="AT35" i="2888"/>
  <c r="AT31" i="2888"/>
  <c r="AT27" i="2888"/>
  <c r="AT23" i="2888"/>
  <c r="AT19" i="2888"/>
  <c r="AT15" i="2888"/>
  <c r="AT11" i="2888"/>
  <c r="AT7" i="2888"/>
  <c r="AV4" i="2888" s="1"/>
  <c r="AV3" i="2888"/>
  <c r="AS38" i="2888"/>
  <c r="AT38" i="2888" s="1"/>
  <c r="AS37" i="2888"/>
  <c r="AT37" i="2888" s="1"/>
  <c r="AS36" i="2888"/>
  <c r="AT36" i="2888" s="1"/>
  <c r="AS35" i="2888"/>
  <c r="AS34" i="2888"/>
  <c r="AT34" i="2888" s="1"/>
  <c r="AS33" i="2888"/>
  <c r="AT33" i="2888" s="1"/>
  <c r="AS32" i="2888"/>
  <c r="AT32" i="2888" s="1"/>
  <c r="AS31" i="2888"/>
  <c r="AS30" i="2888"/>
  <c r="AT30" i="2888" s="1"/>
  <c r="AS29" i="2888"/>
  <c r="AT29" i="2888" s="1"/>
  <c r="AS28" i="2888"/>
  <c r="AT28" i="2888" s="1"/>
  <c r="AS27" i="2888"/>
  <c r="AS26" i="2888"/>
  <c r="AT26" i="2888" s="1"/>
  <c r="AS25" i="2888"/>
  <c r="AT25" i="2888" s="1"/>
  <c r="U48" i="2888" s="1"/>
  <c r="AS24" i="2888"/>
  <c r="AT24" i="2888" s="1"/>
  <c r="AS23" i="2888"/>
  <c r="AS22" i="2888"/>
  <c r="AT22" i="2888" s="1"/>
  <c r="AS21" i="2888"/>
  <c r="AT21" i="2888" s="1"/>
  <c r="AS20" i="2888"/>
  <c r="AT20" i="2888" s="1"/>
  <c r="AS19" i="2888"/>
  <c r="AS18" i="2888"/>
  <c r="AT18" i="2888" s="1"/>
  <c r="AS17" i="2888"/>
  <c r="AT17" i="2888" s="1"/>
  <c r="AS16" i="2888"/>
  <c r="AT16" i="2888" s="1"/>
  <c r="AS15" i="2888"/>
  <c r="AS14" i="2888"/>
  <c r="AT14" i="2888" s="1"/>
  <c r="AS13" i="2888"/>
  <c r="AT13" i="2888" s="1"/>
  <c r="AS12" i="2888"/>
  <c r="AT12" i="2888" s="1"/>
  <c r="AS11" i="2888"/>
  <c r="AS10" i="2888"/>
  <c r="AT10" i="2888" s="1"/>
  <c r="AS9" i="2888"/>
  <c r="AT9" i="2888" s="1"/>
  <c r="AS8" i="2888"/>
  <c r="AT8" i="2888" s="1"/>
  <c r="AS7" i="2888"/>
  <c r="AO36" i="2888"/>
  <c r="AO35" i="2888"/>
  <c r="AO31" i="2888"/>
  <c r="AO28" i="2888"/>
  <c r="AO27" i="2888"/>
  <c r="AO23" i="2888"/>
  <c r="AO20" i="2888"/>
  <c r="AO19" i="2888"/>
  <c r="AO15" i="2888"/>
  <c r="AO12" i="2888"/>
  <c r="AO11" i="2888"/>
  <c r="AO7" i="2888"/>
  <c r="AQ3" i="2888"/>
  <c r="AN38" i="2888"/>
  <c r="AO38" i="2888" s="1"/>
  <c r="AN37" i="2888"/>
  <c r="AO37" i="2888" s="1"/>
  <c r="AN36" i="2888"/>
  <c r="AN35" i="2888"/>
  <c r="AN34" i="2888"/>
  <c r="AO34" i="2888" s="1"/>
  <c r="AN33" i="2888"/>
  <c r="AO33" i="2888" s="1"/>
  <c r="AN32" i="2888"/>
  <c r="AO32" i="2888" s="1"/>
  <c r="AN31" i="2888"/>
  <c r="AN30" i="2888"/>
  <c r="AO30" i="2888" s="1"/>
  <c r="AN29" i="2888"/>
  <c r="AO29" i="2888" s="1"/>
  <c r="AN28" i="2888"/>
  <c r="AN27" i="2888"/>
  <c r="AN26" i="2888"/>
  <c r="AO26" i="2888" s="1"/>
  <c r="AN25" i="2888"/>
  <c r="AO25" i="2888" s="1"/>
  <c r="T48" i="2888" s="1"/>
  <c r="AN24" i="2888"/>
  <c r="AO24" i="2888" s="1"/>
  <c r="AN23" i="2888"/>
  <c r="AN22" i="2888"/>
  <c r="AO22" i="2888" s="1"/>
  <c r="AN21" i="2888"/>
  <c r="AO21" i="2888" s="1"/>
  <c r="AN20" i="2888"/>
  <c r="AN19" i="2888"/>
  <c r="AN18" i="2888"/>
  <c r="AO18" i="2888" s="1"/>
  <c r="AN17" i="2888"/>
  <c r="AO17" i="2888" s="1"/>
  <c r="AN16" i="2888"/>
  <c r="AO16" i="2888" s="1"/>
  <c r="AN15" i="2888"/>
  <c r="AN14" i="2888"/>
  <c r="AO14" i="2888" s="1"/>
  <c r="AN13" i="2888"/>
  <c r="AO13" i="2888" s="1"/>
  <c r="AN12" i="2888"/>
  <c r="AN11" i="2888"/>
  <c r="AN10" i="2888"/>
  <c r="AO10" i="2888" s="1"/>
  <c r="AN9" i="2888"/>
  <c r="AO9" i="2888" s="1"/>
  <c r="AN8" i="2888"/>
  <c r="AO8" i="2888" s="1"/>
  <c r="AN7" i="2888"/>
  <c r="AJ36" i="2888"/>
  <c r="AJ35" i="2888"/>
  <c r="AJ31" i="2888"/>
  <c r="AJ28" i="2888"/>
  <c r="AJ27" i="2888"/>
  <c r="AJ23" i="2888"/>
  <c r="AJ20" i="2888"/>
  <c r="AJ19" i="2888"/>
  <c r="AJ15" i="2888"/>
  <c r="AJ12" i="2888"/>
  <c r="AJ11" i="2888"/>
  <c r="AJ7" i="2888"/>
  <c r="AL3" i="2888"/>
  <c r="AI38" i="2888"/>
  <c r="AJ38" i="2888" s="1"/>
  <c r="AI37" i="2888"/>
  <c r="AJ37" i="2888" s="1"/>
  <c r="AI36" i="2888"/>
  <c r="AI35" i="2888"/>
  <c r="AI34" i="2888"/>
  <c r="AJ34" i="2888" s="1"/>
  <c r="AI33" i="2888"/>
  <c r="AJ33" i="2888" s="1"/>
  <c r="AI32" i="2888"/>
  <c r="AJ32" i="2888" s="1"/>
  <c r="AI31" i="2888"/>
  <c r="AI30" i="2888"/>
  <c r="AJ30" i="2888" s="1"/>
  <c r="AI29" i="2888"/>
  <c r="AJ29" i="2888" s="1"/>
  <c r="AI28" i="2888"/>
  <c r="AI27" i="2888"/>
  <c r="AI26" i="2888"/>
  <c r="AJ26" i="2888" s="1"/>
  <c r="AI25" i="2888"/>
  <c r="AJ25" i="2888" s="1"/>
  <c r="S48" i="2888" s="1"/>
  <c r="AI24" i="2888"/>
  <c r="AJ24" i="2888" s="1"/>
  <c r="AI23" i="2888"/>
  <c r="AI22" i="2888"/>
  <c r="AJ22" i="2888" s="1"/>
  <c r="AI21" i="2888"/>
  <c r="AJ21" i="2888" s="1"/>
  <c r="AI20" i="2888"/>
  <c r="AI19" i="2888"/>
  <c r="AI18" i="2888"/>
  <c r="AJ18" i="2888" s="1"/>
  <c r="AI17" i="2888"/>
  <c r="AJ17" i="2888" s="1"/>
  <c r="AI16" i="2888"/>
  <c r="AJ16" i="2888" s="1"/>
  <c r="AI15" i="2888"/>
  <c r="AI14" i="2888"/>
  <c r="AJ14" i="2888" s="1"/>
  <c r="AI13" i="2888"/>
  <c r="AJ13" i="2888" s="1"/>
  <c r="AI12" i="2888"/>
  <c r="AI11" i="2888"/>
  <c r="AI10" i="2888"/>
  <c r="AJ10" i="2888" s="1"/>
  <c r="AI9" i="2888"/>
  <c r="AJ9" i="2888" s="1"/>
  <c r="AI8" i="2888"/>
  <c r="AJ8" i="2888" s="1"/>
  <c r="AI7" i="2888"/>
  <c r="R48" i="2888"/>
  <c r="AE36" i="2888"/>
  <c r="AE35" i="2888"/>
  <c r="AE32" i="2888"/>
  <c r="AE31" i="2888"/>
  <c r="AE28" i="2888"/>
  <c r="AE27" i="2888"/>
  <c r="AE24" i="2888"/>
  <c r="AE23" i="2888"/>
  <c r="AE20" i="2888"/>
  <c r="AE19" i="2888"/>
  <c r="AE16" i="2888"/>
  <c r="AE15" i="2888"/>
  <c r="AE12" i="2888"/>
  <c r="AE11" i="2888"/>
  <c r="AE8" i="2888"/>
  <c r="AE7" i="2888"/>
  <c r="AG3" i="2888"/>
  <c r="AD38" i="2888"/>
  <c r="AE38" i="2888" s="1"/>
  <c r="AD37" i="2888"/>
  <c r="AE37" i="2888" s="1"/>
  <c r="AD36" i="2888"/>
  <c r="AD35" i="2888"/>
  <c r="AD34" i="2888"/>
  <c r="AE34" i="2888" s="1"/>
  <c r="AD33" i="2888"/>
  <c r="AE33" i="2888" s="1"/>
  <c r="AD32" i="2888"/>
  <c r="AD31" i="2888"/>
  <c r="AD30" i="2888"/>
  <c r="AE30" i="2888" s="1"/>
  <c r="AD29" i="2888"/>
  <c r="AE29" i="2888" s="1"/>
  <c r="AD28" i="2888"/>
  <c r="AD27" i="2888"/>
  <c r="AD26" i="2888"/>
  <c r="AE26" i="2888" s="1"/>
  <c r="AD25" i="2888"/>
  <c r="AE25" i="2888" s="1"/>
  <c r="AD24" i="2888"/>
  <c r="AD23" i="2888"/>
  <c r="AD22" i="2888"/>
  <c r="AE22" i="2888" s="1"/>
  <c r="AD21" i="2888"/>
  <c r="AE21" i="2888" s="1"/>
  <c r="AD20" i="2888"/>
  <c r="AD19" i="2888"/>
  <c r="AD18" i="2888"/>
  <c r="AE18" i="2888" s="1"/>
  <c r="AD17" i="2888"/>
  <c r="AE17" i="2888" s="1"/>
  <c r="AD16" i="2888"/>
  <c r="AD15" i="2888"/>
  <c r="AD14" i="2888"/>
  <c r="AE14" i="2888" s="1"/>
  <c r="AD13" i="2888"/>
  <c r="AE13" i="2888" s="1"/>
  <c r="AD12" i="2888"/>
  <c r="AD11" i="2888"/>
  <c r="AD10" i="2888"/>
  <c r="AE10" i="2888" s="1"/>
  <c r="AD9" i="2888"/>
  <c r="AE9" i="2888" s="1"/>
  <c r="AD8" i="2888"/>
  <c r="AD7" i="2888"/>
  <c r="Z35" i="2888"/>
  <c r="Z31" i="2888"/>
  <c r="Z27" i="2888"/>
  <c r="Z23" i="2888"/>
  <c r="Z19" i="2888"/>
  <c r="Z15" i="2888"/>
  <c r="Z11" i="2888"/>
  <c r="Z7" i="2888"/>
  <c r="AB3" i="2888"/>
  <c r="Y38" i="2888"/>
  <c r="Z38" i="2888" s="1"/>
  <c r="Y37" i="2888"/>
  <c r="Z37" i="2888" s="1"/>
  <c r="Y36" i="2888"/>
  <c r="Z36" i="2888" s="1"/>
  <c r="Y35" i="2888"/>
  <c r="Y34" i="2888"/>
  <c r="Z34" i="2888" s="1"/>
  <c r="Y33" i="2888"/>
  <c r="Z33" i="2888" s="1"/>
  <c r="Y32" i="2888"/>
  <c r="Z32" i="2888" s="1"/>
  <c r="Y31" i="2888"/>
  <c r="Y30" i="2888"/>
  <c r="Z30" i="2888" s="1"/>
  <c r="Y29" i="2888"/>
  <c r="Z29" i="2888" s="1"/>
  <c r="Y28" i="2888"/>
  <c r="Z28" i="2888" s="1"/>
  <c r="Y27" i="2888"/>
  <c r="Y26" i="2888"/>
  <c r="Z26" i="2888" s="1"/>
  <c r="Y25" i="2888"/>
  <c r="Z25" i="2888" s="1"/>
  <c r="Q48" i="2888" s="1"/>
  <c r="Y24" i="2888"/>
  <c r="Z24" i="2888" s="1"/>
  <c r="Y23" i="2888"/>
  <c r="Y22" i="2888"/>
  <c r="Z22" i="2888" s="1"/>
  <c r="Y21" i="2888"/>
  <c r="Z21" i="2888" s="1"/>
  <c r="Y20" i="2888"/>
  <c r="Z20" i="2888" s="1"/>
  <c r="Y19" i="2888"/>
  <c r="Y18" i="2888"/>
  <c r="Z18" i="2888" s="1"/>
  <c r="Y17" i="2888"/>
  <c r="Z17" i="2888" s="1"/>
  <c r="Y16" i="2888"/>
  <c r="Z16" i="2888" s="1"/>
  <c r="Y15" i="2888"/>
  <c r="Y14" i="2888"/>
  <c r="Z14" i="2888" s="1"/>
  <c r="Y13" i="2888"/>
  <c r="Z13" i="2888" s="1"/>
  <c r="Y12" i="2888"/>
  <c r="Z12" i="2888" s="1"/>
  <c r="Y11" i="2888"/>
  <c r="Y10" i="2888"/>
  <c r="Z10" i="2888" s="1"/>
  <c r="Y9" i="2888"/>
  <c r="Z9" i="2888" s="1"/>
  <c r="Y8" i="2888"/>
  <c r="Z8" i="2888" s="1"/>
  <c r="Y7" i="2888"/>
  <c r="U36" i="2888"/>
  <c r="U35" i="2888"/>
  <c r="U31" i="2888"/>
  <c r="U28" i="2888"/>
  <c r="U27" i="2888"/>
  <c r="U23" i="2888"/>
  <c r="U20" i="2888"/>
  <c r="U19" i="2888"/>
  <c r="U15" i="2888"/>
  <c r="U12" i="2888"/>
  <c r="U11" i="2888"/>
  <c r="U7" i="2888"/>
  <c r="W3" i="2888"/>
  <c r="T38" i="2888"/>
  <c r="U38" i="2888" s="1"/>
  <c r="T37" i="2888"/>
  <c r="U37" i="2888" s="1"/>
  <c r="T36" i="2888"/>
  <c r="T35" i="2888"/>
  <c r="T34" i="2888"/>
  <c r="U34" i="2888" s="1"/>
  <c r="T33" i="2888"/>
  <c r="U33" i="2888" s="1"/>
  <c r="T32" i="2888"/>
  <c r="U32" i="2888" s="1"/>
  <c r="T31" i="2888"/>
  <c r="T30" i="2888"/>
  <c r="U30" i="2888" s="1"/>
  <c r="T29" i="2888"/>
  <c r="U29" i="2888" s="1"/>
  <c r="T28" i="2888"/>
  <c r="T27" i="2888"/>
  <c r="T26" i="2888"/>
  <c r="U26" i="2888" s="1"/>
  <c r="T25" i="2888"/>
  <c r="U25" i="2888" s="1"/>
  <c r="P48" i="2888" s="1"/>
  <c r="T24" i="2888"/>
  <c r="U24" i="2888" s="1"/>
  <c r="T23" i="2888"/>
  <c r="T22" i="2888"/>
  <c r="U22" i="2888" s="1"/>
  <c r="T21" i="2888"/>
  <c r="U21" i="2888" s="1"/>
  <c r="T20" i="2888"/>
  <c r="T19" i="2888"/>
  <c r="T18" i="2888"/>
  <c r="U18" i="2888" s="1"/>
  <c r="T17" i="2888"/>
  <c r="U17" i="2888" s="1"/>
  <c r="T16" i="2888"/>
  <c r="U16" i="2888" s="1"/>
  <c r="T15" i="2888"/>
  <c r="T14" i="2888"/>
  <c r="U14" i="2888" s="1"/>
  <c r="T13" i="2888"/>
  <c r="U13" i="2888" s="1"/>
  <c r="T12" i="2888"/>
  <c r="T11" i="2888"/>
  <c r="T10" i="2888"/>
  <c r="U10" i="2888" s="1"/>
  <c r="T9" i="2888"/>
  <c r="U9" i="2888" s="1"/>
  <c r="T8" i="2888"/>
  <c r="U8" i="2888" s="1"/>
  <c r="T7" i="2888"/>
  <c r="T47" i="2888"/>
  <c r="S47" i="2888"/>
  <c r="P47" i="2888"/>
  <c r="N44" i="2888"/>
  <c r="O38" i="2888"/>
  <c r="O37" i="2888"/>
  <c r="O36" i="2888"/>
  <c r="O35" i="2888"/>
  <c r="O34" i="2888"/>
  <c r="O33" i="2888"/>
  <c r="O32" i="2888"/>
  <c r="O31" i="2888"/>
  <c r="O30" i="2888"/>
  <c r="O29" i="2888"/>
  <c r="O28" i="2888"/>
  <c r="O27" i="2888"/>
  <c r="O26" i="2888"/>
  <c r="O25" i="2888"/>
  <c r="O24" i="2888"/>
  <c r="O23" i="2888"/>
  <c r="O22" i="2888"/>
  <c r="O21" i="2888"/>
  <c r="O20" i="2888"/>
  <c r="O19" i="2888"/>
  <c r="O18" i="2888"/>
  <c r="O17" i="2888"/>
  <c r="O16" i="2888"/>
  <c r="O15" i="2888"/>
  <c r="O14" i="2888"/>
  <c r="O13" i="2888"/>
  <c r="O12" i="2888"/>
  <c r="O11" i="2888"/>
  <c r="O10" i="2888"/>
  <c r="O9" i="2888"/>
  <c r="O8" i="2888"/>
  <c r="O7" i="2888"/>
  <c r="Q3" i="2888"/>
  <c r="G3" i="2888"/>
  <c r="R47" i="2888" s="1"/>
  <c r="U52" i="2887"/>
  <c r="T52" i="2887"/>
  <c r="S52" i="2887"/>
  <c r="R52" i="2887"/>
  <c r="Q52" i="2887"/>
  <c r="P52" i="2887"/>
  <c r="AT38" i="2887"/>
  <c r="AT34" i="2887"/>
  <c r="AT30" i="2887"/>
  <c r="AT26" i="2887"/>
  <c r="AT22" i="2887"/>
  <c r="AT18" i="2887"/>
  <c r="AT14" i="2887"/>
  <c r="AT10" i="2887"/>
  <c r="AV3" i="2887"/>
  <c r="AS38" i="2887"/>
  <c r="AS37" i="2887"/>
  <c r="AT37" i="2887" s="1"/>
  <c r="AS36" i="2887"/>
  <c r="AT36" i="2887" s="1"/>
  <c r="AS35" i="2887"/>
  <c r="AT35" i="2887" s="1"/>
  <c r="AS34" i="2887"/>
  <c r="AS33" i="2887"/>
  <c r="AT33" i="2887" s="1"/>
  <c r="AS32" i="2887"/>
  <c r="AT32" i="2887" s="1"/>
  <c r="AS31" i="2887"/>
  <c r="AT31" i="2887" s="1"/>
  <c r="AS30" i="2887"/>
  <c r="AS29" i="2887"/>
  <c r="AT29" i="2887" s="1"/>
  <c r="AS28" i="2887"/>
  <c r="AT28" i="2887" s="1"/>
  <c r="AS27" i="2887"/>
  <c r="AT27" i="2887" s="1"/>
  <c r="AS26" i="2887"/>
  <c r="AS25" i="2887"/>
  <c r="AT25" i="2887" s="1"/>
  <c r="U48" i="2887" s="1"/>
  <c r="AS24" i="2887"/>
  <c r="AT24" i="2887" s="1"/>
  <c r="AS23" i="2887"/>
  <c r="AT23" i="2887" s="1"/>
  <c r="AS22" i="2887"/>
  <c r="AS21" i="2887"/>
  <c r="AT21" i="2887" s="1"/>
  <c r="AS20" i="2887"/>
  <c r="AT20" i="2887" s="1"/>
  <c r="AS19" i="2887"/>
  <c r="AT19" i="2887" s="1"/>
  <c r="AS18" i="2887"/>
  <c r="AS17" i="2887"/>
  <c r="AT17" i="2887" s="1"/>
  <c r="AS16" i="2887"/>
  <c r="AT16" i="2887" s="1"/>
  <c r="AS15" i="2887"/>
  <c r="AT15" i="2887" s="1"/>
  <c r="AS14" i="2887"/>
  <c r="AS13" i="2887"/>
  <c r="AT13" i="2887" s="1"/>
  <c r="AS12" i="2887"/>
  <c r="AT12" i="2887" s="1"/>
  <c r="AS11" i="2887"/>
  <c r="AT11" i="2887" s="1"/>
  <c r="AS10" i="2887"/>
  <c r="AS9" i="2887"/>
  <c r="AT9" i="2887" s="1"/>
  <c r="AS8" i="2887"/>
  <c r="AT8" i="2887" s="1"/>
  <c r="AS7" i="2887"/>
  <c r="AT7" i="2887" s="1"/>
  <c r="AO38" i="2887"/>
  <c r="AO35" i="2887"/>
  <c r="AO34" i="2887"/>
  <c r="AO30" i="2887"/>
  <c r="AO27" i="2887"/>
  <c r="AO26" i="2887"/>
  <c r="AO22" i="2887"/>
  <c r="AO19" i="2887"/>
  <c r="AO18" i="2887"/>
  <c r="AO14" i="2887"/>
  <c r="AO11" i="2887"/>
  <c r="AO10" i="2887"/>
  <c r="AQ3" i="2887"/>
  <c r="AN38" i="2887"/>
  <c r="AN37" i="2887"/>
  <c r="AO37" i="2887" s="1"/>
  <c r="AN36" i="2887"/>
  <c r="AO36" i="2887" s="1"/>
  <c r="AN35" i="2887"/>
  <c r="AN34" i="2887"/>
  <c r="AN33" i="2887"/>
  <c r="AO33" i="2887" s="1"/>
  <c r="AN32" i="2887"/>
  <c r="AO32" i="2887" s="1"/>
  <c r="AN31" i="2887"/>
  <c r="AO31" i="2887" s="1"/>
  <c r="AN30" i="2887"/>
  <c r="AN29" i="2887"/>
  <c r="AO29" i="2887" s="1"/>
  <c r="AN28" i="2887"/>
  <c r="AO28" i="2887" s="1"/>
  <c r="AN27" i="2887"/>
  <c r="AN26" i="2887"/>
  <c r="AN25" i="2887"/>
  <c r="AO25" i="2887" s="1"/>
  <c r="T48" i="2887" s="1"/>
  <c r="AN24" i="2887"/>
  <c r="AO24" i="2887" s="1"/>
  <c r="AN23" i="2887"/>
  <c r="AO23" i="2887" s="1"/>
  <c r="AN22" i="2887"/>
  <c r="AN21" i="2887"/>
  <c r="AO21" i="2887" s="1"/>
  <c r="AN20" i="2887"/>
  <c r="AO20" i="2887" s="1"/>
  <c r="AN19" i="2887"/>
  <c r="AN18" i="2887"/>
  <c r="AN17" i="2887"/>
  <c r="AO17" i="2887" s="1"/>
  <c r="AN16" i="2887"/>
  <c r="AO16" i="2887" s="1"/>
  <c r="AN15" i="2887"/>
  <c r="AO15" i="2887" s="1"/>
  <c r="AN14" i="2887"/>
  <c r="AN13" i="2887"/>
  <c r="AO13" i="2887" s="1"/>
  <c r="AN12" i="2887"/>
  <c r="AO12" i="2887" s="1"/>
  <c r="AN11" i="2887"/>
  <c r="AN10" i="2887"/>
  <c r="AN9" i="2887"/>
  <c r="AO9" i="2887" s="1"/>
  <c r="AN8" i="2887"/>
  <c r="AO8" i="2887" s="1"/>
  <c r="AN7" i="2887"/>
  <c r="AO7" i="2887" s="1"/>
  <c r="AJ38" i="2887"/>
  <c r="AJ34" i="2887"/>
  <c r="AJ30" i="2887"/>
  <c r="AJ26" i="2887"/>
  <c r="AJ22" i="2887"/>
  <c r="AJ18" i="2887"/>
  <c r="AJ14" i="2887"/>
  <c r="AJ10" i="2887"/>
  <c r="AL3" i="2887"/>
  <c r="AI38" i="2887"/>
  <c r="AI37" i="2887"/>
  <c r="AJ37" i="2887" s="1"/>
  <c r="AI36" i="2887"/>
  <c r="AJ36" i="2887" s="1"/>
  <c r="AI35" i="2887"/>
  <c r="AJ35" i="2887" s="1"/>
  <c r="AI34" i="2887"/>
  <c r="AI33" i="2887"/>
  <c r="AJ33" i="2887" s="1"/>
  <c r="AI32" i="2887"/>
  <c r="AJ32" i="2887" s="1"/>
  <c r="AI31" i="2887"/>
  <c r="AJ31" i="2887" s="1"/>
  <c r="AI30" i="2887"/>
  <c r="AI29" i="2887"/>
  <c r="AJ29" i="2887" s="1"/>
  <c r="AI28" i="2887"/>
  <c r="AJ28" i="2887" s="1"/>
  <c r="AI27" i="2887"/>
  <c r="AJ27" i="2887" s="1"/>
  <c r="AI26" i="2887"/>
  <c r="AI25" i="2887"/>
  <c r="AJ25" i="2887" s="1"/>
  <c r="S48" i="2887" s="1"/>
  <c r="AI24" i="2887"/>
  <c r="AJ24" i="2887" s="1"/>
  <c r="AI23" i="2887"/>
  <c r="AJ23" i="2887" s="1"/>
  <c r="AI22" i="2887"/>
  <c r="AI21" i="2887"/>
  <c r="AJ21" i="2887" s="1"/>
  <c r="AI20" i="2887"/>
  <c r="AJ20" i="2887" s="1"/>
  <c r="AI19" i="2887"/>
  <c r="AJ19" i="2887" s="1"/>
  <c r="AI18" i="2887"/>
  <c r="AI17" i="2887"/>
  <c r="AJ17" i="2887" s="1"/>
  <c r="AI16" i="2887"/>
  <c r="AJ16" i="2887" s="1"/>
  <c r="AI15" i="2887"/>
  <c r="AJ15" i="2887" s="1"/>
  <c r="AI14" i="2887"/>
  <c r="AI13" i="2887"/>
  <c r="AJ13" i="2887" s="1"/>
  <c r="AI12" i="2887"/>
  <c r="AJ12" i="2887" s="1"/>
  <c r="AI11" i="2887"/>
  <c r="AJ11" i="2887" s="1"/>
  <c r="AI10" i="2887"/>
  <c r="AI9" i="2887"/>
  <c r="AJ9" i="2887" s="1"/>
  <c r="AI8" i="2887"/>
  <c r="AJ8" i="2887" s="1"/>
  <c r="AI7" i="2887"/>
  <c r="AJ7" i="2887" s="1"/>
  <c r="AE38" i="2887"/>
  <c r="AE35" i="2887"/>
  <c r="AE34" i="2887"/>
  <c r="AE30" i="2887"/>
  <c r="AE27" i="2887"/>
  <c r="AE26" i="2887"/>
  <c r="AE22" i="2887"/>
  <c r="AE19" i="2887"/>
  <c r="AE18" i="2887"/>
  <c r="AE14" i="2887"/>
  <c r="AE11" i="2887"/>
  <c r="AE10" i="2887"/>
  <c r="AG3" i="2887"/>
  <c r="AD38" i="2887"/>
  <c r="AD37" i="2887"/>
  <c r="AE37" i="2887" s="1"/>
  <c r="AD36" i="2887"/>
  <c r="AE36" i="2887" s="1"/>
  <c r="AD35" i="2887"/>
  <c r="AD34" i="2887"/>
  <c r="AD33" i="2887"/>
  <c r="AE33" i="2887" s="1"/>
  <c r="AD32" i="2887"/>
  <c r="AE32" i="2887" s="1"/>
  <c r="AD31" i="2887"/>
  <c r="AE31" i="2887" s="1"/>
  <c r="AD30" i="2887"/>
  <c r="AD29" i="2887"/>
  <c r="AE29" i="2887" s="1"/>
  <c r="AD28" i="2887"/>
  <c r="AE28" i="2887" s="1"/>
  <c r="AD27" i="2887"/>
  <c r="AD26" i="2887"/>
  <c r="AD25" i="2887"/>
  <c r="AE25" i="2887" s="1"/>
  <c r="R48" i="2887" s="1"/>
  <c r="AD24" i="2887"/>
  <c r="AE24" i="2887" s="1"/>
  <c r="AD23" i="2887"/>
  <c r="AE23" i="2887" s="1"/>
  <c r="AD22" i="2887"/>
  <c r="AD21" i="2887"/>
  <c r="AE21" i="2887" s="1"/>
  <c r="AD20" i="2887"/>
  <c r="AE20" i="2887" s="1"/>
  <c r="AD19" i="2887"/>
  <c r="AD18" i="2887"/>
  <c r="AD17" i="2887"/>
  <c r="AE17" i="2887" s="1"/>
  <c r="AD16" i="2887"/>
  <c r="AE16" i="2887" s="1"/>
  <c r="AD15" i="2887"/>
  <c r="AE15" i="2887" s="1"/>
  <c r="AD14" i="2887"/>
  <c r="AD13" i="2887"/>
  <c r="AE13" i="2887" s="1"/>
  <c r="AD12" i="2887"/>
  <c r="AE12" i="2887" s="1"/>
  <c r="AD11" i="2887"/>
  <c r="AD10" i="2887"/>
  <c r="AD9" i="2887"/>
  <c r="AE9" i="2887" s="1"/>
  <c r="AD8" i="2887"/>
  <c r="AE8" i="2887" s="1"/>
  <c r="AD7" i="2887"/>
  <c r="AE7" i="2887" s="1"/>
  <c r="Z38" i="2887"/>
  <c r="Z34" i="2887"/>
  <c r="Z30" i="2887"/>
  <c r="Z26" i="2887"/>
  <c r="Z22" i="2887"/>
  <c r="Z18" i="2887"/>
  <c r="Z14" i="2887"/>
  <c r="Z10" i="2887"/>
  <c r="AB3" i="2887"/>
  <c r="Y38" i="2887"/>
  <c r="Y37" i="2887"/>
  <c r="Z37" i="2887" s="1"/>
  <c r="Y36" i="2887"/>
  <c r="Z36" i="2887" s="1"/>
  <c r="Y35" i="2887"/>
  <c r="Z35" i="2887" s="1"/>
  <c r="Y34" i="2887"/>
  <c r="Y33" i="2887"/>
  <c r="Z33" i="2887" s="1"/>
  <c r="Y32" i="2887"/>
  <c r="Z32" i="2887" s="1"/>
  <c r="Y31" i="2887"/>
  <c r="Z31" i="2887" s="1"/>
  <c r="Y30" i="2887"/>
  <c r="Y29" i="2887"/>
  <c r="Z29" i="2887" s="1"/>
  <c r="Y28" i="2887"/>
  <c r="Z28" i="2887" s="1"/>
  <c r="Y27" i="2887"/>
  <c r="Z27" i="2887" s="1"/>
  <c r="Y26" i="2887"/>
  <c r="Y25" i="2887"/>
  <c r="Z25" i="2887" s="1"/>
  <c r="Q48" i="2887" s="1"/>
  <c r="Y24" i="2887"/>
  <c r="Z24" i="2887" s="1"/>
  <c r="Y23" i="2887"/>
  <c r="Z23" i="2887" s="1"/>
  <c r="Y22" i="2887"/>
  <c r="Y21" i="2887"/>
  <c r="Z21" i="2887" s="1"/>
  <c r="Y20" i="2887"/>
  <c r="Z20" i="2887" s="1"/>
  <c r="Y19" i="2887"/>
  <c r="Z19" i="2887" s="1"/>
  <c r="Y18" i="2887"/>
  <c r="Y17" i="2887"/>
  <c r="Z17" i="2887" s="1"/>
  <c r="Y16" i="2887"/>
  <c r="Z16" i="2887" s="1"/>
  <c r="Y15" i="2887"/>
  <c r="Z15" i="2887" s="1"/>
  <c r="Y14" i="2887"/>
  <c r="Y13" i="2887"/>
  <c r="Z13" i="2887" s="1"/>
  <c r="Y12" i="2887"/>
  <c r="Z12" i="2887" s="1"/>
  <c r="Y11" i="2887"/>
  <c r="Z11" i="2887" s="1"/>
  <c r="Y10" i="2887"/>
  <c r="Y9" i="2887"/>
  <c r="Z9" i="2887" s="1"/>
  <c r="Y8" i="2887"/>
  <c r="Z8" i="2887" s="1"/>
  <c r="Y7" i="2887"/>
  <c r="Z7" i="2887" s="1"/>
  <c r="U38" i="2887"/>
  <c r="U35" i="2887"/>
  <c r="U34" i="2887"/>
  <c r="U30" i="2887"/>
  <c r="U27" i="2887"/>
  <c r="U26" i="2887"/>
  <c r="U22" i="2887"/>
  <c r="U19" i="2887"/>
  <c r="U18" i="2887"/>
  <c r="U14" i="2887"/>
  <c r="U11" i="2887"/>
  <c r="U10" i="2887"/>
  <c r="W3" i="2887"/>
  <c r="T38" i="2887"/>
  <c r="T37" i="2887"/>
  <c r="U37" i="2887" s="1"/>
  <c r="T36" i="2887"/>
  <c r="U36" i="2887" s="1"/>
  <c r="T35" i="2887"/>
  <c r="T34" i="2887"/>
  <c r="T33" i="2887"/>
  <c r="U33" i="2887" s="1"/>
  <c r="T32" i="2887"/>
  <c r="U32" i="2887" s="1"/>
  <c r="T31" i="2887"/>
  <c r="U31" i="2887" s="1"/>
  <c r="T30" i="2887"/>
  <c r="T29" i="2887"/>
  <c r="U29" i="2887" s="1"/>
  <c r="T28" i="2887"/>
  <c r="U28" i="2887" s="1"/>
  <c r="T27" i="2887"/>
  <c r="T26" i="2887"/>
  <c r="T25" i="2887"/>
  <c r="U25" i="2887" s="1"/>
  <c r="P48" i="2887" s="1"/>
  <c r="T24" i="2887"/>
  <c r="U24" i="2887" s="1"/>
  <c r="T23" i="2887"/>
  <c r="U23" i="2887" s="1"/>
  <c r="T22" i="2887"/>
  <c r="T21" i="2887"/>
  <c r="U21" i="2887" s="1"/>
  <c r="T20" i="2887"/>
  <c r="U20" i="2887" s="1"/>
  <c r="T19" i="2887"/>
  <c r="T18" i="2887"/>
  <c r="T17" i="2887"/>
  <c r="U17" i="2887" s="1"/>
  <c r="T16" i="2887"/>
  <c r="U16" i="2887" s="1"/>
  <c r="T15" i="2887"/>
  <c r="U15" i="2887" s="1"/>
  <c r="T14" i="2887"/>
  <c r="T13" i="2887"/>
  <c r="U13" i="2887" s="1"/>
  <c r="T12" i="2887"/>
  <c r="U12" i="2887" s="1"/>
  <c r="T11" i="2887"/>
  <c r="T10" i="2887"/>
  <c r="T9" i="2887"/>
  <c r="U9" i="2887" s="1"/>
  <c r="T8" i="2887"/>
  <c r="U8" i="2887" s="1"/>
  <c r="T7" i="2887"/>
  <c r="U7" i="2887" s="1"/>
  <c r="T47" i="2887"/>
  <c r="S47" i="2887"/>
  <c r="R47" i="2887"/>
  <c r="P47" i="2887"/>
  <c r="N44" i="2887"/>
  <c r="O38" i="2887"/>
  <c r="O37" i="2887"/>
  <c r="O36" i="2887"/>
  <c r="O35" i="2887"/>
  <c r="O34" i="2887"/>
  <c r="O33" i="2887"/>
  <c r="O32" i="2887"/>
  <c r="O31" i="2887"/>
  <c r="O30" i="2887"/>
  <c r="O29" i="2887"/>
  <c r="O28" i="2887"/>
  <c r="O27" i="2887"/>
  <c r="O26" i="2887"/>
  <c r="O25" i="2887"/>
  <c r="O24" i="2887"/>
  <c r="O23" i="2887"/>
  <c r="O22" i="2887"/>
  <c r="O21" i="2887"/>
  <c r="O20" i="2887"/>
  <c r="O19" i="2887"/>
  <c r="O18" i="2887"/>
  <c r="O17" i="2887"/>
  <c r="O16" i="2887"/>
  <c r="O15" i="2887"/>
  <c r="O14" i="2887"/>
  <c r="O13" i="2887"/>
  <c r="O12" i="2887"/>
  <c r="O11" i="2887"/>
  <c r="O10" i="2887"/>
  <c r="O9" i="2887"/>
  <c r="O8" i="2887"/>
  <c r="O7" i="2887"/>
  <c r="Q3" i="2887"/>
  <c r="G3" i="2887"/>
  <c r="U47" i="2887" s="1"/>
  <c r="U52" i="2886"/>
  <c r="T52" i="2886"/>
  <c r="S52" i="2886"/>
  <c r="R52" i="2886"/>
  <c r="Q52" i="2886"/>
  <c r="P52" i="2886"/>
  <c r="AT37" i="2886"/>
  <c r="AT33" i="2886"/>
  <c r="AT29" i="2886"/>
  <c r="AT25" i="2886"/>
  <c r="U48" i="2886" s="1"/>
  <c r="AT21" i="2886"/>
  <c r="AT17" i="2886"/>
  <c r="AT13" i="2886"/>
  <c r="AT9" i="2886"/>
  <c r="AV3" i="2886"/>
  <c r="AS38" i="2886"/>
  <c r="AT38" i="2886" s="1"/>
  <c r="AS37" i="2886"/>
  <c r="AS36" i="2886"/>
  <c r="AT36" i="2886" s="1"/>
  <c r="AS35" i="2886"/>
  <c r="AT35" i="2886" s="1"/>
  <c r="AS34" i="2886"/>
  <c r="AT34" i="2886" s="1"/>
  <c r="AS33" i="2886"/>
  <c r="AS32" i="2886"/>
  <c r="AT32" i="2886" s="1"/>
  <c r="AS31" i="2886"/>
  <c r="AT31" i="2886" s="1"/>
  <c r="AS30" i="2886"/>
  <c r="AT30" i="2886" s="1"/>
  <c r="AS29" i="2886"/>
  <c r="AS28" i="2886"/>
  <c r="AT28" i="2886" s="1"/>
  <c r="AS27" i="2886"/>
  <c r="AT27" i="2886" s="1"/>
  <c r="AS26" i="2886"/>
  <c r="AT26" i="2886" s="1"/>
  <c r="AS25" i="2886"/>
  <c r="AS24" i="2886"/>
  <c r="AT24" i="2886" s="1"/>
  <c r="AS23" i="2886"/>
  <c r="AT23" i="2886" s="1"/>
  <c r="AS22" i="2886"/>
  <c r="AT22" i="2886" s="1"/>
  <c r="AS21" i="2886"/>
  <c r="AS20" i="2886"/>
  <c r="AT20" i="2886" s="1"/>
  <c r="AS19" i="2886"/>
  <c r="AT19" i="2886" s="1"/>
  <c r="AS18" i="2886"/>
  <c r="AT18" i="2886" s="1"/>
  <c r="AS17" i="2886"/>
  <c r="AS16" i="2886"/>
  <c r="AT16" i="2886" s="1"/>
  <c r="AS15" i="2886"/>
  <c r="AT15" i="2886" s="1"/>
  <c r="AS14" i="2886"/>
  <c r="AT14" i="2886" s="1"/>
  <c r="AS13" i="2886"/>
  <c r="AS12" i="2886"/>
  <c r="AT12" i="2886" s="1"/>
  <c r="AS11" i="2886"/>
  <c r="AT11" i="2886" s="1"/>
  <c r="AS10" i="2886"/>
  <c r="AT10" i="2886" s="1"/>
  <c r="AS9" i="2886"/>
  <c r="AS8" i="2886"/>
  <c r="AT8" i="2886" s="1"/>
  <c r="AS7" i="2886"/>
  <c r="AT7" i="2886" s="1"/>
  <c r="AO37" i="2886"/>
  <c r="AO34" i="2886"/>
  <c r="AO33" i="2886"/>
  <c r="AO29" i="2886"/>
  <c r="AO26" i="2886"/>
  <c r="AO25" i="2886"/>
  <c r="T48" i="2886" s="1"/>
  <c r="AO21" i="2886"/>
  <c r="AO18" i="2886"/>
  <c r="AO17" i="2886"/>
  <c r="AO13" i="2886"/>
  <c r="AO10" i="2886"/>
  <c r="AO9" i="2886"/>
  <c r="AQ3" i="2886"/>
  <c r="AN38" i="2886"/>
  <c r="AO38" i="2886" s="1"/>
  <c r="AN37" i="2886"/>
  <c r="AN36" i="2886"/>
  <c r="AO36" i="2886" s="1"/>
  <c r="AN35" i="2886"/>
  <c r="AO35" i="2886" s="1"/>
  <c r="AN34" i="2886"/>
  <c r="AN33" i="2886"/>
  <c r="AN32" i="2886"/>
  <c r="AO32" i="2886" s="1"/>
  <c r="AN31" i="2886"/>
  <c r="AO31" i="2886" s="1"/>
  <c r="AN30" i="2886"/>
  <c r="AO30" i="2886" s="1"/>
  <c r="AN29" i="2886"/>
  <c r="AN28" i="2886"/>
  <c r="AO28" i="2886" s="1"/>
  <c r="AN27" i="2886"/>
  <c r="AO27" i="2886" s="1"/>
  <c r="AN26" i="2886"/>
  <c r="AN25" i="2886"/>
  <c r="AN24" i="2886"/>
  <c r="AO24" i="2886" s="1"/>
  <c r="AN23" i="2886"/>
  <c r="AO23" i="2886" s="1"/>
  <c r="AN22" i="2886"/>
  <c r="AO22" i="2886" s="1"/>
  <c r="AN21" i="2886"/>
  <c r="AN20" i="2886"/>
  <c r="AO20" i="2886" s="1"/>
  <c r="AN19" i="2886"/>
  <c r="AO19" i="2886" s="1"/>
  <c r="AN18" i="2886"/>
  <c r="AN17" i="2886"/>
  <c r="AN16" i="2886"/>
  <c r="AO16" i="2886" s="1"/>
  <c r="AN15" i="2886"/>
  <c r="AO15" i="2886" s="1"/>
  <c r="AN14" i="2886"/>
  <c r="AO14" i="2886" s="1"/>
  <c r="AN13" i="2886"/>
  <c r="AN12" i="2886"/>
  <c r="AO12" i="2886" s="1"/>
  <c r="AN11" i="2886"/>
  <c r="AO11" i="2886" s="1"/>
  <c r="AN10" i="2886"/>
  <c r="AN9" i="2886"/>
  <c r="AN8" i="2886"/>
  <c r="AO8" i="2886" s="1"/>
  <c r="AN7" i="2886"/>
  <c r="AO7" i="2886" s="1"/>
  <c r="AJ37" i="2886"/>
  <c r="AJ33" i="2886"/>
  <c r="AJ31" i="2886"/>
  <c r="AJ29" i="2886"/>
  <c r="AJ25" i="2886"/>
  <c r="S48" i="2886" s="1"/>
  <c r="AJ21" i="2886"/>
  <c r="AJ17" i="2886"/>
  <c r="AJ15" i="2886"/>
  <c r="AJ13" i="2886"/>
  <c r="AJ9" i="2886"/>
  <c r="AL3" i="2886"/>
  <c r="AI38" i="2886"/>
  <c r="AJ38" i="2886" s="1"/>
  <c r="AI37" i="2886"/>
  <c r="AI36" i="2886"/>
  <c r="AJ36" i="2886" s="1"/>
  <c r="AI35" i="2886"/>
  <c r="AJ35" i="2886" s="1"/>
  <c r="AI34" i="2886"/>
  <c r="AJ34" i="2886" s="1"/>
  <c r="AI33" i="2886"/>
  <c r="AI32" i="2886"/>
  <c r="AJ32" i="2886" s="1"/>
  <c r="AI31" i="2886"/>
  <c r="AI30" i="2886"/>
  <c r="AJ30" i="2886" s="1"/>
  <c r="AI29" i="2886"/>
  <c r="AI28" i="2886"/>
  <c r="AJ28" i="2886" s="1"/>
  <c r="AI27" i="2886"/>
  <c r="AJ27" i="2886" s="1"/>
  <c r="AI26" i="2886"/>
  <c r="AJ26" i="2886" s="1"/>
  <c r="AI25" i="2886"/>
  <c r="AI24" i="2886"/>
  <c r="AJ24" i="2886" s="1"/>
  <c r="AI23" i="2886"/>
  <c r="AJ23" i="2886" s="1"/>
  <c r="AI22" i="2886"/>
  <c r="AJ22" i="2886" s="1"/>
  <c r="AI21" i="2886"/>
  <c r="AI20" i="2886"/>
  <c r="AJ20" i="2886" s="1"/>
  <c r="AI19" i="2886"/>
  <c r="AJ19" i="2886" s="1"/>
  <c r="AI18" i="2886"/>
  <c r="AJ18" i="2886" s="1"/>
  <c r="AI17" i="2886"/>
  <c r="AI16" i="2886"/>
  <c r="AJ16" i="2886" s="1"/>
  <c r="AI15" i="2886"/>
  <c r="AI14" i="2886"/>
  <c r="AJ14" i="2886" s="1"/>
  <c r="AI13" i="2886"/>
  <c r="AI12" i="2886"/>
  <c r="AJ12" i="2886" s="1"/>
  <c r="AI11" i="2886"/>
  <c r="AJ11" i="2886" s="1"/>
  <c r="AI10" i="2886"/>
  <c r="AJ10" i="2886" s="1"/>
  <c r="AI9" i="2886"/>
  <c r="AI8" i="2886"/>
  <c r="AJ8" i="2886" s="1"/>
  <c r="AI7" i="2886"/>
  <c r="AJ7" i="2886" s="1"/>
  <c r="AE37" i="2886"/>
  <c r="AE35" i="2886"/>
  <c r="AE33" i="2886"/>
  <c r="AE31" i="2886"/>
  <c r="AE30" i="2886"/>
  <c r="AE29" i="2886"/>
  <c r="AE25" i="2886"/>
  <c r="R48" i="2886" s="1"/>
  <c r="AE21" i="2886"/>
  <c r="AE19" i="2886"/>
  <c r="AE17" i="2886"/>
  <c r="AE15" i="2886"/>
  <c r="AE14" i="2886"/>
  <c r="AE13" i="2886"/>
  <c r="AE9" i="2886"/>
  <c r="AG3" i="2886"/>
  <c r="AD38" i="2886"/>
  <c r="AE38" i="2886" s="1"/>
  <c r="AD37" i="2886"/>
  <c r="AD36" i="2886"/>
  <c r="AE36" i="2886" s="1"/>
  <c r="AD35" i="2886"/>
  <c r="AD34" i="2886"/>
  <c r="AE34" i="2886" s="1"/>
  <c r="AD33" i="2886"/>
  <c r="AD32" i="2886"/>
  <c r="AE32" i="2886" s="1"/>
  <c r="AD31" i="2886"/>
  <c r="AD30" i="2886"/>
  <c r="AD29" i="2886"/>
  <c r="AD28" i="2886"/>
  <c r="AE28" i="2886" s="1"/>
  <c r="AD27" i="2886"/>
  <c r="AE27" i="2886" s="1"/>
  <c r="AD26" i="2886"/>
  <c r="AE26" i="2886" s="1"/>
  <c r="AD25" i="2886"/>
  <c r="AD24" i="2886"/>
  <c r="AE24" i="2886" s="1"/>
  <c r="AD23" i="2886"/>
  <c r="AE23" i="2886" s="1"/>
  <c r="AD22" i="2886"/>
  <c r="AE22" i="2886" s="1"/>
  <c r="AD21" i="2886"/>
  <c r="AD20" i="2886"/>
  <c r="AE20" i="2886" s="1"/>
  <c r="AD19" i="2886"/>
  <c r="AD18" i="2886"/>
  <c r="AE18" i="2886" s="1"/>
  <c r="AD17" i="2886"/>
  <c r="AD16" i="2886"/>
  <c r="AE16" i="2886" s="1"/>
  <c r="AD15" i="2886"/>
  <c r="AD14" i="2886"/>
  <c r="AD13" i="2886"/>
  <c r="AD12" i="2886"/>
  <c r="AE12" i="2886" s="1"/>
  <c r="AD11" i="2886"/>
  <c r="AE11" i="2886" s="1"/>
  <c r="AD10" i="2886"/>
  <c r="AE10" i="2886" s="1"/>
  <c r="AD9" i="2886"/>
  <c r="AD8" i="2886"/>
  <c r="AE8" i="2886" s="1"/>
  <c r="AD7" i="2886"/>
  <c r="AE7" i="2886" s="1"/>
  <c r="Z37" i="2886"/>
  <c r="Z35" i="2886"/>
  <c r="Z34" i="2886"/>
  <c r="Z33" i="2886"/>
  <c r="Z31" i="2886"/>
  <c r="Z30" i="2886"/>
  <c r="Z29" i="2886"/>
  <c r="Z25" i="2886"/>
  <c r="Q48" i="2886" s="1"/>
  <c r="Z23" i="2886"/>
  <c r="Z21" i="2886"/>
  <c r="Z19" i="2886"/>
  <c r="Z18" i="2886"/>
  <c r="Z17" i="2886"/>
  <c r="Z15" i="2886"/>
  <c r="Z14" i="2886"/>
  <c r="Z13" i="2886"/>
  <c r="Z9" i="2886"/>
  <c r="Z7" i="2886"/>
  <c r="AB3" i="2886"/>
  <c r="Y38" i="2886"/>
  <c r="Z38" i="2886" s="1"/>
  <c r="Y37" i="2886"/>
  <c r="Y36" i="2886"/>
  <c r="Z36" i="2886" s="1"/>
  <c r="Y35" i="2886"/>
  <c r="Y34" i="2886"/>
  <c r="Y33" i="2886"/>
  <c r="Y32" i="2886"/>
  <c r="Z32" i="2886" s="1"/>
  <c r="Y31" i="2886"/>
  <c r="Y30" i="2886"/>
  <c r="Y29" i="2886"/>
  <c r="Y28" i="2886"/>
  <c r="Z28" i="2886" s="1"/>
  <c r="Y27" i="2886"/>
  <c r="Z27" i="2886" s="1"/>
  <c r="Y26" i="2886"/>
  <c r="Z26" i="2886" s="1"/>
  <c r="Y25" i="2886"/>
  <c r="Y24" i="2886"/>
  <c r="Z24" i="2886" s="1"/>
  <c r="Y23" i="2886"/>
  <c r="Y22" i="2886"/>
  <c r="Z22" i="2886" s="1"/>
  <c r="Y21" i="2886"/>
  <c r="Y20" i="2886"/>
  <c r="Z20" i="2886" s="1"/>
  <c r="Y19" i="2886"/>
  <c r="Y18" i="2886"/>
  <c r="Y17" i="2886"/>
  <c r="Y16" i="2886"/>
  <c r="Z16" i="2886" s="1"/>
  <c r="AA16" i="2886" s="1"/>
  <c r="AB16" i="2886" s="1"/>
  <c r="Y15" i="2886"/>
  <c r="Y14" i="2886"/>
  <c r="Y13" i="2886"/>
  <c r="Y12" i="2886"/>
  <c r="Z12" i="2886" s="1"/>
  <c r="Y11" i="2886"/>
  <c r="Z11" i="2886" s="1"/>
  <c r="Y10" i="2886"/>
  <c r="Z10" i="2886" s="1"/>
  <c r="AB4" i="2886" s="1"/>
  <c r="Y9" i="2886"/>
  <c r="Y8" i="2886"/>
  <c r="Z8" i="2886" s="1"/>
  <c r="Y7" i="2886"/>
  <c r="U38" i="2886"/>
  <c r="U37" i="2886"/>
  <c r="U34" i="2886"/>
  <c r="U33" i="2886"/>
  <c r="U30" i="2886"/>
  <c r="U29" i="2886"/>
  <c r="U25" i="2886"/>
  <c r="P48" i="2886" s="1"/>
  <c r="U22" i="2886"/>
  <c r="U21" i="2886"/>
  <c r="U18" i="2886"/>
  <c r="U17" i="2886"/>
  <c r="U14" i="2886"/>
  <c r="U13" i="2886"/>
  <c r="U9" i="2886"/>
  <c r="W3" i="2886"/>
  <c r="T38" i="2886"/>
  <c r="T37" i="2886"/>
  <c r="T36" i="2886"/>
  <c r="U36" i="2886" s="1"/>
  <c r="T35" i="2886"/>
  <c r="U35" i="2886" s="1"/>
  <c r="T34" i="2886"/>
  <c r="T33" i="2886"/>
  <c r="T32" i="2886"/>
  <c r="U32" i="2886" s="1"/>
  <c r="T31" i="2886"/>
  <c r="U31" i="2886" s="1"/>
  <c r="T30" i="2886"/>
  <c r="T29" i="2886"/>
  <c r="T28" i="2886"/>
  <c r="U28" i="2886" s="1"/>
  <c r="T27" i="2886"/>
  <c r="U27" i="2886" s="1"/>
  <c r="T26" i="2886"/>
  <c r="U26" i="2886" s="1"/>
  <c r="T25" i="2886"/>
  <c r="T24" i="2886"/>
  <c r="U24" i="2886" s="1"/>
  <c r="T23" i="2886"/>
  <c r="U23" i="2886" s="1"/>
  <c r="T22" i="2886"/>
  <c r="T21" i="2886"/>
  <c r="T20" i="2886"/>
  <c r="U20" i="2886" s="1"/>
  <c r="T19" i="2886"/>
  <c r="U19" i="2886" s="1"/>
  <c r="T18" i="2886"/>
  <c r="T17" i="2886"/>
  <c r="T16" i="2886"/>
  <c r="U16" i="2886" s="1"/>
  <c r="T15" i="2886"/>
  <c r="U15" i="2886" s="1"/>
  <c r="T14" i="2886"/>
  <c r="T13" i="2886"/>
  <c r="T12" i="2886"/>
  <c r="U12" i="2886" s="1"/>
  <c r="T11" i="2886"/>
  <c r="U11" i="2886" s="1"/>
  <c r="T10" i="2886"/>
  <c r="U10" i="2886" s="1"/>
  <c r="T9" i="2886"/>
  <c r="T8" i="2886"/>
  <c r="U8" i="2886" s="1"/>
  <c r="T7" i="2886"/>
  <c r="U7" i="2886" s="1"/>
  <c r="R47" i="2886"/>
  <c r="Q47" i="2886"/>
  <c r="O38" i="2886"/>
  <c r="O37" i="2886"/>
  <c r="O36" i="2886"/>
  <c r="O35" i="2886"/>
  <c r="O34" i="2886"/>
  <c r="O33" i="2886"/>
  <c r="O32" i="2886"/>
  <c r="O31" i="2886"/>
  <c r="O30" i="2886"/>
  <c r="O29" i="2886"/>
  <c r="O28" i="2886"/>
  <c r="O27" i="2886"/>
  <c r="O26" i="2886"/>
  <c r="O25" i="2886"/>
  <c r="O24" i="2886"/>
  <c r="O23" i="2886"/>
  <c r="O22" i="2886"/>
  <c r="O21" i="2886"/>
  <c r="O20" i="2886"/>
  <c r="O19" i="2886"/>
  <c r="O18" i="2886"/>
  <c r="O17" i="2886"/>
  <c r="O16" i="2886"/>
  <c r="O15" i="2886"/>
  <c r="O14" i="2886"/>
  <c r="O13" i="2886"/>
  <c r="O12" i="2886"/>
  <c r="O11" i="2886"/>
  <c r="O10" i="2886"/>
  <c r="O9" i="2886"/>
  <c r="O8" i="2886"/>
  <c r="O7" i="2886"/>
  <c r="Q3" i="2886"/>
  <c r="G3" i="2886"/>
  <c r="U52" i="2885"/>
  <c r="T52" i="2885"/>
  <c r="S52" i="2885"/>
  <c r="R52" i="2885"/>
  <c r="Q52" i="2885"/>
  <c r="P52" i="2885"/>
  <c r="AT37" i="2885"/>
  <c r="AT36" i="2885"/>
  <c r="AT33" i="2885"/>
  <c r="AT32" i="2885"/>
  <c r="AT29" i="2885"/>
  <c r="AT28" i="2885"/>
  <c r="AT26" i="2885"/>
  <c r="AT24" i="2885"/>
  <c r="AT21" i="2885"/>
  <c r="AT20" i="2885"/>
  <c r="AT17" i="2885"/>
  <c r="AT16" i="2885"/>
  <c r="AT13" i="2885"/>
  <c r="AT12" i="2885"/>
  <c r="AT10" i="2885"/>
  <c r="AT8" i="2885"/>
  <c r="AV3" i="2885"/>
  <c r="AS38" i="2885"/>
  <c r="AT38" i="2885" s="1"/>
  <c r="AS37" i="2885"/>
  <c r="AS36" i="2885"/>
  <c r="AS35" i="2885"/>
  <c r="AT35" i="2885" s="1"/>
  <c r="AS34" i="2885"/>
  <c r="AT34" i="2885" s="1"/>
  <c r="AS33" i="2885"/>
  <c r="AS32" i="2885"/>
  <c r="AS31" i="2885"/>
  <c r="AT31" i="2885" s="1"/>
  <c r="AS30" i="2885"/>
  <c r="AT30" i="2885" s="1"/>
  <c r="AS29" i="2885"/>
  <c r="AS28" i="2885"/>
  <c r="AS27" i="2885"/>
  <c r="AT27" i="2885" s="1"/>
  <c r="AS26" i="2885"/>
  <c r="AS25" i="2885"/>
  <c r="AT25" i="2885" s="1"/>
  <c r="U48" i="2885" s="1"/>
  <c r="AS24" i="2885"/>
  <c r="AS23" i="2885"/>
  <c r="AT23" i="2885" s="1"/>
  <c r="AS22" i="2885"/>
  <c r="AT22" i="2885" s="1"/>
  <c r="AS21" i="2885"/>
  <c r="AS20" i="2885"/>
  <c r="AS19" i="2885"/>
  <c r="AT19" i="2885" s="1"/>
  <c r="AS18" i="2885"/>
  <c r="AT18" i="2885" s="1"/>
  <c r="AS17" i="2885"/>
  <c r="AS16" i="2885"/>
  <c r="AS15" i="2885"/>
  <c r="AT15" i="2885" s="1"/>
  <c r="AS14" i="2885"/>
  <c r="AT14" i="2885" s="1"/>
  <c r="AS13" i="2885"/>
  <c r="AS12" i="2885"/>
  <c r="AS11" i="2885"/>
  <c r="AT11" i="2885" s="1"/>
  <c r="AS10" i="2885"/>
  <c r="AS9" i="2885"/>
  <c r="AT9" i="2885" s="1"/>
  <c r="AS8" i="2885"/>
  <c r="AS7" i="2885"/>
  <c r="AT7" i="2885" s="1"/>
  <c r="AO36" i="2885"/>
  <c r="AO32" i="2885"/>
  <c r="AO30" i="2885"/>
  <c r="AO28" i="2885"/>
  <c r="AO24" i="2885"/>
  <c r="AO20" i="2885"/>
  <c r="AO16" i="2885"/>
  <c r="AO14" i="2885"/>
  <c r="AO12" i="2885"/>
  <c r="AO8" i="2885"/>
  <c r="AQ3" i="2885"/>
  <c r="AN38" i="2885"/>
  <c r="AO38" i="2885" s="1"/>
  <c r="AN37" i="2885"/>
  <c r="AO37" i="2885" s="1"/>
  <c r="AN36" i="2885"/>
  <c r="AN35" i="2885"/>
  <c r="AO35" i="2885" s="1"/>
  <c r="AN34" i="2885"/>
  <c r="AO34" i="2885" s="1"/>
  <c r="AN33" i="2885"/>
  <c r="AO33" i="2885" s="1"/>
  <c r="AN32" i="2885"/>
  <c r="AN31" i="2885"/>
  <c r="AO31" i="2885" s="1"/>
  <c r="AN30" i="2885"/>
  <c r="AN29" i="2885"/>
  <c r="AO29" i="2885" s="1"/>
  <c r="AN28" i="2885"/>
  <c r="AN27" i="2885"/>
  <c r="AO27" i="2885" s="1"/>
  <c r="AN26" i="2885"/>
  <c r="AO26" i="2885" s="1"/>
  <c r="AN25" i="2885"/>
  <c r="AO25" i="2885" s="1"/>
  <c r="T48" i="2885" s="1"/>
  <c r="AN24" i="2885"/>
  <c r="AN23" i="2885"/>
  <c r="AO23" i="2885" s="1"/>
  <c r="AN22" i="2885"/>
  <c r="AO22" i="2885" s="1"/>
  <c r="AN21" i="2885"/>
  <c r="AO21" i="2885" s="1"/>
  <c r="AN20" i="2885"/>
  <c r="AN19" i="2885"/>
  <c r="AO19" i="2885" s="1"/>
  <c r="AN18" i="2885"/>
  <c r="AO18" i="2885" s="1"/>
  <c r="AN17" i="2885"/>
  <c r="AO17" i="2885" s="1"/>
  <c r="AN16" i="2885"/>
  <c r="AN15" i="2885"/>
  <c r="AO15" i="2885" s="1"/>
  <c r="AN14" i="2885"/>
  <c r="AN13" i="2885"/>
  <c r="AO13" i="2885" s="1"/>
  <c r="AN12" i="2885"/>
  <c r="AN11" i="2885"/>
  <c r="AO11" i="2885" s="1"/>
  <c r="AN10" i="2885"/>
  <c r="AO10" i="2885" s="1"/>
  <c r="AN9" i="2885"/>
  <c r="AO9" i="2885" s="1"/>
  <c r="AN8" i="2885"/>
  <c r="AN7" i="2885"/>
  <c r="AO7" i="2885" s="1"/>
  <c r="AJ36" i="2885"/>
  <c r="AJ34" i="2885"/>
  <c r="AJ32" i="2885"/>
  <c r="AJ30" i="2885"/>
  <c r="AJ29" i="2885"/>
  <c r="AJ28" i="2885"/>
  <c r="AJ24" i="2885"/>
  <c r="AJ20" i="2885"/>
  <c r="AJ18" i="2885"/>
  <c r="AJ16" i="2885"/>
  <c r="AJ14" i="2885"/>
  <c r="AJ13" i="2885"/>
  <c r="AJ12" i="2885"/>
  <c r="AJ8" i="2885"/>
  <c r="AL3" i="2885"/>
  <c r="AI38" i="2885"/>
  <c r="AJ38" i="2885" s="1"/>
  <c r="AI37" i="2885"/>
  <c r="AJ37" i="2885" s="1"/>
  <c r="AI36" i="2885"/>
  <c r="AI35" i="2885"/>
  <c r="AJ35" i="2885" s="1"/>
  <c r="AI34" i="2885"/>
  <c r="AI33" i="2885"/>
  <c r="AJ33" i="2885" s="1"/>
  <c r="AI32" i="2885"/>
  <c r="AI31" i="2885"/>
  <c r="AJ31" i="2885" s="1"/>
  <c r="AI30" i="2885"/>
  <c r="AI29" i="2885"/>
  <c r="AI28" i="2885"/>
  <c r="AI27" i="2885"/>
  <c r="AJ27" i="2885" s="1"/>
  <c r="AI26" i="2885"/>
  <c r="AJ26" i="2885" s="1"/>
  <c r="AI25" i="2885"/>
  <c r="AJ25" i="2885" s="1"/>
  <c r="S48" i="2885" s="1"/>
  <c r="AI24" i="2885"/>
  <c r="AI23" i="2885"/>
  <c r="AJ23" i="2885" s="1"/>
  <c r="AI22" i="2885"/>
  <c r="AJ22" i="2885" s="1"/>
  <c r="AI21" i="2885"/>
  <c r="AJ21" i="2885" s="1"/>
  <c r="AI20" i="2885"/>
  <c r="AI19" i="2885"/>
  <c r="AJ19" i="2885" s="1"/>
  <c r="AI18" i="2885"/>
  <c r="AI17" i="2885"/>
  <c r="AJ17" i="2885" s="1"/>
  <c r="AI16" i="2885"/>
  <c r="AI15" i="2885"/>
  <c r="AJ15" i="2885" s="1"/>
  <c r="AI14" i="2885"/>
  <c r="AI13" i="2885"/>
  <c r="AI12" i="2885"/>
  <c r="AI11" i="2885"/>
  <c r="AJ11" i="2885" s="1"/>
  <c r="AI10" i="2885"/>
  <c r="AJ10" i="2885" s="1"/>
  <c r="AI9" i="2885"/>
  <c r="AJ9" i="2885" s="1"/>
  <c r="AI8" i="2885"/>
  <c r="AI7" i="2885"/>
  <c r="AJ7" i="2885" s="1"/>
  <c r="AE38" i="2885"/>
  <c r="AE36" i="2885"/>
  <c r="AE34" i="2885"/>
  <c r="AE33" i="2885"/>
  <c r="AE32" i="2885"/>
  <c r="AE30" i="2885"/>
  <c r="AE29" i="2885"/>
  <c r="AE28" i="2885"/>
  <c r="AE24" i="2885"/>
  <c r="AE22" i="2885"/>
  <c r="AE20" i="2885"/>
  <c r="AE18" i="2885"/>
  <c r="AE17" i="2885"/>
  <c r="AE16" i="2885"/>
  <c r="AE14" i="2885"/>
  <c r="AE13" i="2885"/>
  <c r="AE12" i="2885"/>
  <c r="AE8" i="2885"/>
  <c r="AG3" i="2885"/>
  <c r="AD38" i="2885"/>
  <c r="AD37" i="2885"/>
  <c r="AE37" i="2885" s="1"/>
  <c r="AD36" i="2885"/>
  <c r="AD35" i="2885"/>
  <c r="AE35" i="2885" s="1"/>
  <c r="AD34" i="2885"/>
  <c r="AD33" i="2885"/>
  <c r="AD32" i="2885"/>
  <c r="AD31" i="2885"/>
  <c r="AE31" i="2885" s="1"/>
  <c r="AD30" i="2885"/>
  <c r="AD29" i="2885"/>
  <c r="AD28" i="2885"/>
  <c r="AD27" i="2885"/>
  <c r="AE27" i="2885" s="1"/>
  <c r="AD26" i="2885"/>
  <c r="AE26" i="2885" s="1"/>
  <c r="AD25" i="2885"/>
  <c r="AE25" i="2885" s="1"/>
  <c r="R48" i="2885" s="1"/>
  <c r="AD24" i="2885"/>
  <c r="AD23" i="2885"/>
  <c r="AE23" i="2885" s="1"/>
  <c r="AD22" i="2885"/>
  <c r="AD21" i="2885"/>
  <c r="AE21" i="2885" s="1"/>
  <c r="AD20" i="2885"/>
  <c r="AD19" i="2885"/>
  <c r="AE19" i="2885" s="1"/>
  <c r="AD18" i="2885"/>
  <c r="AD17" i="2885"/>
  <c r="AD16" i="2885"/>
  <c r="AD15" i="2885"/>
  <c r="AE15" i="2885" s="1"/>
  <c r="AD14" i="2885"/>
  <c r="AD13" i="2885"/>
  <c r="AD12" i="2885"/>
  <c r="AD11" i="2885"/>
  <c r="AE11" i="2885" s="1"/>
  <c r="AD10" i="2885"/>
  <c r="AE10" i="2885" s="1"/>
  <c r="AD9" i="2885"/>
  <c r="AE9" i="2885" s="1"/>
  <c r="AD8" i="2885"/>
  <c r="AD7" i="2885"/>
  <c r="AE7" i="2885" s="1"/>
  <c r="Z37" i="2885"/>
  <c r="Z36" i="2885"/>
  <c r="Z33" i="2885"/>
  <c r="Z32" i="2885"/>
  <c r="Z29" i="2885"/>
  <c r="Z28" i="2885"/>
  <c r="Z26" i="2885"/>
  <c r="Z24" i="2885"/>
  <c r="Z21" i="2885"/>
  <c r="Z20" i="2885"/>
  <c r="Z17" i="2885"/>
  <c r="Z16" i="2885"/>
  <c r="Z13" i="2885"/>
  <c r="Z12" i="2885"/>
  <c r="Z10" i="2885"/>
  <c r="Z8" i="2885"/>
  <c r="AB3" i="2885"/>
  <c r="Y38" i="2885"/>
  <c r="Z38" i="2885" s="1"/>
  <c r="Y37" i="2885"/>
  <c r="Y36" i="2885"/>
  <c r="Y35" i="2885"/>
  <c r="Z35" i="2885" s="1"/>
  <c r="Y34" i="2885"/>
  <c r="Z34" i="2885" s="1"/>
  <c r="Y33" i="2885"/>
  <c r="Y32" i="2885"/>
  <c r="Y31" i="2885"/>
  <c r="Z31" i="2885" s="1"/>
  <c r="Y30" i="2885"/>
  <c r="Z30" i="2885" s="1"/>
  <c r="Y29" i="2885"/>
  <c r="Y28" i="2885"/>
  <c r="Y27" i="2885"/>
  <c r="Z27" i="2885" s="1"/>
  <c r="Y26" i="2885"/>
  <c r="Y25" i="2885"/>
  <c r="Z25" i="2885" s="1"/>
  <c r="Q48" i="2885" s="1"/>
  <c r="Y24" i="2885"/>
  <c r="Y23" i="2885"/>
  <c r="Z23" i="2885" s="1"/>
  <c r="Y22" i="2885"/>
  <c r="Z22" i="2885" s="1"/>
  <c r="Y21" i="2885"/>
  <c r="Y20" i="2885"/>
  <c r="Y19" i="2885"/>
  <c r="Z19" i="2885" s="1"/>
  <c r="Y18" i="2885"/>
  <c r="Z18" i="2885" s="1"/>
  <c r="Y17" i="2885"/>
  <c r="Y16" i="2885"/>
  <c r="Y15" i="2885"/>
  <c r="Z15" i="2885" s="1"/>
  <c r="Y14" i="2885"/>
  <c r="Z14" i="2885" s="1"/>
  <c r="Y13" i="2885"/>
  <c r="Y12" i="2885"/>
  <c r="Y11" i="2885"/>
  <c r="Z11" i="2885" s="1"/>
  <c r="Y10" i="2885"/>
  <c r="Y9" i="2885"/>
  <c r="Z9" i="2885" s="1"/>
  <c r="Y8" i="2885"/>
  <c r="Y7" i="2885"/>
  <c r="Z7" i="2885" s="1"/>
  <c r="U36" i="2885"/>
  <c r="U32" i="2885"/>
  <c r="U30" i="2885"/>
  <c r="U28" i="2885"/>
  <c r="U25" i="2885"/>
  <c r="P48" i="2885" s="1"/>
  <c r="U24" i="2885"/>
  <c r="U20" i="2885"/>
  <c r="U16" i="2885"/>
  <c r="U14" i="2885"/>
  <c r="U12" i="2885"/>
  <c r="U8" i="2885"/>
  <c r="W3" i="2885"/>
  <c r="T38" i="2885"/>
  <c r="U38" i="2885" s="1"/>
  <c r="T37" i="2885"/>
  <c r="U37" i="2885" s="1"/>
  <c r="T36" i="2885"/>
  <c r="T35" i="2885"/>
  <c r="U35" i="2885" s="1"/>
  <c r="T34" i="2885"/>
  <c r="U34" i="2885" s="1"/>
  <c r="T33" i="2885"/>
  <c r="U33" i="2885" s="1"/>
  <c r="T32" i="2885"/>
  <c r="T31" i="2885"/>
  <c r="U31" i="2885" s="1"/>
  <c r="T30" i="2885"/>
  <c r="T29" i="2885"/>
  <c r="U29" i="2885" s="1"/>
  <c r="T28" i="2885"/>
  <c r="T27" i="2885"/>
  <c r="U27" i="2885" s="1"/>
  <c r="T26" i="2885"/>
  <c r="U26" i="2885" s="1"/>
  <c r="T25" i="2885"/>
  <c r="T24" i="2885"/>
  <c r="T23" i="2885"/>
  <c r="U23" i="2885" s="1"/>
  <c r="T22" i="2885"/>
  <c r="U22" i="2885" s="1"/>
  <c r="T21" i="2885"/>
  <c r="U21" i="2885" s="1"/>
  <c r="T20" i="2885"/>
  <c r="T19" i="2885"/>
  <c r="U19" i="2885" s="1"/>
  <c r="T18" i="2885"/>
  <c r="U18" i="2885" s="1"/>
  <c r="T17" i="2885"/>
  <c r="U17" i="2885" s="1"/>
  <c r="T16" i="2885"/>
  <c r="T15" i="2885"/>
  <c r="U15" i="2885" s="1"/>
  <c r="T14" i="2885"/>
  <c r="T13" i="2885"/>
  <c r="U13" i="2885" s="1"/>
  <c r="T12" i="2885"/>
  <c r="T11" i="2885"/>
  <c r="U11" i="2885" s="1"/>
  <c r="T10" i="2885"/>
  <c r="U10" i="2885" s="1"/>
  <c r="T9" i="2885"/>
  <c r="U9" i="2885" s="1"/>
  <c r="T8" i="2885"/>
  <c r="T7" i="2885"/>
  <c r="U7" i="2885" s="1"/>
  <c r="T47" i="2885"/>
  <c r="O38" i="2885"/>
  <c r="O37" i="2885"/>
  <c r="O36" i="2885"/>
  <c r="O35" i="2885"/>
  <c r="O34" i="2885"/>
  <c r="O33" i="2885"/>
  <c r="O32" i="2885"/>
  <c r="O31" i="2885"/>
  <c r="O30" i="2885"/>
  <c r="O29" i="2885"/>
  <c r="O28" i="2885"/>
  <c r="O27" i="2885"/>
  <c r="O26" i="2885"/>
  <c r="O25" i="2885"/>
  <c r="O24" i="2885"/>
  <c r="O23" i="2885"/>
  <c r="O22" i="2885"/>
  <c r="O21" i="2885"/>
  <c r="O20" i="2885"/>
  <c r="O19" i="2885"/>
  <c r="O18" i="2885"/>
  <c r="O17" i="2885"/>
  <c r="O16" i="2885"/>
  <c r="O15" i="2885"/>
  <c r="O14" i="2885"/>
  <c r="O13" i="2885"/>
  <c r="O12" i="2885"/>
  <c r="O11" i="2885"/>
  <c r="O10" i="2885"/>
  <c r="O9" i="2885"/>
  <c r="O8" i="2885"/>
  <c r="O7" i="2885"/>
  <c r="Q3" i="2885"/>
  <c r="G3" i="2885"/>
  <c r="U52" i="2884"/>
  <c r="T52" i="2884"/>
  <c r="S52" i="2884"/>
  <c r="R52" i="2884"/>
  <c r="Q52" i="2884"/>
  <c r="P52" i="2884"/>
  <c r="AT35" i="2884"/>
  <c r="AT31" i="2884"/>
  <c r="AT27" i="2884"/>
  <c r="AT23" i="2884"/>
  <c r="AT19" i="2884"/>
  <c r="AT15" i="2884"/>
  <c r="AT11" i="2884"/>
  <c r="AT7" i="2884"/>
  <c r="AV3" i="2884"/>
  <c r="AS38" i="2884"/>
  <c r="AT38" i="2884" s="1"/>
  <c r="AS37" i="2884"/>
  <c r="AT37" i="2884" s="1"/>
  <c r="AS36" i="2884"/>
  <c r="AT36" i="2884" s="1"/>
  <c r="AS35" i="2884"/>
  <c r="AS34" i="2884"/>
  <c r="AT34" i="2884" s="1"/>
  <c r="AS33" i="2884"/>
  <c r="AT33" i="2884" s="1"/>
  <c r="AS32" i="2884"/>
  <c r="AT32" i="2884" s="1"/>
  <c r="AS31" i="2884"/>
  <c r="AS30" i="2884"/>
  <c r="AT30" i="2884" s="1"/>
  <c r="AS29" i="2884"/>
  <c r="AT29" i="2884" s="1"/>
  <c r="AS28" i="2884"/>
  <c r="AT28" i="2884" s="1"/>
  <c r="AS27" i="2884"/>
  <c r="AS26" i="2884"/>
  <c r="AT26" i="2884" s="1"/>
  <c r="AS25" i="2884"/>
  <c r="AT25" i="2884" s="1"/>
  <c r="U48" i="2884" s="1"/>
  <c r="AS24" i="2884"/>
  <c r="AT24" i="2884" s="1"/>
  <c r="AS23" i="2884"/>
  <c r="AS22" i="2884"/>
  <c r="AT22" i="2884" s="1"/>
  <c r="AS21" i="2884"/>
  <c r="AT21" i="2884" s="1"/>
  <c r="AS20" i="2884"/>
  <c r="AT20" i="2884" s="1"/>
  <c r="AS19" i="2884"/>
  <c r="AS18" i="2884"/>
  <c r="AT18" i="2884" s="1"/>
  <c r="AS17" i="2884"/>
  <c r="AT17" i="2884" s="1"/>
  <c r="AS16" i="2884"/>
  <c r="AT16" i="2884" s="1"/>
  <c r="AS15" i="2884"/>
  <c r="AS14" i="2884"/>
  <c r="AT14" i="2884" s="1"/>
  <c r="AS13" i="2884"/>
  <c r="AT13" i="2884" s="1"/>
  <c r="AS12" i="2884"/>
  <c r="AT12" i="2884" s="1"/>
  <c r="AS11" i="2884"/>
  <c r="AS10" i="2884"/>
  <c r="AT10" i="2884" s="1"/>
  <c r="AS9" i="2884"/>
  <c r="AT9" i="2884" s="1"/>
  <c r="AS8" i="2884"/>
  <c r="AT8" i="2884" s="1"/>
  <c r="AS7" i="2884"/>
  <c r="AO35" i="2884"/>
  <c r="AO31" i="2884"/>
  <c r="AO27" i="2884"/>
  <c r="AO23" i="2884"/>
  <c r="AO19" i="2884"/>
  <c r="AO15" i="2884"/>
  <c r="AO11" i="2884"/>
  <c r="AO7" i="2884"/>
  <c r="AQ3" i="2884"/>
  <c r="AN38" i="2884"/>
  <c r="AO38" i="2884" s="1"/>
  <c r="AN37" i="2884"/>
  <c r="AO37" i="2884" s="1"/>
  <c r="AN36" i="2884"/>
  <c r="AO36" i="2884" s="1"/>
  <c r="AN35" i="2884"/>
  <c r="AN34" i="2884"/>
  <c r="AO34" i="2884" s="1"/>
  <c r="AN33" i="2884"/>
  <c r="AO33" i="2884" s="1"/>
  <c r="AN32" i="2884"/>
  <c r="AO32" i="2884" s="1"/>
  <c r="AN31" i="2884"/>
  <c r="AN30" i="2884"/>
  <c r="AO30" i="2884" s="1"/>
  <c r="AN29" i="2884"/>
  <c r="AO29" i="2884" s="1"/>
  <c r="AN28" i="2884"/>
  <c r="AO28" i="2884" s="1"/>
  <c r="AN27" i="2884"/>
  <c r="AN26" i="2884"/>
  <c r="AO26" i="2884" s="1"/>
  <c r="AN25" i="2884"/>
  <c r="AO25" i="2884" s="1"/>
  <c r="T48" i="2884" s="1"/>
  <c r="AN24" i="2884"/>
  <c r="AO24" i="2884" s="1"/>
  <c r="AN23" i="2884"/>
  <c r="AN22" i="2884"/>
  <c r="AO22" i="2884" s="1"/>
  <c r="AN21" i="2884"/>
  <c r="AO21" i="2884" s="1"/>
  <c r="AN20" i="2884"/>
  <c r="AO20" i="2884" s="1"/>
  <c r="AN19" i="2884"/>
  <c r="AN18" i="2884"/>
  <c r="AO18" i="2884" s="1"/>
  <c r="AN17" i="2884"/>
  <c r="AO17" i="2884" s="1"/>
  <c r="AN16" i="2884"/>
  <c r="AO16" i="2884" s="1"/>
  <c r="AN15" i="2884"/>
  <c r="AN14" i="2884"/>
  <c r="AO14" i="2884" s="1"/>
  <c r="AN13" i="2884"/>
  <c r="AO13" i="2884" s="1"/>
  <c r="AN12" i="2884"/>
  <c r="AO12" i="2884" s="1"/>
  <c r="AN11" i="2884"/>
  <c r="AN10" i="2884"/>
  <c r="AO10" i="2884" s="1"/>
  <c r="AN9" i="2884"/>
  <c r="AO9" i="2884" s="1"/>
  <c r="AN8" i="2884"/>
  <c r="AO8" i="2884" s="1"/>
  <c r="AN7" i="2884"/>
  <c r="AJ35" i="2884"/>
  <c r="AJ31" i="2884"/>
  <c r="AJ27" i="2884"/>
  <c r="AJ23" i="2884"/>
  <c r="AJ19" i="2884"/>
  <c r="AJ15" i="2884"/>
  <c r="AJ11" i="2884"/>
  <c r="AJ7" i="2884"/>
  <c r="AL3" i="2884"/>
  <c r="AI38" i="2884"/>
  <c r="AJ38" i="2884" s="1"/>
  <c r="AI37" i="2884"/>
  <c r="AJ37" i="2884" s="1"/>
  <c r="AI36" i="2884"/>
  <c r="AJ36" i="2884" s="1"/>
  <c r="AI35" i="2884"/>
  <c r="AI34" i="2884"/>
  <c r="AJ34" i="2884" s="1"/>
  <c r="AI33" i="2884"/>
  <c r="AJ33" i="2884" s="1"/>
  <c r="AI32" i="2884"/>
  <c r="AJ32" i="2884" s="1"/>
  <c r="AI31" i="2884"/>
  <c r="AI30" i="2884"/>
  <c r="AJ30" i="2884" s="1"/>
  <c r="AI29" i="2884"/>
  <c r="AJ29" i="2884" s="1"/>
  <c r="AI28" i="2884"/>
  <c r="AJ28" i="2884" s="1"/>
  <c r="AI27" i="2884"/>
  <c r="AI26" i="2884"/>
  <c r="AJ26" i="2884" s="1"/>
  <c r="AI25" i="2884"/>
  <c r="AJ25" i="2884" s="1"/>
  <c r="S48" i="2884" s="1"/>
  <c r="AI24" i="2884"/>
  <c r="AJ24" i="2884" s="1"/>
  <c r="AI23" i="2884"/>
  <c r="AI22" i="2884"/>
  <c r="AJ22" i="2884" s="1"/>
  <c r="AI21" i="2884"/>
  <c r="AJ21" i="2884" s="1"/>
  <c r="AI20" i="2884"/>
  <c r="AJ20" i="2884" s="1"/>
  <c r="AI19" i="2884"/>
  <c r="AI18" i="2884"/>
  <c r="AJ18" i="2884" s="1"/>
  <c r="AI17" i="2884"/>
  <c r="AJ17" i="2884" s="1"/>
  <c r="AI16" i="2884"/>
  <c r="AJ16" i="2884" s="1"/>
  <c r="AI15" i="2884"/>
  <c r="AI14" i="2884"/>
  <c r="AJ14" i="2884" s="1"/>
  <c r="AI13" i="2884"/>
  <c r="AJ13" i="2884" s="1"/>
  <c r="AI12" i="2884"/>
  <c r="AJ12" i="2884" s="1"/>
  <c r="AI11" i="2884"/>
  <c r="AI10" i="2884"/>
  <c r="AJ10" i="2884" s="1"/>
  <c r="AI9" i="2884"/>
  <c r="AJ9" i="2884" s="1"/>
  <c r="AI8" i="2884"/>
  <c r="AJ8" i="2884" s="1"/>
  <c r="AI7" i="2884"/>
  <c r="AE35" i="2884"/>
  <c r="AE31" i="2884"/>
  <c r="AE27" i="2884"/>
  <c r="AE23" i="2884"/>
  <c r="AE19" i="2884"/>
  <c r="AE15" i="2884"/>
  <c r="AE11" i="2884"/>
  <c r="AE7" i="2884"/>
  <c r="AG3" i="2884"/>
  <c r="AD38" i="2884"/>
  <c r="AE38" i="2884" s="1"/>
  <c r="AD37" i="2884"/>
  <c r="AE37" i="2884" s="1"/>
  <c r="AD36" i="2884"/>
  <c r="AE36" i="2884" s="1"/>
  <c r="AD35" i="2884"/>
  <c r="AD34" i="2884"/>
  <c r="AE34" i="2884" s="1"/>
  <c r="AD33" i="2884"/>
  <c r="AE33" i="2884" s="1"/>
  <c r="AD32" i="2884"/>
  <c r="AE32" i="2884" s="1"/>
  <c r="AD31" i="2884"/>
  <c r="AD30" i="2884"/>
  <c r="AE30" i="2884" s="1"/>
  <c r="AD29" i="2884"/>
  <c r="AE29" i="2884" s="1"/>
  <c r="AD28" i="2884"/>
  <c r="AE28" i="2884" s="1"/>
  <c r="AD27" i="2884"/>
  <c r="AD26" i="2884"/>
  <c r="AE26" i="2884" s="1"/>
  <c r="AD25" i="2884"/>
  <c r="AE25" i="2884" s="1"/>
  <c r="R48" i="2884" s="1"/>
  <c r="AD24" i="2884"/>
  <c r="AE24" i="2884" s="1"/>
  <c r="AD23" i="2884"/>
  <c r="AD22" i="2884"/>
  <c r="AE22" i="2884" s="1"/>
  <c r="AD21" i="2884"/>
  <c r="AE21" i="2884" s="1"/>
  <c r="AD20" i="2884"/>
  <c r="AE20" i="2884" s="1"/>
  <c r="AD19" i="2884"/>
  <c r="AD18" i="2884"/>
  <c r="AE18" i="2884" s="1"/>
  <c r="AD17" i="2884"/>
  <c r="AE17" i="2884" s="1"/>
  <c r="AD16" i="2884"/>
  <c r="AE16" i="2884" s="1"/>
  <c r="AD15" i="2884"/>
  <c r="AD14" i="2884"/>
  <c r="AE14" i="2884" s="1"/>
  <c r="AD13" i="2884"/>
  <c r="AE13" i="2884" s="1"/>
  <c r="AD12" i="2884"/>
  <c r="AE12" i="2884" s="1"/>
  <c r="AD11" i="2884"/>
  <c r="AD10" i="2884"/>
  <c r="AE10" i="2884" s="1"/>
  <c r="AD9" i="2884"/>
  <c r="AE9" i="2884" s="1"/>
  <c r="AD8" i="2884"/>
  <c r="AE8" i="2884" s="1"/>
  <c r="AD7" i="2884"/>
  <c r="Z35" i="2884"/>
  <c r="Z31" i="2884"/>
  <c r="Z27" i="2884"/>
  <c r="Z23" i="2884"/>
  <c r="Z19" i="2884"/>
  <c r="Z15" i="2884"/>
  <c r="Z11" i="2884"/>
  <c r="Z7" i="2884"/>
  <c r="AB3" i="2884"/>
  <c r="Y38" i="2884"/>
  <c r="Z38" i="2884" s="1"/>
  <c r="Y37" i="2884"/>
  <c r="Z37" i="2884" s="1"/>
  <c r="Y36" i="2884"/>
  <c r="Z36" i="2884" s="1"/>
  <c r="Y35" i="2884"/>
  <c r="Y34" i="2884"/>
  <c r="Z34" i="2884" s="1"/>
  <c r="Y33" i="2884"/>
  <c r="Z33" i="2884" s="1"/>
  <c r="Y32" i="2884"/>
  <c r="Z32" i="2884" s="1"/>
  <c r="Y31" i="2884"/>
  <c r="Y30" i="2884"/>
  <c r="Z30" i="2884" s="1"/>
  <c r="Y29" i="2884"/>
  <c r="Z29" i="2884" s="1"/>
  <c r="Y28" i="2884"/>
  <c r="Z28" i="2884" s="1"/>
  <c r="Y27" i="2884"/>
  <c r="Y26" i="2884"/>
  <c r="Z26" i="2884" s="1"/>
  <c r="Y25" i="2884"/>
  <c r="Z25" i="2884" s="1"/>
  <c r="Q48" i="2884" s="1"/>
  <c r="Y24" i="2884"/>
  <c r="Z24" i="2884" s="1"/>
  <c r="Y23" i="2884"/>
  <c r="Y22" i="2884"/>
  <c r="Z22" i="2884" s="1"/>
  <c r="Y21" i="2884"/>
  <c r="Z21" i="2884" s="1"/>
  <c r="Y20" i="2884"/>
  <c r="Z20" i="2884" s="1"/>
  <c r="Y19" i="2884"/>
  <c r="Y18" i="2884"/>
  <c r="Z18" i="2884" s="1"/>
  <c r="Y17" i="2884"/>
  <c r="Z17" i="2884" s="1"/>
  <c r="Y16" i="2884"/>
  <c r="Z16" i="2884" s="1"/>
  <c r="Y15" i="2884"/>
  <c r="Y14" i="2884"/>
  <c r="Z14" i="2884" s="1"/>
  <c r="Y13" i="2884"/>
  <c r="Z13" i="2884" s="1"/>
  <c r="Y12" i="2884"/>
  <c r="Z12" i="2884" s="1"/>
  <c r="Y11" i="2884"/>
  <c r="Y10" i="2884"/>
  <c r="Z10" i="2884" s="1"/>
  <c r="Y9" i="2884"/>
  <c r="Z9" i="2884" s="1"/>
  <c r="Y8" i="2884"/>
  <c r="Z8" i="2884" s="1"/>
  <c r="Y7" i="2884"/>
  <c r="U35" i="2884"/>
  <c r="U31" i="2884"/>
  <c r="U27" i="2884"/>
  <c r="U23" i="2884"/>
  <c r="U19" i="2884"/>
  <c r="U15" i="2884"/>
  <c r="U11" i="2884"/>
  <c r="U7" i="2884"/>
  <c r="W3" i="2884"/>
  <c r="T38" i="2884"/>
  <c r="U38" i="2884" s="1"/>
  <c r="T37" i="2884"/>
  <c r="U37" i="2884" s="1"/>
  <c r="T36" i="2884"/>
  <c r="U36" i="2884" s="1"/>
  <c r="T35" i="2884"/>
  <c r="T34" i="2884"/>
  <c r="U34" i="2884" s="1"/>
  <c r="T33" i="2884"/>
  <c r="U33" i="2884" s="1"/>
  <c r="T32" i="2884"/>
  <c r="U32" i="2884" s="1"/>
  <c r="T31" i="2884"/>
  <c r="T30" i="2884"/>
  <c r="U30" i="2884" s="1"/>
  <c r="T29" i="2884"/>
  <c r="U29" i="2884" s="1"/>
  <c r="T28" i="2884"/>
  <c r="U28" i="2884" s="1"/>
  <c r="T27" i="2884"/>
  <c r="T26" i="2884"/>
  <c r="U26" i="2884" s="1"/>
  <c r="T25" i="2884"/>
  <c r="U25" i="2884" s="1"/>
  <c r="P48" i="2884" s="1"/>
  <c r="T24" i="2884"/>
  <c r="U24" i="2884" s="1"/>
  <c r="T23" i="2884"/>
  <c r="T22" i="2884"/>
  <c r="U22" i="2884" s="1"/>
  <c r="T21" i="2884"/>
  <c r="U21" i="2884" s="1"/>
  <c r="T20" i="2884"/>
  <c r="U20" i="2884" s="1"/>
  <c r="T19" i="2884"/>
  <c r="T18" i="2884"/>
  <c r="U18" i="2884" s="1"/>
  <c r="T17" i="2884"/>
  <c r="U17" i="2884" s="1"/>
  <c r="T16" i="2884"/>
  <c r="U16" i="2884" s="1"/>
  <c r="T15" i="2884"/>
  <c r="T14" i="2884"/>
  <c r="U14" i="2884" s="1"/>
  <c r="T13" i="2884"/>
  <c r="U13" i="2884" s="1"/>
  <c r="T12" i="2884"/>
  <c r="U12" i="2884" s="1"/>
  <c r="T11" i="2884"/>
  <c r="T10" i="2884"/>
  <c r="U10" i="2884" s="1"/>
  <c r="T9" i="2884"/>
  <c r="U9" i="2884" s="1"/>
  <c r="T8" i="2884"/>
  <c r="U8" i="2884" s="1"/>
  <c r="T7" i="2884"/>
  <c r="T47" i="2884"/>
  <c r="S47" i="2884"/>
  <c r="P47" i="2884"/>
  <c r="N44" i="2884"/>
  <c r="O38" i="2884"/>
  <c r="O37" i="2884"/>
  <c r="O36" i="2884"/>
  <c r="O35" i="2884"/>
  <c r="O34" i="2884"/>
  <c r="O33" i="2884"/>
  <c r="O32" i="2884"/>
  <c r="O31" i="2884"/>
  <c r="O30" i="2884"/>
  <c r="O29" i="2884"/>
  <c r="O28" i="2884"/>
  <c r="O27" i="2884"/>
  <c r="O26" i="2884"/>
  <c r="O25" i="2884"/>
  <c r="O24" i="2884"/>
  <c r="O23" i="2884"/>
  <c r="O22" i="2884"/>
  <c r="O21" i="2884"/>
  <c r="O20" i="2884"/>
  <c r="O19" i="2884"/>
  <c r="O18" i="2884"/>
  <c r="O17" i="2884"/>
  <c r="O16" i="2884"/>
  <c r="O15" i="2884"/>
  <c r="O14" i="2884"/>
  <c r="O13" i="2884"/>
  <c r="O12" i="2884"/>
  <c r="O11" i="2884"/>
  <c r="O10" i="2884"/>
  <c r="O9" i="2884"/>
  <c r="O8" i="2884"/>
  <c r="O7" i="2884"/>
  <c r="Q3" i="2884"/>
  <c r="G3" i="2884"/>
  <c r="R47" i="2884" s="1"/>
  <c r="U52" i="2883"/>
  <c r="T52" i="2883"/>
  <c r="S52" i="2883"/>
  <c r="R52" i="2883"/>
  <c r="Q52" i="2883"/>
  <c r="P52" i="2883"/>
  <c r="AT38" i="2883"/>
  <c r="AT34" i="2883"/>
  <c r="AT30" i="2883"/>
  <c r="AT26" i="2883"/>
  <c r="AT22" i="2883"/>
  <c r="AT18" i="2883"/>
  <c r="AT14" i="2883"/>
  <c r="AT10" i="2883"/>
  <c r="AV3" i="2883"/>
  <c r="AS38" i="2883"/>
  <c r="AS37" i="2883"/>
  <c r="AT37" i="2883" s="1"/>
  <c r="AS36" i="2883"/>
  <c r="AT36" i="2883" s="1"/>
  <c r="AS35" i="2883"/>
  <c r="AT35" i="2883" s="1"/>
  <c r="AS34" i="2883"/>
  <c r="AS33" i="2883"/>
  <c r="AT33" i="2883" s="1"/>
  <c r="AS32" i="2883"/>
  <c r="AT32" i="2883" s="1"/>
  <c r="AS31" i="2883"/>
  <c r="AT31" i="2883" s="1"/>
  <c r="AS30" i="2883"/>
  <c r="AS29" i="2883"/>
  <c r="AT29" i="2883" s="1"/>
  <c r="AS28" i="2883"/>
  <c r="AT28" i="2883" s="1"/>
  <c r="AS27" i="2883"/>
  <c r="AT27" i="2883" s="1"/>
  <c r="AS26" i="2883"/>
  <c r="AS25" i="2883"/>
  <c r="AT25" i="2883" s="1"/>
  <c r="U48" i="2883" s="1"/>
  <c r="AS24" i="2883"/>
  <c r="AT24" i="2883" s="1"/>
  <c r="AS23" i="2883"/>
  <c r="AT23" i="2883" s="1"/>
  <c r="AS22" i="2883"/>
  <c r="AS21" i="2883"/>
  <c r="AT21" i="2883" s="1"/>
  <c r="AS20" i="2883"/>
  <c r="AT20" i="2883" s="1"/>
  <c r="AS19" i="2883"/>
  <c r="AT19" i="2883" s="1"/>
  <c r="AS18" i="2883"/>
  <c r="AS17" i="2883"/>
  <c r="AT17" i="2883" s="1"/>
  <c r="AS16" i="2883"/>
  <c r="AT16" i="2883" s="1"/>
  <c r="AS15" i="2883"/>
  <c r="AT15" i="2883" s="1"/>
  <c r="AS14" i="2883"/>
  <c r="AS13" i="2883"/>
  <c r="AT13" i="2883" s="1"/>
  <c r="AS12" i="2883"/>
  <c r="AT12" i="2883" s="1"/>
  <c r="AS11" i="2883"/>
  <c r="AT11" i="2883" s="1"/>
  <c r="AS10" i="2883"/>
  <c r="AS9" i="2883"/>
  <c r="AT9" i="2883" s="1"/>
  <c r="AS8" i="2883"/>
  <c r="AT8" i="2883" s="1"/>
  <c r="AS7" i="2883"/>
  <c r="AT7" i="2883" s="1"/>
  <c r="AO38" i="2883"/>
  <c r="AO34" i="2883"/>
  <c r="AO30" i="2883"/>
  <c r="AO26" i="2883"/>
  <c r="AO22" i="2883"/>
  <c r="AO18" i="2883"/>
  <c r="AO14" i="2883"/>
  <c r="AO10" i="2883"/>
  <c r="AQ3" i="2883"/>
  <c r="AN38" i="2883"/>
  <c r="AN37" i="2883"/>
  <c r="AO37" i="2883" s="1"/>
  <c r="AN36" i="2883"/>
  <c r="AO36" i="2883" s="1"/>
  <c r="AN35" i="2883"/>
  <c r="AO35" i="2883" s="1"/>
  <c r="AN34" i="2883"/>
  <c r="AN33" i="2883"/>
  <c r="AO33" i="2883" s="1"/>
  <c r="AN32" i="2883"/>
  <c r="AO32" i="2883" s="1"/>
  <c r="AN31" i="2883"/>
  <c r="AO31" i="2883" s="1"/>
  <c r="AN30" i="2883"/>
  <c r="AN29" i="2883"/>
  <c r="AO29" i="2883" s="1"/>
  <c r="AN28" i="2883"/>
  <c r="AO28" i="2883" s="1"/>
  <c r="AN27" i="2883"/>
  <c r="AO27" i="2883" s="1"/>
  <c r="AN26" i="2883"/>
  <c r="AN25" i="2883"/>
  <c r="AO25" i="2883" s="1"/>
  <c r="T48" i="2883" s="1"/>
  <c r="AN24" i="2883"/>
  <c r="AO24" i="2883" s="1"/>
  <c r="AN23" i="2883"/>
  <c r="AO23" i="2883" s="1"/>
  <c r="AN22" i="2883"/>
  <c r="AN21" i="2883"/>
  <c r="AO21" i="2883" s="1"/>
  <c r="AN20" i="2883"/>
  <c r="AO20" i="2883" s="1"/>
  <c r="AN19" i="2883"/>
  <c r="AO19" i="2883" s="1"/>
  <c r="AN18" i="2883"/>
  <c r="AN17" i="2883"/>
  <c r="AO17" i="2883" s="1"/>
  <c r="AN16" i="2883"/>
  <c r="AO16" i="2883" s="1"/>
  <c r="AN15" i="2883"/>
  <c r="AO15" i="2883" s="1"/>
  <c r="AN14" i="2883"/>
  <c r="AN13" i="2883"/>
  <c r="AO13" i="2883" s="1"/>
  <c r="AN12" i="2883"/>
  <c r="AO12" i="2883" s="1"/>
  <c r="AN11" i="2883"/>
  <c r="AO11" i="2883" s="1"/>
  <c r="AN10" i="2883"/>
  <c r="AN9" i="2883"/>
  <c r="AO9" i="2883" s="1"/>
  <c r="AN8" i="2883"/>
  <c r="AO8" i="2883" s="1"/>
  <c r="AN7" i="2883"/>
  <c r="AO7" i="2883" s="1"/>
  <c r="AJ38" i="2883"/>
  <c r="AJ34" i="2883"/>
  <c r="AJ30" i="2883"/>
  <c r="AJ26" i="2883"/>
  <c r="AJ22" i="2883"/>
  <c r="AJ18" i="2883"/>
  <c r="AJ14" i="2883"/>
  <c r="AJ10" i="2883"/>
  <c r="AL3" i="2883"/>
  <c r="AI38" i="2883"/>
  <c r="AI37" i="2883"/>
  <c r="AJ37" i="2883" s="1"/>
  <c r="AI36" i="2883"/>
  <c r="AJ36" i="2883" s="1"/>
  <c r="AI35" i="2883"/>
  <c r="AJ35" i="2883" s="1"/>
  <c r="AI34" i="2883"/>
  <c r="AI33" i="2883"/>
  <c r="AJ33" i="2883" s="1"/>
  <c r="AI32" i="2883"/>
  <c r="AJ32" i="2883" s="1"/>
  <c r="AI31" i="2883"/>
  <c r="AJ31" i="2883" s="1"/>
  <c r="AI30" i="2883"/>
  <c r="AI29" i="2883"/>
  <c r="AJ29" i="2883" s="1"/>
  <c r="AI28" i="2883"/>
  <c r="AJ28" i="2883" s="1"/>
  <c r="AI27" i="2883"/>
  <c r="AJ27" i="2883" s="1"/>
  <c r="AI26" i="2883"/>
  <c r="AI25" i="2883"/>
  <c r="AJ25" i="2883" s="1"/>
  <c r="S48" i="2883" s="1"/>
  <c r="AI24" i="2883"/>
  <c r="AJ24" i="2883" s="1"/>
  <c r="AI23" i="2883"/>
  <c r="AJ23" i="2883" s="1"/>
  <c r="AI22" i="2883"/>
  <c r="AI21" i="2883"/>
  <c r="AJ21" i="2883" s="1"/>
  <c r="AI20" i="2883"/>
  <c r="AJ20" i="2883" s="1"/>
  <c r="AI19" i="2883"/>
  <c r="AJ19" i="2883" s="1"/>
  <c r="AI18" i="2883"/>
  <c r="AI17" i="2883"/>
  <c r="AJ17" i="2883" s="1"/>
  <c r="AI16" i="2883"/>
  <c r="AJ16" i="2883" s="1"/>
  <c r="AI15" i="2883"/>
  <c r="AJ15" i="2883" s="1"/>
  <c r="AI14" i="2883"/>
  <c r="AI13" i="2883"/>
  <c r="AJ13" i="2883" s="1"/>
  <c r="AI12" i="2883"/>
  <c r="AJ12" i="2883" s="1"/>
  <c r="AI11" i="2883"/>
  <c r="AJ11" i="2883" s="1"/>
  <c r="AI10" i="2883"/>
  <c r="AI9" i="2883"/>
  <c r="AJ9" i="2883" s="1"/>
  <c r="AI8" i="2883"/>
  <c r="AJ8" i="2883" s="1"/>
  <c r="AI7" i="2883"/>
  <c r="AJ7" i="2883" s="1"/>
  <c r="AE38" i="2883"/>
  <c r="AE34" i="2883"/>
  <c r="AE30" i="2883"/>
  <c r="AE26" i="2883"/>
  <c r="AE22" i="2883"/>
  <c r="AE18" i="2883"/>
  <c r="AE14" i="2883"/>
  <c r="AE10" i="2883"/>
  <c r="AG3" i="2883"/>
  <c r="AD38" i="2883"/>
  <c r="AD37" i="2883"/>
  <c r="AE37" i="2883" s="1"/>
  <c r="AD36" i="2883"/>
  <c r="AE36" i="2883" s="1"/>
  <c r="AD35" i="2883"/>
  <c r="AE35" i="2883" s="1"/>
  <c r="AD34" i="2883"/>
  <c r="AD33" i="2883"/>
  <c r="AE33" i="2883" s="1"/>
  <c r="AD32" i="2883"/>
  <c r="AE32" i="2883" s="1"/>
  <c r="AD31" i="2883"/>
  <c r="AE31" i="2883" s="1"/>
  <c r="AD30" i="2883"/>
  <c r="AD29" i="2883"/>
  <c r="AE29" i="2883" s="1"/>
  <c r="AD28" i="2883"/>
  <c r="AE28" i="2883" s="1"/>
  <c r="AD27" i="2883"/>
  <c r="AE27" i="2883" s="1"/>
  <c r="AD26" i="2883"/>
  <c r="AD25" i="2883"/>
  <c r="AE25" i="2883" s="1"/>
  <c r="R48" i="2883" s="1"/>
  <c r="AD24" i="2883"/>
  <c r="AE24" i="2883" s="1"/>
  <c r="AD23" i="2883"/>
  <c r="AE23" i="2883" s="1"/>
  <c r="AD22" i="2883"/>
  <c r="AD21" i="2883"/>
  <c r="AE21" i="2883" s="1"/>
  <c r="AD20" i="2883"/>
  <c r="AE20" i="2883" s="1"/>
  <c r="AD19" i="2883"/>
  <c r="AE19" i="2883" s="1"/>
  <c r="AD18" i="2883"/>
  <c r="AD17" i="2883"/>
  <c r="AE17" i="2883" s="1"/>
  <c r="AD16" i="2883"/>
  <c r="AE16" i="2883" s="1"/>
  <c r="AD15" i="2883"/>
  <c r="AE15" i="2883" s="1"/>
  <c r="AD14" i="2883"/>
  <c r="AD13" i="2883"/>
  <c r="AE13" i="2883" s="1"/>
  <c r="AD12" i="2883"/>
  <c r="AE12" i="2883" s="1"/>
  <c r="AD11" i="2883"/>
  <c r="AE11" i="2883" s="1"/>
  <c r="AD10" i="2883"/>
  <c r="AD9" i="2883"/>
  <c r="AE9" i="2883" s="1"/>
  <c r="AD8" i="2883"/>
  <c r="AE8" i="2883" s="1"/>
  <c r="AD7" i="2883"/>
  <c r="AE7" i="2883" s="1"/>
  <c r="Z38" i="2883"/>
  <c r="Z34" i="2883"/>
  <c r="Z30" i="2883"/>
  <c r="Z26" i="2883"/>
  <c r="Z22" i="2883"/>
  <c r="Z18" i="2883"/>
  <c r="Z14" i="2883"/>
  <c r="Z10" i="2883"/>
  <c r="AB3" i="2883"/>
  <c r="Y38" i="2883"/>
  <c r="Y37" i="2883"/>
  <c r="Z37" i="2883" s="1"/>
  <c r="Y36" i="2883"/>
  <c r="Z36" i="2883" s="1"/>
  <c r="Y35" i="2883"/>
  <c r="Z35" i="2883" s="1"/>
  <c r="Y34" i="2883"/>
  <c r="Y33" i="2883"/>
  <c r="Z33" i="2883" s="1"/>
  <c r="Y32" i="2883"/>
  <c r="Z32" i="2883" s="1"/>
  <c r="Y31" i="2883"/>
  <c r="Z31" i="2883" s="1"/>
  <c r="Y30" i="2883"/>
  <c r="Y29" i="2883"/>
  <c r="Z29" i="2883" s="1"/>
  <c r="Y28" i="2883"/>
  <c r="Z28" i="2883" s="1"/>
  <c r="Y27" i="2883"/>
  <c r="Z27" i="2883" s="1"/>
  <c r="Y26" i="2883"/>
  <c r="Y25" i="2883"/>
  <c r="Z25" i="2883" s="1"/>
  <c r="Q48" i="2883" s="1"/>
  <c r="Y24" i="2883"/>
  <c r="Z24" i="2883" s="1"/>
  <c r="Y23" i="2883"/>
  <c r="Z23" i="2883" s="1"/>
  <c r="Y22" i="2883"/>
  <c r="Y21" i="2883"/>
  <c r="Z21" i="2883" s="1"/>
  <c r="Y20" i="2883"/>
  <c r="Z20" i="2883" s="1"/>
  <c r="Y19" i="2883"/>
  <c r="Z19" i="2883" s="1"/>
  <c r="Y18" i="2883"/>
  <c r="Y17" i="2883"/>
  <c r="Z17" i="2883" s="1"/>
  <c r="Y16" i="2883"/>
  <c r="Z16" i="2883" s="1"/>
  <c r="Y15" i="2883"/>
  <c r="Z15" i="2883" s="1"/>
  <c r="Y14" i="2883"/>
  <c r="Y13" i="2883"/>
  <c r="Z13" i="2883" s="1"/>
  <c r="Y12" i="2883"/>
  <c r="Z12" i="2883" s="1"/>
  <c r="Y11" i="2883"/>
  <c r="Z11" i="2883" s="1"/>
  <c r="Y10" i="2883"/>
  <c r="Y9" i="2883"/>
  <c r="Z9" i="2883" s="1"/>
  <c r="Y8" i="2883"/>
  <c r="Z8" i="2883" s="1"/>
  <c r="Y7" i="2883"/>
  <c r="Z7" i="2883" s="1"/>
  <c r="U38" i="2883"/>
  <c r="U34" i="2883"/>
  <c r="U30" i="2883"/>
  <c r="U26" i="2883"/>
  <c r="U22" i="2883"/>
  <c r="U18" i="2883"/>
  <c r="U14" i="2883"/>
  <c r="U10" i="2883"/>
  <c r="W3" i="2883"/>
  <c r="T38" i="2883"/>
  <c r="T37" i="2883"/>
  <c r="U37" i="2883" s="1"/>
  <c r="T36" i="2883"/>
  <c r="U36" i="2883" s="1"/>
  <c r="T35" i="2883"/>
  <c r="U35" i="2883" s="1"/>
  <c r="T34" i="2883"/>
  <c r="T33" i="2883"/>
  <c r="U33" i="2883" s="1"/>
  <c r="T32" i="2883"/>
  <c r="U32" i="2883" s="1"/>
  <c r="T31" i="2883"/>
  <c r="U31" i="2883" s="1"/>
  <c r="T30" i="2883"/>
  <c r="T29" i="2883"/>
  <c r="U29" i="2883" s="1"/>
  <c r="T28" i="2883"/>
  <c r="U28" i="2883" s="1"/>
  <c r="T27" i="2883"/>
  <c r="U27" i="2883" s="1"/>
  <c r="T26" i="2883"/>
  <c r="T25" i="2883"/>
  <c r="U25" i="2883" s="1"/>
  <c r="P48" i="2883" s="1"/>
  <c r="T24" i="2883"/>
  <c r="U24" i="2883" s="1"/>
  <c r="T23" i="2883"/>
  <c r="U23" i="2883" s="1"/>
  <c r="T22" i="2883"/>
  <c r="T21" i="2883"/>
  <c r="U21" i="2883" s="1"/>
  <c r="T20" i="2883"/>
  <c r="U20" i="2883" s="1"/>
  <c r="T19" i="2883"/>
  <c r="U19" i="2883" s="1"/>
  <c r="T18" i="2883"/>
  <c r="T17" i="2883"/>
  <c r="U17" i="2883" s="1"/>
  <c r="T16" i="2883"/>
  <c r="U16" i="2883" s="1"/>
  <c r="T15" i="2883"/>
  <c r="U15" i="2883" s="1"/>
  <c r="T14" i="2883"/>
  <c r="T13" i="2883"/>
  <c r="U13" i="2883" s="1"/>
  <c r="T12" i="2883"/>
  <c r="U12" i="2883" s="1"/>
  <c r="T11" i="2883"/>
  <c r="U11" i="2883" s="1"/>
  <c r="T10" i="2883"/>
  <c r="T9" i="2883"/>
  <c r="U9" i="2883" s="1"/>
  <c r="T8" i="2883"/>
  <c r="U8" i="2883" s="1"/>
  <c r="T7" i="2883"/>
  <c r="U7" i="2883" s="1"/>
  <c r="T47" i="2883"/>
  <c r="S47" i="2883"/>
  <c r="R47" i="2883"/>
  <c r="P47" i="2883"/>
  <c r="N44" i="2883"/>
  <c r="O38" i="2883"/>
  <c r="O37" i="2883"/>
  <c r="O36" i="2883"/>
  <c r="O35" i="2883"/>
  <c r="O34" i="2883"/>
  <c r="O33" i="2883"/>
  <c r="O32" i="2883"/>
  <c r="O31" i="2883"/>
  <c r="O30" i="2883"/>
  <c r="O29" i="2883"/>
  <c r="O28" i="2883"/>
  <c r="O27" i="2883"/>
  <c r="O26" i="2883"/>
  <c r="O25" i="2883"/>
  <c r="O24" i="2883"/>
  <c r="O23" i="2883"/>
  <c r="O22" i="2883"/>
  <c r="O21" i="2883"/>
  <c r="O20" i="2883"/>
  <c r="O19" i="2883"/>
  <c r="O18" i="2883"/>
  <c r="O17" i="2883"/>
  <c r="O16" i="2883"/>
  <c r="O15" i="2883"/>
  <c r="O14" i="2883"/>
  <c r="O13" i="2883"/>
  <c r="O12" i="2883"/>
  <c r="O11" i="2883"/>
  <c r="O10" i="2883"/>
  <c r="O9" i="2883"/>
  <c r="O8" i="2883"/>
  <c r="O7" i="2883"/>
  <c r="Q3" i="2883"/>
  <c r="G3" i="2883"/>
  <c r="U47" i="2883" s="1"/>
  <c r="U52" i="2882"/>
  <c r="T52" i="2882"/>
  <c r="S52" i="2882"/>
  <c r="R52" i="2882"/>
  <c r="Q52" i="2882"/>
  <c r="P52" i="2882"/>
  <c r="AT37" i="2882"/>
  <c r="AT33" i="2882"/>
  <c r="AT29" i="2882"/>
  <c r="AT25" i="2882"/>
  <c r="U48" i="2882" s="1"/>
  <c r="AT21" i="2882"/>
  <c r="AT17" i="2882"/>
  <c r="AT13" i="2882"/>
  <c r="AT9" i="2882"/>
  <c r="AV3" i="2882"/>
  <c r="AS38" i="2882"/>
  <c r="AT38" i="2882" s="1"/>
  <c r="AS37" i="2882"/>
  <c r="AS36" i="2882"/>
  <c r="AT36" i="2882" s="1"/>
  <c r="AS35" i="2882"/>
  <c r="AT35" i="2882" s="1"/>
  <c r="AS34" i="2882"/>
  <c r="AT34" i="2882" s="1"/>
  <c r="AS33" i="2882"/>
  <c r="AS32" i="2882"/>
  <c r="AT32" i="2882" s="1"/>
  <c r="AU32" i="2882" s="1"/>
  <c r="AV32" i="2882" s="1"/>
  <c r="AS31" i="2882"/>
  <c r="AT31" i="2882" s="1"/>
  <c r="AS30" i="2882"/>
  <c r="AT30" i="2882" s="1"/>
  <c r="AS29" i="2882"/>
  <c r="AS28" i="2882"/>
  <c r="AT28" i="2882" s="1"/>
  <c r="AU28" i="2882" s="1"/>
  <c r="AV28" i="2882" s="1"/>
  <c r="AS27" i="2882"/>
  <c r="AT27" i="2882" s="1"/>
  <c r="AS26" i="2882"/>
  <c r="AT26" i="2882" s="1"/>
  <c r="AS25" i="2882"/>
  <c r="AS24" i="2882"/>
  <c r="AT24" i="2882" s="1"/>
  <c r="AS23" i="2882"/>
  <c r="AT23" i="2882" s="1"/>
  <c r="AU23" i="2882" s="1"/>
  <c r="AV23" i="2882" s="1"/>
  <c r="AS22" i="2882"/>
  <c r="AT22" i="2882" s="1"/>
  <c r="AS21" i="2882"/>
  <c r="AS20" i="2882"/>
  <c r="AT20" i="2882" s="1"/>
  <c r="AS19" i="2882"/>
  <c r="AT19" i="2882" s="1"/>
  <c r="AU19" i="2882" s="1"/>
  <c r="AV19" i="2882" s="1"/>
  <c r="AS18" i="2882"/>
  <c r="AT18" i="2882" s="1"/>
  <c r="AS17" i="2882"/>
  <c r="AS16" i="2882"/>
  <c r="AT16" i="2882" s="1"/>
  <c r="AS15" i="2882"/>
  <c r="AT15" i="2882" s="1"/>
  <c r="AU15" i="2882" s="1"/>
  <c r="AV15" i="2882" s="1"/>
  <c r="AS14" i="2882"/>
  <c r="AT14" i="2882" s="1"/>
  <c r="AS13" i="2882"/>
  <c r="AS12" i="2882"/>
  <c r="AT12" i="2882" s="1"/>
  <c r="AS11" i="2882"/>
  <c r="AT11" i="2882" s="1"/>
  <c r="AU11" i="2882" s="1"/>
  <c r="AV11" i="2882" s="1"/>
  <c r="AS10" i="2882"/>
  <c r="AT10" i="2882" s="1"/>
  <c r="AS9" i="2882"/>
  <c r="AS8" i="2882"/>
  <c r="AT8" i="2882" s="1"/>
  <c r="AS7" i="2882"/>
  <c r="AT7" i="2882" s="1"/>
  <c r="AV4" i="2882" s="1"/>
  <c r="AU36" i="2882" s="1"/>
  <c r="AV36" i="2882" s="1"/>
  <c r="AO37" i="2882"/>
  <c r="AO33" i="2882"/>
  <c r="AO29" i="2882"/>
  <c r="AO25" i="2882"/>
  <c r="T48" i="2882" s="1"/>
  <c r="AO21" i="2882"/>
  <c r="AO17" i="2882"/>
  <c r="AO13" i="2882"/>
  <c r="AO9" i="2882"/>
  <c r="AQ3" i="2882"/>
  <c r="AN38" i="2882"/>
  <c r="AO38" i="2882" s="1"/>
  <c r="AN37" i="2882"/>
  <c r="AN36" i="2882"/>
  <c r="AO36" i="2882" s="1"/>
  <c r="AN35" i="2882"/>
  <c r="AO35" i="2882" s="1"/>
  <c r="AN34" i="2882"/>
  <c r="AO34" i="2882" s="1"/>
  <c r="AN33" i="2882"/>
  <c r="AN32" i="2882"/>
  <c r="AO32" i="2882" s="1"/>
  <c r="AN31" i="2882"/>
  <c r="AO31" i="2882" s="1"/>
  <c r="AN30" i="2882"/>
  <c r="AO30" i="2882" s="1"/>
  <c r="AN29" i="2882"/>
  <c r="AN28" i="2882"/>
  <c r="AO28" i="2882" s="1"/>
  <c r="AN27" i="2882"/>
  <c r="AO27" i="2882" s="1"/>
  <c r="AN26" i="2882"/>
  <c r="AO26" i="2882" s="1"/>
  <c r="AN25" i="2882"/>
  <c r="AN24" i="2882"/>
  <c r="AO24" i="2882" s="1"/>
  <c r="AN23" i="2882"/>
  <c r="AO23" i="2882" s="1"/>
  <c r="AN22" i="2882"/>
  <c r="AO22" i="2882" s="1"/>
  <c r="AN21" i="2882"/>
  <c r="AN20" i="2882"/>
  <c r="AO20" i="2882" s="1"/>
  <c r="AN19" i="2882"/>
  <c r="AO19" i="2882" s="1"/>
  <c r="AN18" i="2882"/>
  <c r="AO18" i="2882" s="1"/>
  <c r="AN17" i="2882"/>
  <c r="AN16" i="2882"/>
  <c r="AO16" i="2882" s="1"/>
  <c r="AN15" i="2882"/>
  <c r="AO15" i="2882" s="1"/>
  <c r="AN14" i="2882"/>
  <c r="AO14" i="2882" s="1"/>
  <c r="AN13" i="2882"/>
  <c r="AN12" i="2882"/>
  <c r="AO12" i="2882" s="1"/>
  <c r="AN11" i="2882"/>
  <c r="AO11" i="2882" s="1"/>
  <c r="AN10" i="2882"/>
  <c r="AO10" i="2882" s="1"/>
  <c r="AN9" i="2882"/>
  <c r="AN8" i="2882"/>
  <c r="AO8" i="2882" s="1"/>
  <c r="AN7" i="2882"/>
  <c r="AO7" i="2882" s="1"/>
  <c r="AJ37" i="2882"/>
  <c r="AJ33" i="2882"/>
  <c r="AJ29" i="2882"/>
  <c r="AJ25" i="2882"/>
  <c r="S48" i="2882" s="1"/>
  <c r="AJ21" i="2882"/>
  <c r="AJ17" i="2882"/>
  <c r="AJ13" i="2882"/>
  <c r="AJ9" i="2882"/>
  <c r="AL3" i="2882"/>
  <c r="AI38" i="2882"/>
  <c r="AJ38" i="2882" s="1"/>
  <c r="AI37" i="2882"/>
  <c r="AI36" i="2882"/>
  <c r="AJ36" i="2882" s="1"/>
  <c r="AI35" i="2882"/>
  <c r="AJ35" i="2882" s="1"/>
  <c r="AI34" i="2882"/>
  <c r="AJ34" i="2882" s="1"/>
  <c r="AI33" i="2882"/>
  <c r="AI32" i="2882"/>
  <c r="AJ32" i="2882" s="1"/>
  <c r="AK32" i="2882" s="1"/>
  <c r="AL32" i="2882" s="1"/>
  <c r="AI31" i="2882"/>
  <c r="AJ31" i="2882" s="1"/>
  <c r="AI30" i="2882"/>
  <c r="AJ30" i="2882" s="1"/>
  <c r="AI29" i="2882"/>
  <c r="AI28" i="2882"/>
  <c r="AJ28" i="2882" s="1"/>
  <c r="AK28" i="2882" s="1"/>
  <c r="AL28" i="2882" s="1"/>
  <c r="AI27" i="2882"/>
  <c r="AJ27" i="2882" s="1"/>
  <c r="AI26" i="2882"/>
  <c r="AJ26" i="2882" s="1"/>
  <c r="AI25" i="2882"/>
  <c r="AI24" i="2882"/>
  <c r="AJ24" i="2882" s="1"/>
  <c r="AI23" i="2882"/>
  <c r="AJ23" i="2882" s="1"/>
  <c r="AK23" i="2882" s="1"/>
  <c r="AL23" i="2882" s="1"/>
  <c r="AI22" i="2882"/>
  <c r="AJ22" i="2882" s="1"/>
  <c r="AI21" i="2882"/>
  <c r="AI20" i="2882"/>
  <c r="AJ20" i="2882" s="1"/>
  <c r="AI19" i="2882"/>
  <c r="AJ19" i="2882" s="1"/>
  <c r="AK19" i="2882" s="1"/>
  <c r="AL19" i="2882" s="1"/>
  <c r="AI18" i="2882"/>
  <c r="AJ18" i="2882" s="1"/>
  <c r="AI17" i="2882"/>
  <c r="AI16" i="2882"/>
  <c r="AJ16" i="2882" s="1"/>
  <c r="AI15" i="2882"/>
  <c r="AJ15" i="2882" s="1"/>
  <c r="AK15" i="2882" s="1"/>
  <c r="AL15" i="2882" s="1"/>
  <c r="AI14" i="2882"/>
  <c r="AJ14" i="2882" s="1"/>
  <c r="AI13" i="2882"/>
  <c r="AI12" i="2882"/>
  <c r="AJ12" i="2882" s="1"/>
  <c r="AI11" i="2882"/>
  <c r="AJ11" i="2882" s="1"/>
  <c r="AK11" i="2882" s="1"/>
  <c r="AL11" i="2882" s="1"/>
  <c r="AI10" i="2882"/>
  <c r="AJ10" i="2882" s="1"/>
  <c r="AI9" i="2882"/>
  <c r="AI8" i="2882"/>
  <c r="AJ8" i="2882" s="1"/>
  <c r="AI7" i="2882"/>
  <c r="AJ7" i="2882" s="1"/>
  <c r="AL4" i="2882" s="1"/>
  <c r="AK36" i="2882" s="1"/>
  <c r="AL36" i="2882" s="1"/>
  <c r="AE37" i="2882"/>
  <c r="AE33" i="2882"/>
  <c r="AE29" i="2882"/>
  <c r="AE25" i="2882"/>
  <c r="R48" i="2882" s="1"/>
  <c r="AE21" i="2882"/>
  <c r="AE17" i="2882"/>
  <c r="AE13" i="2882"/>
  <c r="AE9" i="2882"/>
  <c r="AG3" i="2882"/>
  <c r="AD38" i="2882"/>
  <c r="AE38" i="2882" s="1"/>
  <c r="AD37" i="2882"/>
  <c r="AD36" i="2882"/>
  <c r="AE36" i="2882" s="1"/>
  <c r="AD35" i="2882"/>
  <c r="AE35" i="2882" s="1"/>
  <c r="AD34" i="2882"/>
  <c r="AE34" i="2882" s="1"/>
  <c r="AD33" i="2882"/>
  <c r="AD32" i="2882"/>
  <c r="AE32" i="2882" s="1"/>
  <c r="AD31" i="2882"/>
  <c r="AE31" i="2882" s="1"/>
  <c r="AD30" i="2882"/>
  <c r="AE30" i="2882" s="1"/>
  <c r="AD29" i="2882"/>
  <c r="AD28" i="2882"/>
  <c r="AE28" i="2882" s="1"/>
  <c r="AD27" i="2882"/>
  <c r="AE27" i="2882" s="1"/>
  <c r="AD26" i="2882"/>
  <c r="AE26" i="2882" s="1"/>
  <c r="AD25" i="2882"/>
  <c r="AD24" i="2882"/>
  <c r="AE24" i="2882" s="1"/>
  <c r="AD23" i="2882"/>
  <c r="AE23" i="2882" s="1"/>
  <c r="AD22" i="2882"/>
  <c r="AE22" i="2882" s="1"/>
  <c r="AD21" i="2882"/>
  <c r="AD20" i="2882"/>
  <c r="AE20" i="2882" s="1"/>
  <c r="AD19" i="2882"/>
  <c r="AE19" i="2882" s="1"/>
  <c r="AD18" i="2882"/>
  <c r="AE18" i="2882" s="1"/>
  <c r="AD17" i="2882"/>
  <c r="AD16" i="2882"/>
  <c r="AE16" i="2882" s="1"/>
  <c r="AD15" i="2882"/>
  <c r="AE15" i="2882" s="1"/>
  <c r="AD14" i="2882"/>
  <c r="AE14" i="2882" s="1"/>
  <c r="AD13" i="2882"/>
  <c r="AD12" i="2882"/>
  <c r="AE12" i="2882" s="1"/>
  <c r="AD11" i="2882"/>
  <c r="AE11" i="2882" s="1"/>
  <c r="AD10" i="2882"/>
  <c r="AE10" i="2882" s="1"/>
  <c r="AD9" i="2882"/>
  <c r="AD8" i="2882"/>
  <c r="AE8" i="2882" s="1"/>
  <c r="AD7" i="2882"/>
  <c r="AE7" i="2882" s="1"/>
  <c r="Z37" i="2882"/>
  <c r="Z33" i="2882"/>
  <c r="Z29" i="2882"/>
  <c r="Z25" i="2882"/>
  <c r="Q48" i="2882" s="1"/>
  <c r="Z21" i="2882"/>
  <c r="Z17" i="2882"/>
  <c r="Z13" i="2882"/>
  <c r="Z9" i="2882"/>
  <c r="AB3" i="2882"/>
  <c r="Y38" i="2882"/>
  <c r="Z38" i="2882" s="1"/>
  <c r="Y37" i="2882"/>
  <c r="Y36" i="2882"/>
  <c r="Z36" i="2882" s="1"/>
  <c r="Y35" i="2882"/>
  <c r="Z35" i="2882" s="1"/>
  <c r="Y34" i="2882"/>
  <c r="Z34" i="2882" s="1"/>
  <c r="Y33" i="2882"/>
  <c r="Y32" i="2882"/>
  <c r="Z32" i="2882" s="1"/>
  <c r="AA32" i="2882" s="1"/>
  <c r="AB32" i="2882" s="1"/>
  <c r="Y31" i="2882"/>
  <c r="Z31" i="2882" s="1"/>
  <c r="Y30" i="2882"/>
  <c r="Z30" i="2882" s="1"/>
  <c r="Y29" i="2882"/>
  <c r="Y28" i="2882"/>
  <c r="Z28" i="2882" s="1"/>
  <c r="AA28" i="2882" s="1"/>
  <c r="AB28" i="2882" s="1"/>
  <c r="Y27" i="2882"/>
  <c r="Z27" i="2882" s="1"/>
  <c r="Y26" i="2882"/>
  <c r="Z26" i="2882" s="1"/>
  <c r="Y25" i="2882"/>
  <c r="Y24" i="2882"/>
  <c r="Z24" i="2882" s="1"/>
  <c r="Y23" i="2882"/>
  <c r="Z23" i="2882" s="1"/>
  <c r="AA23" i="2882" s="1"/>
  <c r="AB23" i="2882" s="1"/>
  <c r="Y22" i="2882"/>
  <c r="Z22" i="2882" s="1"/>
  <c r="Y21" i="2882"/>
  <c r="Y20" i="2882"/>
  <c r="Z20" i="2882" s="1"/>
  <c r="Y19" i="2882"/>
  <c r="Z19" i="2882" s="1"/>
  <c r="AA19" i="2882" s="1"/>
  <c r="AB19" i="2882" s="1"/>
  <c r="Y18" i="2882"/>
  <c r="Z18" i="2882" s="1"/>
  <c r="Y17" i="2882"/>
  <c r="Y16" i="2882"/>
  <c r="Z16" i="2882" s="1"/>
  <c r="Y15" i="2882"/>
  <c r="Z15" i="2882" s="1"/>
  <c r="AA15" i="2882" s="1"/>
  <c r="AB15" i="2882" s="1"/>
  <c r="Y14" i="2882"/>
  <c r="Z14" i="2882" s="1"/>
  <c r="Y13" i="2882"/>
  <c r="Y12" i="2882"/>
  <c r="Z12" i="2882" s="1"/>
  <c r="Y11" i="2882"/>
  <c r="Z11" i="2882" s="1"/>
  <c r="AA11" i="2882" s="1"/>
  <c r="AB11" i="2882" s="1"/>
  <c r="Y10" i="2882"/>
  <c r="Z10" i="2882" s="1"/>
  <c r="Y9" i="2882"/>
  <c r="Y8" i="2882"/>
  <c r="Z8" i="2882" s="1"/>
  <c r="Y7" i="2882"/>
  <c r="Z7" i="2882" s="1"/>
  <c r="AB4" i="2882" s="1"/>
  <c r="AA36" i="2882" s="1"/>
  <c r="AB36" i="2882" s="1"/>
  <c r="U37" i="2882"/>
  <c r="U33" i="2882"/>
  <c r="U29" i="2882"/>
  <c r="U25" i="2882"/>
  <c r="P48" i="2882" s="1"/>
  <c r="U21" i="2882"/>
  <c r="U17" i="2882"/>
  <c r="U13" i="2882"/>
  <c r="U9" i="2882"/>
  <c r="W3" i="2882"/>
  <c r="T38" i="2882"/>
  <c r="U38" i="2882" s="1"/>
  <c r="T37" i="2882"/>
  <c r="T36" i="2882"/>
  <c r="U36" i="2882" s="1"/>
  <c r="T35" i="2882"/>
  <c r="U35" i="2882" s="1"/>
  <c r="T34" i="2882"/>
  <c r="U34" i="2882" s="1"/>
  <c r="T33" i="2882"/>
  <c r="T32" i="2882"/>
  <c r="U32" i="2882" s="1"/>
  <c r="T31" i="2882"/>
  <c r="U31" i="2882" s="1"/>
  <c r="T30" i="2882"/>
  <c r="U30" i="2882" s="1"/>
  <c r="T29" i="2882"/>
  <c r="T28" i="2882"/>
  <c r="U28" i="2882" s="1"/>
  <c r="T27" i="2882"/>
  <c r="U27" i="2882" s="1"/>
  <c r="T26" i="2882"/>
  <c r="U26" i="2882" s="1"/>
  <c r="T25" i="2882"/>
  <c r="T24" i="2882"/>
  <c r="U24" i="2882" s="1"/>
  <c r="T23" i="2882"/>
  <c r="U23" i="2882" s="1"/>
  <c r="T22" i="2882"/>
  <c r="U22" i="2882" s="1"/>
  <c r="T21" i="2882"/>
  <c r="T20" i="2882"/>
  <c r="U20" i="2882" s="1"/>
  <c r="T19" i="2882"/>
  <c r="U19" i="2882" s="1"/>
  <c r="T18" i="2882"/>
  <c r="U18" i="2882" s="1"/>
  <c r="T17" i="2882"/>
  <c r="T16" i="2882"/>
  <c r="U16" i="2882" s="1"/>
  <c r="T15" i="2882"/>
  <c r="U15" i="2882" s="1"/>
  <c r="T14" i="2882"/>
  <c r="U14" i="2882" s="1"/>
  <c r="T13" i="2882"/>
  <c r="T12" i="2882"/>
  <c r="U12" i="2882" s="1"/>
  <c r="T11" i="2882"/>
  <c r="U11" i="2882" s="1"/>
  <c r="T10" i="2882"/>
  <c r="U10" i="2882" s="1"/>
  <c r="T9" i="2882"/>
  <c r="T8" i="2882"/>
  <c r="U8" i="2882" s="1"/>
  <c r="T7" i="2882"/>
  <c r="U7" i="2882" s="1"/>
  <c r="Q47" i="2882"/>
  <c r="O38" i="2882"/>
  <c r="O37" i="2882"/>
  <c r="O36" i="2882"/>
  <c r="O35" i="2882"/>
  <c r="O34" i="2882"/>
  <c r="O33" i="2882"/>
  <c r="O32" i="2882"/>
  <c r="O31" i="2882"/>
  <c r="O30" i="2882"/>
  <c r="O29" i="2882"/>
  <c r="O28" i="2882"/>
  <c r="O27" i="2882"/>
  <c r="O26" i="2882"/>
  <c r="O25" i="2882"/>
  <c r="O24" i="2882"/>
  <c r="O23" i="2882"/>
  <c r="O22" i="2882"/>
  <c r="O21" i="2882"/>
  <c r="O20" i="2882"/>
  <c r="O19" i="2882"/>
  <c r="O18" i="2882"/>
  <c r="O17" i="2882"/>
  <c r="O16" i="2882"/>
  <c r="O15" i="2882"/>
  <c r="O14" i="2882"/>
  <c r="O13" i="2882"/>
  <c r="O12" i="2882"/>
  <c r="O11" i="2882"/>
  <c r="O10" i="2882"/>
  <c r="O9" i="2882"/>
  <c r="O8" i="2882"/>
  <c r="O7" i="2882"/>
  <c r="Q3" i="2882"/>
  <c r="G3" i="2882"/>
  <c r="U47" i="2882" s="1"/>
  <c r="U52" i="2881"/>
  <c r="T52" i="2881"/>
  <c r="S52" i="2881"/>
  <c r="R52" i="2881"/>
  <c r="Q52" i="2881"/>
  <c r="P52" i="2881"/>
  <c r="U48" i="2881"/>
  <c r="AT36" i="2881"/>
  <c r="AT32" i="2881"/>
  <c r="AT28" i="2881"/>
  <c r="AT24" i="2881"/>
  <c r="AT20" i="2881"/>
  <c r="AT16" i="2881"/>
  <c r="AT12" i="2881"/>
  <c r="AT8" i="2881"/>
  <c r="AV3" i="2881"/>
  <c r="AS38" i="2881"/>
  <c r="AT38" i="2881" s="1"/>
  <c r="AS37" i="2881"/>
  <c r="AT37" i="2881" s="1"/>
  <c r="AS36" i="2881"/>
  <c r="AS35" i="2881"/>
  <c r="AT35" i="2881" s="1"/>
  <c r="AS34" i="2881"/>
  <c r="AT34" i="2881" s="1"/>
  <c r="AS33" i="2881"/>
  <c r="AT33" i="2881" s="1"/>
  <c r="AS32" i="2881"/>
  <c r="AS31" i="2881"/>
  <c r="AT31" i="2881" s="1"/>
  <c r="AS30" i="2881"/>
  <c r="AT30" i="2881" s="1"/>
  <c r="AS29" i="2881"/>
  <c r="AT29" i="2881" s="1"/>
  <c r="AS28" i="2881"/>
  <c r="AS27" i="2881"/>
  <c r="AT27" i="2881" s="1"/>
  <c r="AS26" i="2881"/>
  <c r="AT26" i="2881" s="1"/>
  <c r="AS25" i="2881"/>
  <c r="AT25" i="2881" s="1"/>
  <c r="AS24" i="2881"/>
  <c r="AS23" i="2881"/>
  <c r="AT23" i="2881" s="1"/>
  <c r="AS22" i="2881"/>
  <c r="AT22" i="2881" s="1"/>
  <c r="AS21" i="2881"/>
  <c r="AT21" i="2881" s="1"/>
  <c r="AS20" i="2881"/>
  <c r="AS19" i="2881"/>
  <c r="AT19" i="2881" s="1"/>
  <c r="AS18" i="2881"/>
  <c r="AT18" i="2881" s="1"/>
  <c r="AS17" i="2881"/>
  <c r="AT17" i="2881" s="1"/>
  <c r="AS16" i="2881"/>
  <c r="AS15" i="2881"/>
  <c r="AT15" i="2881" s="1"/>
  <c r="AS14" i="2881"/>
  <c r="AT14" i="2881" s="1"/>
  <c r="AS13" i="2881"/>
  <c r="AT13" i="2881" s="1"/>
  <c r="AS12" i="2881"/>
  <c r="AS11" i="2881"/>
  <c r="AT11" i="2881" s="1"/>
  <c r="AS10" i="2881"/>
  <c r="AT10" i="2881" s="1"/>
  <c r="AS9" i="2881"/>
  <c r="AT9" i="2881" s="1"/>
  <c r="AS8" i="2881"/>
  <c r="AS7" i="2881"/>
  <c r="AT7" i="2881" s="1"/>
  <c r="AO36" i="2881"/>
  <c r="AO32" i="2881"/>
  <c r="AO28" i="2881"/>
  <c r="AO24" i="2881"/>
  <c r="AO20" i="2881"/>
  <c r="AO16" i="2881"/>
  <c r="AO12" i="2881"/>
  <c r="AO8" i="2881"/>
  <c r="AQ3" i="2881"/>
  <c r="AN38" i="2881"/>
  <c r="AO38" i="2881" s="1"/>
  <c r="AN37" i="2881"/>
  <c r="AO37" i="2881" s="1"/>
  <c r="AN36" i="2881"/>
  <c r="AN35" i="2881"/>
  <c r="AO35" i="2881" s="1"/>
  <c r="AN34" i="2881"/>
  <c r="AO34" i="2881" s="1"/>
  <c r="AN33" i="2881"/>
  <c r="AO33" i="2881" s="1"/>
  <c r="AN32" i="2881"/>
  <c r="AN31" i="2881"/>
  <c r="AO31" i="2881" s="1"/>
  <c r="AN30" i="2881"/>
  <c r="AO30" i="2881" s="1"/>
  <c r="AN29" i="2881"/>
  <c r="AO29" i="2881" s="1"/>
  <c r="AN28" i="2881"/>
  <c r="AN27" i="2881"/>
  <c r="AO27" i="2881" s="1"/>
  <c r="AN26" i="2881"/>
  <c r="AO26" i="2881" s="1"/>
  <c r="AN25" i="2881"/>
  <c r="AO25" i="2881" s="1"/>
  <c r="T48" i="2881" s="1"/>
  <c r="AN24" i="2881"/>
  <c r="AN23" i="2881"/>
  <c r="AO23" i="2881" s="1"/>
  <c r="AN22" i="2881"/>
  <c r="AO22" i="2881" s="1"/>
  <c r="AN21" i="2881"/>
  <c r="AO21" i="2881" s="1"/>
  <c r="AN20" i="2881"/>
  <c r="AN19" i="2881"/>
  <c r="AO19" i="2881" s="1"/>
  <c r="AN18" i="2881"/>
  <c r="AO18" i="2881" s="1"/>
  <c r="AN17" i="2881"/>
  <c r="AO17" i="2881" s="1"/>
  <c r="AN16" i="2881"/>
  <c r="AN15" i="2881"/>
  <c r="AO15" i="2881" s="1"/>
  <c r="AN14" i="2881"/>
  <c r="AO14" i="2881" s="1"/>
  <c r="AN13" i="2881"/>
  <c r="AO13" i="2881" s="1"/>
  <c r="AN12" i="2881"/>
  <c r="AN11" i="2881"/>
  <c r="AO11" i="2881" s="1"/>
  <c r="AN10" i="2881"/>
  <c r="AO10" i="2881" s="1"/>
  <c r="AN9" i="2881"/>
  <c r="AO9" i="2881" s="1"/>
  <c r="AN8" i="2881"/>
  <c r="AN7" i="2881"/>
  <c r="AO7" i="2881" s="1"/>
  <c r="AJ37" i="2881"/>
  <c r="AJ36" i="2881"/>
  <c r="AJ32" i="2881"/>
  <c r="AJ29" i="2881"/>
  <c r="AJ28" i="2881"/>
  <c r="AJ24" i="2881"/>
  <c r="AJ21" i="2881"/>
  <c r="AJ20" i="2881"/>
  <c r="AJ16" i="2881"/>
  <c r="AJ13" i="2881"/>
  <c r="AJ12" i="2881"/>
  <c r="AJ8" i="2881"/>
  <c r="AL3" i="2881"/>
  <c r="AI38" i="2881"/>
  <c r="AJ38" i="2881" s="1"/>
  <c r="AI37" i="2881"/>
  <c r="AI36" i="2881"/>
  <c r="AI35" i="2881"/>
  <c r="AJ35" i="2881" s="1"/>
  <c r="AI34" i="2881"/>
  <c r="AJ34" i="2881" s="1"/>
  <c r="AI33" i="2881"/>
  <c r="AJ33" i="2881" s="1"/>
  <c r="AI32" i="2881"/>
  <c r="AI31" i="2881"/>
  <c r="AJ31" i="2881" s="1"/>
  <c r="AI30" i="2881"/>
  <c r="AJ30" i="2881" s="1"/>
  <c r="AI29" i="2881"/>
  <c r="AI28" i="2881"/>
  <c r="AI27" i="2881"/>
  <c r="AJ27" i="2881" s="1"/>
  <c r="AI26" i="2881"/>
  <c r="AJ26" i="2881" s="1"/>
  <c r="AI25" i="2881"/>
  <c r="AJ25" i="2881" s="1"/>
  <c r="S48" i="2881" s="1"/>
  <c r="AI24" i="2881"/>
  <c r="AI23" i="2881"/>
  <c r="AJ23" i="2881" s="1"/>
  <c r="AI22" i="2881"/>
  <c r="AJ22" i="2881" s="1"/>
  <c r="AI21" i="2881"/>
  <c r="AI20" i="2881"/>
  <c r="AI19" i="2881"/>
  <c r="AJ19" i="2881" s="1"/>
  <c r="AI18" i="2881"/>
  <c r="AJ18" i="2881" s="1"/>
  <c r="AI17" i="2881"/>
  <c r="AJ17" i="2881" s="1"/>
  <c r="AI16" i="2881"/>
  <c r="AI15" i="2881"/>
  <c r="AJ15" i="2881" s="1"/>
  <c r="AI14" i="2881"/>
  <c r="AJ14" i="2881" s="1"/>
  <c r="AI13" i="2881"/>
  <c r="AI12" i="2881"/>
  <c r="AI11" i="2881"/>
  <c r="AJ11" i="2881" s="1"/>
  <c r="AI10" i="2881"/>
  <c r="AJ10" i="2881" s="1"/>
  <c r="AI9" i="2881"/>
  <c r="AJ9" i="2881" s="1"/>
  <c r="AI8" i="2881"/>
  <c r="AI7" i="2881"/>
  <c r="AJ7" i="2881" s="1"/>
  <c r="AE37" i="2881"/>
  <c r="AE36" i="2881"/>
  <c r="AE32" i="2881"/>
  <c r="AE29" i="2881"/>
  <c r="AE28" i="2881"/>
  <c r="AE24" i="2881"/>
  <c r="AE21" i="2881"/>
  <c r="AE20" i="2881"/>
  <c r="AE16" i="2881"/>
  <c r="AE13" i="2881"/>
  <c r="AE12" i="2881"/>
  <c r="AE8" i="2881"/>
  <c r="AG3" i="2881"/>
  <c r="AD38" i="2881"/>
  <c r="AE38" i="2881" s="1"/>
  <c r="AD37" i="2881"/>
  <c r="AD36" i="2881"/>
  <c r="AD35" i="2881"/>
  <c r="AE35" i="2881" s="1"/>
  <c r="AD34" i="2881"/>
  <c r="AE34" i="2881" s="1"/>
  <c r="AD33" i="2881"/>
  <c r="AE33" i="2881" s="1"/>
  <c r="AD32" i="2881"/>
  <c r="AD31" i="2881"/>
  <c r="AE31" i="2881" s="1"/>
  <c r="AD30" i="2881"/>
  <c r="AE30" i="2881" s="1"/>
  <c r="AD29" i="2881"/>
  <c r="AD28" i="2881"/>
  <c r="AD27" i="2881"/>
  <c r="AE27" i="2881" s="1"/>
  <c r="AD26" i="2881"/>
  <c r="AE26" i="2881" s="1"/>
  <c r="AD25" i="2881"/>
  <c r="AE25" i="2881" s="1"/>
  <c r="R48" i="2881" s="1"/>
  <c r="AD24" i="2881"/>
  <c r="AD23" i="2881"/>
  <c r="AE23" i="2881" s="1"/>
  <c r="AD22" i="2881"/>
  <c r="AE22" i="2881" s="1"/>
  <c r="AD21" i="2881"/>
  <c r="AD20" i="2881"/>
  <c r="AD19" i="2881"/>
  <c r="AE19" i="2881" s="1"/>
  <c r="AD18" i="2881"/>
  <c r="AE18" i="2881" s="1"/>
  <c r="AD17" i="2881"/>
  <c r="AE17" i="2881" s="1"/>
  <c r="AD16" i="2881"/>
  <c r="AD15" i="2881"/>
  <c r="AE15" i="2881" s="1"/>
  <c r="AD14" i="2881"/>
  <c r="AE14" i="2881" s="1"/>
  <c r="AD13" i="2881"/>
  <c r="AD12" i="2881"/>
  <c r="AD11" i="2881"/>
  <c r="AE11" i="2881" s="1"/>
  <c r="AD10" i="2881"/>
  <c r="AE10" i="2881" s="1"/>
  <c r="AD9" i="2881"/>
  <c r="AE9" i="2881" s="1"/>
  <c r="AD8" i="2881"/>
  <c r="AD7" i="2881"/>
  <c r="AE7" i="2881" s="1"/>
  <c r="Z36" i="2881"/>
  <c r="Z32" i="2881"/>
  <c r="Z28" i="2881"/>
  <c r="Z24" i="2881"/>
  <c r="Z20" i="2881"/>
  <c r="Z16" i="2881"/>
  <c r="Z12" i="2881"/>
  <c r="Z8" i="2881"/>
  <c r="AB3" i="2881"/>
  <c r="Y38" i="2881"/>
  <c r="Z38" i="2881" s="1"/>
  <c r="Y37" i="2881"/>
  <c r="Z37" i="2881" s="1"/>
  <c r="Y36" i="2881"/>
  <c r="Y35" i="2881"/>
  <c r="Z35" i="2881" s="1"/>
  <c r="Y34" i="2881"/>
  <c r="Z34" i="2881" s="1"/>
  <c r="Y33" i="2881"/>
  <c r="Z33" i="2881" s="1"/>
  <c r="Y32" i="2881"/>
  <c r="Y31" i="2881"/>
  <c r="Z31" i="2881" s="1"/>
  <c r="Y30" i="2881"/>
  <c r="Z30" i="2881" s="1"/>
  <c r="Y29" i="2881"/>
  <c r="Z29" i="2881" s="1"/>
  <c r="Y28" i="2881"/>
  <c r="Y27" i="2881"/>
  <c r="Z27" i="2881" s="1"/>
  <c r="Y26" i="2881"/>
  <c r="Z26" i="2881" s="1"/>
  <c r="Y25" i="2881"/>
  <c r="Z25" i="2881" s="1"/>
  <c r="Q48" i="2881" s="1"/>
  <c r="Y24" i="2881"/>
  <c r="Y23" i="2881"/>
  <c r="Z23" i="2881" s="1"/>
  <c r="Y22" i="2881"/>
  <c r="Z22" i="2881" s="1"/>
  <c r="Y21" i="2881"/>
  <c r="Z21" i="2881" s="1"/>
  <c r="Y20" i="2881"/>
  <c r="Y19" i="2881"/>
  <c r="Z19" i="2881" s="1"/>
  <c r="Y18" i="2881"/>
  <c r="Z18" i="2881" s="1"/>
  <c r="Y17" i="2881"/>
  <c r="Z17" i="2881" s="1"/>
  <c r="Y16" i="2881"/>
  <c r="Y15" i="2881"/>
  <c r="Z15" i="2881" s="1"/>
  <c r="Y14" i="2881"/>
  <c r="Z14" i="2881" s="1"/>
  <c r="Y13" i="2881"/>
  <c r="Z13" i="2881" s="1"/>
  <c r="Y12" i="2881"/>
  <c r="Y11" i="2881"/>
  <c r="Z11" i="2881" s="1"/>
  <c r="Y10" i="2881"/>
  <c r="Z10" i="2881" s="1"/>
  <c r="Y9" i="2881"/>
  <c r="Z9" i="2881" s="1"/>
  <c r="Y8" i="2881"/>
  <c r="Y7" i="2881"/>
  <c r="Z7" i="2881" s="1"/>
  <c r="U36" i="2881"/>
  <c r="U32" i="2881"/>
  <c r="U28" i="2881"/>
  <c r="U24" i="2881"/>
  <c r="U20" i="2881"/>
  <c r="U16" i="2881"/>
  <c r="U12" i="2881"/>
  <c r="U8" i="2881"/>
  <c r="W3" i="2881"/>
  <c r="T38" i="2881"/>
  <c r="U38" i="2881" s="1"/>
  <c r="T37" i="2881"/>
  <c r="U37" i="2881" s="1"/>
  <c r="T36" i="2881"/>
  <c r="T35" i="2881"/>
  <c r="U35" i="2881" s="1"/>
  <c r="T34" i="2881"/>
  <c r="U34" i="2881" s="1"/>
  <c r="T33" i="2881"/>
  <c r="U33" i="2881" s="1"/>
  <c r="T32" i="2881"/>
  <c r="T31" i="2881"/>
  <c r="U31" i="2881" s="1"/>
  <c r="T30" i="2881"/>
  <c r="U30" i="2881" s="1"/>
  <c r="T29" i="2881"/>
  <c r="U29" i="2881" s="1"/>
  <c r="T28" i="2881"/>
  <c r="T27" i="2881"/>
  <c r="U27" i="2881" s="1"/>
  <c r="T26" i="2881"/>
  <c r="U26" i="2881" s="1"/>
  <c r="T25" i="2881"/>
  <c r="U25" i="2881" s="1"/>
  <c r="P48" i="2881" s="1"/>
  <c r="T24" i="2881"/>
  <c r="T23" i="2881"/>
  <c r="U23" i="2881" s="1"/>
  <c r="T22" i="2881"/>
  <c r="U22" i="2881" s="1"/>
  <c r="T21" i="2881"/>
  <c r="U21" i="2881" s="1"/>
  <c r="T20" i="2881"/>
  <c r="T19" i="2881"/>
  <c r="U19" i="2881" s="1"/>
  <c r="T18" i="2881"/>
  <c r="U18" i="2881" s="1"/>
  <c r="T17" i="2881"/>
  <c r="U17" i="2881" s="1"/>
  <c r="T16" i="2881"/>
  <c r="T15" i="2881"/>
  <c r="U15" i="2881" s="1"/>
  <c r="T14" i="2881"/>
  <c r="U14" i="2881" s="1"/>
  <c r="T13" i="2881"/>
  <c r="U13" i="2881" s="1"/>
  <c r="T12" i="2881"/>
  <c r="T11" i="2881"/>
  <c r="U11" i="2881" s="1"/>
  <c r="T10" i="2881"/>
  <c r="U10" i="2881" s="1"/>
  <c r="T9" i="2881"/>
  <c r="U9" i="2881" s="1"/>
  <c r="T8" i="2881"/>
  <c r="T7" i="2881"/>
  <c r="U7" i="2881" s="1"/>
  <c r="U47" i="2881"/>
  <c r="T47" i="2881"/>
  <c r="Q47" i="2881"/>
  <c r="O38" i="2881"/>
  <c r="O37" i="2881"/>
  <c r="O36" i="2881"/>
  <c r="O35" i="2881"/>
  <c r="O34" i="2881"/>
  <c r="O33" i="2881"/>
  <c r="O32" i="2881"/>
  <c r="O31" i="2881"/>
  <c r="O30" i="2881"/>
  <c r="O29" i="2881"/>
  <c r="O28" i="2881"/>
  <c r="O27" i="2881"/>
  <c r="O26" i="2881"/>
  <c r="O25" i="2881"/>
  <c r="O24" i="2881"/>
  <c r="O23" i="2881"/>
  <c r="O22" i="2881"/>
  <c r="O21" i="2881"/>
  <c r="O20" i="2881"/>
  <c r="O19" i="2881"/>
  <c r="O18" i="2881"/>
  <c r="O17" i="2881"/>
  <c r="O16" i="2881"/>
  <c r="O15" i="2881"/>
  <c r="O14" i="2881"/>
  <c r="O13" i="2881"/>
  <c r="O12" i="2881"/>
  <c r="O11" i="2881"/>
  <c r="O10" i="2881"/>
  <c r="O9" i="2881"/>
  <c r="O8" i="2881"/>
  <c r="O7" i="2881"/>
  <c r="Q3" i="2881"/>
  <c r="G3" i="2881"/>
  <c r="U52" i="2880"/>
  <c r="T52" i="2880"/>
  <c r="S52" i="2880"/>
  <c r="R52" i="2880"/>
  <c r="Q52" i="2880"/>
  <c r="P52" i="2880"/>
  <c r="AT36" i="2880"/>
  <c r="AT35" i="2880"/>
  <c r="AT32" i="2880"/>
  <c r="AT31" i="2880"/>
  <c r="AT28" i="2880"/>
  <c r="AT27" i="2880"/>
  <c r="AT24" i="2880"/>
  <c r="AT23" i="2880"/>
  <c r="AT20" i="2880"/>
  <c r="AT19" i="2880"/>
  <c r="AT16" i="2880"/>
  <c r="AT15" i="2880"/>
  <c r="AT12" i="2880"/>
  <c r="AT11" i="2880"/>
  <c r="AT8" i="2880"/>
  <c r="AT7" i="2880"/>
  <c r="AV3" i="2880"/>
  <c r="AS38" i="2880"/>
  <c r="AT38" i="2880" s="1"/>
  <c r="AS37" i="2880"/>
  <c r="AT37" i="2880" s="1"/>
  <c r="AS36" i="2880"/>
  <c r="AS35" i="2880"/>
  <c r="AS34" i="2880"/>
  <c r="AT34" i="2880" s="1"/>
  <c r="AS33" i="2880"/>
  <c r="AT33" i="2880" s="1"/>
  <c r="AS32" i="2880"/>
  <c r="AS31" i="2880"/>
  <c r="AS30" i="2880"/>
  <c r="AT30" i="2880" s="1"/>
  <c r="AS29" i="2880"/>
  <c r="AT29" i="2880" s="1"/>
  <c r="AS28" i="2880"/>
  <c r="AS27" i="2880"/>
  <c r="AS26" i="2880"/>
  <c r="AT26" i="2880" s="1"/>
  <c r="AS25" i="2880"/>
  <c r="AT25" i="2880" s="1"/>
  <c r="U48" i="2880" s="1"/>
  <c r="AS24" i="2880"/>
  <c r="AS23" i="2880"/>
  <c r="AS22" i="2880"/>
  <c r="AT22" i="2880" s="1"/>
  <c r="AS21" i="2880"/>
  <c r="AT21" i="2880" s="1"/>
  <c r="AS20" i="2880"/>
  <c r="AS19" i="2880"/>
  <c r="AS18" i="2880"/>
  <c r="AT18" i="2880" s="1"/>
  <c r="AS17" i="2880"/>
  <c r="AT17" i="2880" s="1"/>
  <c r="AS16" i="2880"/>
  <c r="AS15" i="2880"/>
  <c r="AS14" i="2880"/>
  <c r="AT14" i="2880" s="1"/>
  <c r="AS13" i="2880"/>
  <c r="AT13" i="2880" s="1"/>
  <c r="AS12" i="2880"/>
  <c r="AS11" i="2880"/>
  <c r="AS10" i="2880"/>
  <c r="AT10" i="2880" s="1"/>
  <c r="AS9" i="2880"/>
  <c r="AT9" i="2880" s="1"/>
  <c r="AS8" i="2880"/>
  <c r="AS7" i="2880"/>
  <c r="AO35" i="2880"/>
  <c r="AO31" i="2880"/>
  <c r="AO27" i="2880"/>
  <c r="AO23" i="2880"/>
  <c r="AO19" i="2880"/>
  <c r="AO15" i="2880"/>
  <c r="AO11" i="2880"/>
  <c r="AO7" i="2880"/>
  <c r="AQ3" i="2880"/>
  <c r="AN38" i="2880"/>
  <c r="AO38" i="2880" s="1"/>
  <c r="AN37" i="2880"/>
  <c r="AO37" i="2880" s="1"/>
  <c r="AN36" i="2880"/>
  <c r="AO36" i="2880" s="1"/>
  <c r="AN35" i="2880"/>
  <c r="AN34" i="2880"/>
  <c r="AO34" i="2880" s="1"/>
  <c r="AN33" i="2880"/>
  <c r="AO33" i="2880" s="1"/>
  <c r="AN32" i="2880"/>
  <c r="AO32" i="2880" s="1"/>
  <c r="AN31" i="2880"/>
  <c r="AN30" i="2880"/>
  <c r="AO30" i="2880" s="1"/>
  <c r="AN29" i="2880"/>
  <c r="AO29" i="2880" s="1"/>
  <c r="AN28" i="2880"/>
  <c r="AO28" i="2880" s="1"/>
  <c r="AN27" i="2880"/>
  <c r="AN26" i="2880"/>
  <c r="AO26" i="2880" s="1"/>
  <c r="AN25" i="2880"/>
  <c r="AO25" i="2880" s="1"/>
  <c r="T48" i="2880" s="1"/>
  <c r="AN24" i="2880"/>
  <c r="AO24" i="2880" s="1"/>
  <c r="AN23" i="2880"/>
  <c r="AN22" i="2880"/>
  <c r="AO22" i="2880" s="1"/>
  <c r="AN21" i="2880"/>
  <c r="AO21" i="2880" s="1"/>
  <c r="AN20" i="2880"/>
  <c r="AO20" i="2880" s="1"/>
  <c r="AN19" i="2880"/>
  <c r="AN18" i="2880"/>
  <c r="AO18" i="2880" s="1"/>
  <c r="AN17" i="2880"/>
  <c r="AO17" i="2880" s="1"/>
  <c r="AN16" i="2880"/>
  <c r="AO16" i="2880" s="1"/>
  <c r="AN15" i="2880"/>
  <c r="AN14" i="2880"/>
  <c r="AO14" i="2880" s="1"/>
  <c r="AN13" i="2880"/>
  <c r="AO13" i="2880" s="1"/>
  <c r="AN12" i="2880"/>
  <c r="AO12" i="2880" s="1"/>
  <c r="AN11" i="2880"/>
  <c r="AN10" i="2880"/>
  <c r="AO10" i="2880" s="1"/>
  <c r="AN9" i="2880"/>
  <c r="AO9" i="2880" s="1"/>
  <c r="AN8" i="2880"/>
  <c r="AO8" i="2880" s="1"/>
  <c r="AN7" i="2880"/>
  <c r="AJ36" i="2880"/>
  <c r="AJ35" i="2880"/>
  <c r="AJ31" i="2880"/>
  <c r="AJ28" i="2880"/>
  <c r="AJ27" i="2880"/>
  <c r="AJ23" i="2880"/>
  <c r="AJ20" i="2880"/>
  <c r="AJ19" i="2880"/>
  <c r="AJ15" i="2880"/>
  <c r="AJ12" i="2880"/>
  <c r="AJ11" i="2880"/>
  <c r="AJ7" i="2880"/>
  <c r="AL3" i="2880"/>
  <c r="AI38" i="2880"/>
  <c r="AJ38" i="2880" s="1"/>
  <c r="AI37" i="2880"/>
  <c r="AJ37" i="2880" s="1"/>
  <c r="AI36" i="2880"/>
  <c r="AI35" i="2880"/>
  <c r="AI34" i="2880"/>
  <c r="AJ34" i="2880" s="1"/>
  <c r="AI33" i="2880"/>
  <c r="AJ33" i="2880" s="1"/>
  <c r="AI32" i="2880"/>
  <c r="AJ32" i="2880" s="1"/>
  <c r="AI31" i="2880"/>
  <c r="AI30" i="2880"/>
  <c r="AJ30" i="2880" s="1"/>
  <c r="AI29" i="2880"/>
  <c r="AJ29" i="2880" s="1"/>
  <c r="AI28" i="2880"/>
  <c r="AI27" i="2880"/>
  <c r="AI26" i="2880"/>
  <c r="AJ26" i="2880" s="1"/>
  <c r="AI25" i="2880"/>
  <c r="AJ25" i="2880" s="1"/>
  <c r="S48" i="2880" s="1"/>
  <c r="AI24" i="2880"/>
  <c r="AJ24" i="2880" s="1"/>
  <c r="AI23" i="2880"/>
  <c r="AI22" i="2880"/>
  <c r="AJ22" i="2880" s="1"/>
  <c r="AI21" i="2880"/>
  <c r="AJ21" i="2880" s="1"/>
  <c r="AI20" i="2880"/>
  <c r="AI19" i="2880"/>
  <c r="AI18" i="2880"/>
  <c r="AJ18" i="2880" s="1"/>
  <c r="AI17" i="2880"/>
  <c r="AJ17" i="2880" s="1"/>
  <c r="AI16" i="2880"/>
  <c r="AJ16" i="2880" s="1"/>
  <c r="AI15" i="2880"/>
  <c r="AI14" i="2880"/>
  <c r="AJ14" i="2880" s="1"/>
  <c r="AI13" i="2880"/>
  <c r="AJ13" i="2880" s="1"/>
  <c r="AI12" i="2880"/>
  <c r="AI11" i="2880"/>
  <c r="AI10" i="2880"/>
  <c r="AJ10" i="2880" s="1"/>
  <c r="AI9" i="2880"/>
  <c r="AJ9" i="2880" s="1"/>
  <c r="AI8" i="2880"/>
  <c r="AJ8" i="2880" s="1"/>
  <c r="AI7" i="2880"/>
  <c r="AE36" i="2880"/>
  <c r="AE35" i="2880"/>
  <c r="AE31" i="2880"/>
  <c r="AE28" i="2880"/>
  <c r="AE27" i="2880"/>
  <c r="AE23" i="2880"/>
  <c r="AE20" i="2880"/>
  <c r="AE19" i="2880"/>
  <c r="AE15" i="2880"/>
  <c r="AE12" i="2880"/>
  <c r="AE11" i="2880"/>
  <c r="AE7" i="2880"/>
  <c r="AG3" i="2880"/>
  <c r="AD38" i="2880"/>
  <c r="AE38" i="2880" s="1"/>
  <c r="AD37" i="2880"/>
  <c r="AE37" i="2880" s="1"/>
  <c r="AD36" i="2880"/>
  <c r="AD35" i="2880"/>
  <c r="AD34" i="2880"/>
  <c r="AE34" i="2880" s="1"/>
  <c r="AD33" i="2880"/>
  <c r="AE33" i="2880" s="1"/>
  <c r="AD32" i="2880"/>
  <c r="AE32" i="2880" s="1"/>
  <c r="AD31" i="2880"/>
  <c r="AD30" i="2880"/>
  <c r="AE30" i="2880" s="1"/>
  <c r="AD29" i="2880"/>
  <c r="AE29" i="2880" s="1"/>
  <c r="AD28" i="2880"/>
  <c r="AD27" i="2880"/>
  <c r="AD26" i="2880"/>
  <c r="AE26" i="2880" s="1"/>
  <c r="AD25" i="2880"/>
  <c r="AE25" i="2880" s="1"/>
  <c r="R48" i="2880" s="1"/>
  <c r="AD24" i="2880"/>
  <c r="AE24" i="2880" s="1"/>
  <c r="AD23" i="2880"/>
  <c r="AD22" i="2880"/>
  <c r="AE22" i="2880" s="1"/>
  <c r="AD21" i="2880"/>
  <c r="AE21" i="2880" s="1"/>
  <c r="AD20" i="2880"/>
  <c r="AD19" i="2880"/>
  <c r="AD18" i="2880"/>
  <c r="AE18" i="2880" s="1"/>
  <c r="AD17" i="2880"/>
  <c r="AE17" i="2880" s="1"/>
  <c r="AD16" i="2880"/>
  <c r="AE16" i="2880" s="1"/>
  <c r="AD15" i="2880"/>
  <c r="AD14" i="2880"/>
  <c r="AE14" i="2880" s="1"/>
  <c r="AD13" i="2880"/>
  <c r="AE13" i="2880" s="1"/>
  <c r="AD12" i="2880"/>
  <c r="AD11" i="2880"/>
  <c r="AD10" i="2880"/>
  <c r="AE10" i="2880" s="1"/>
  <c r="AD9" i="2880"/>
  <c r="AE9" i="2880" s="1"/>
  <c r="AD8" i="2880"/>
  <c r="AE8" i="2880" s="1"/>
  <c r="AD7" i="2880"/>
  <c r="Z36" i="2880"/>
  <c r="Z35" i="2880"/>
  <c r="Z32" i="2880"/>
  <c r="Z31" i="2880"/>
  <c r="Z28" i="2880"/>
  <c r="Z27" i="2880"/>
  <c r="Z24" i="2880"/>
  <c r="Z23" i="2880"/>
  <c r="Z20" i="2880"/>
  <c r="Z19" i="2880"/>
  <c r="Z16" i="2880"/>
  <c r="Z15" i="2880"/>
  <c r="Z12" i="2880"/>
  <c r="Z11" i="2880"/>
  <c r="Z8" i="2880"/>
  <c r="Z7" i="2880"/>
  <c r="AB3" i="2880"/>
  <c r="Y38" i="2880"/>
  <c r="Z38" i="2880" s="1"/>
  <c r="Y37" i="2880"/>
  <c r="Z37" i="2880" s="1"/>
  <c r="Y36" i="2880"/>
  <c r="Y35" i="2880"/>
  <c r="Y34" i="2880"/>
  <c r="Z34" i="2880" s="1"/>
  <c r="Y33" i="2880"/>
  <c r="Z33" i="2880" s="1"/>
  <c r="Y32" i="2880"/>
  <c r="Y31" i="2880"/>
  <c r="Y30" i="2880"/>
  <c r="Z30" i="2880" s="1"/>
  <c r="Y29" i="2880"/>
  <c r="Z29" i="2880" s="1"/>
  <c r="Y28" i="2880"/>
  <c r="Y27" i="2880"/>
  <c r="Y26" i="2880"/>
  <c r="Z26" i="2880" s="1"/>
  <c r="Y25" i="2880"/>
  <c r="Z25" i="2880" s="1"/>
  <c r="Q48" i="2880" s="1"/>
  <c r="Y24" i="2880"/>
  <c r="Y23" i="2880"/>
  <c r="Y22" i="2880"/>
  <c r="Z22" i="2880" s="1"/>
  <c r="Y21" i="2880"/>
  <c r="Z21" i="2880" s="1"/>
  <c r="Y20" i="2880"/>
  <c r="Y19" i="2880"/>
  <c r="Y18" i="2880"/>
  <c r="Z18" i="2880" s="1"/>
  <c r="Y17" i="2880"/>
  <c r="Z17" i="2880" s="1"/>
  <c r="Y16" i="2880"/>
  <c r="Y15" i="2880"/>
  <c r="Y14" i="2880"/>
  <c r="Z14" i="2880" s="1"/>
  <c r="Y13" i="2880"/>
  <c r="Z13" i="2880" s="1"/>
  <c r="Y12" i="2880"/>
  <c r="Y11" i="2880"/>
  <c r="Y10" i="2880"/>
  <c r="Z10" i="2880" s="1"/>
  <c r="Y9" i="2880"/>
  <c r="Z9" i="2880" s="1"/>
  <c r="Y8" i="2880"/>
  <c r="Y7" i="2880"/>
  <c r="U35" i="2880"/>
  <c r="U31" i="2880"/>
  <c r="U27" i="2880"/>
  <c r="U23" i="2880"/>
  <c r="U19" i="2880"/>
  <c r="U15" i="2880"/>
  <c r="U11" i="2880"/>
  <c r="U7" i="2880"/>
  <c r="W3" i="2880"/>
  <c r="T38" i="2880"/>
  <c r="U38" i="2880" s="1"/>
  <c r="T37" i="2880"/>
  <c r="U37" i="2880" s="1"/>
  <c r="T36" i="2880"/>
  <c r="U36" i="2880" s="1"/>
  <c r="T35" i="2880"/>
  <c r="T34" i="2880"/>
  <c r="U34" i="2880" s="1"/>
  <c r="T33" i="2880"/>
  <c r="U33" i="2880" s="1"/>
  <c r="T32" i="2880"/>
  <c r="U32" i="2880" s="1"/>
  <c r="T31" i="2880"/>
  <c r="T30" i="2880"/>
  <c r="U30" i="2880" s="1"/>
  <c r="T29" i="2880"/>
  <c r="U29" i="2880" s="1"/>
  <c r="T28" i="2880"/>
  <c r="U28" i="2880" s="1"/>
  <c r="T27" i="2880"/>
  <c r="T26" i="2880"/>
  <c r="U26" i="2880" s="1"/>
  <c r="T25" i="2880"/>
  <c r="U25" i="2880" s="1"/>
  <c r="P48" i="2880" s="1"/>
  <c r="T24" i="2880"/>
  <c r="U24" i="2880" s="1"/>
  <c r="T23" i="2880"/>
  <c r="T22" i="2880"/>
  <c r="U22" i="2880" s="1"/>
  <c r="T21" i="2880"/>
  <c r="U21" i="2880" s="1"/>
  <c r="T20" i="2880"/>
  <c r="U20" i="2880" s="1"/>
  <c r="T19" i="2880"/>
  <c r="T18" i="2880"/>
  <c r="U18" i="2880" s="1"/>
  <c r="T17" i="2880"/>
  <c r="U17" i="2880" s="1"/>
  <c r="T16" i="2880"/>
  <c r="U16" i="2880" s="1"/>
  <c r="T15" i="2880"/>
  <c r="T14" i="2880"/>
  <c r="U14" i="2880" s="1"/>
  <c r="T13" i="2880"/>
  <c r="U13" i="2880" s="1"/>
  <c r="T12" i="2880"/>
  <c r="U12" i="2880" s="1"/>
  <c r="T11" i="2880"/>
  <c r="T10" i="2880"/>
  <c r="U10" i="2880" s="1"/>
  <c r="T9" i="2880"/>
  <c r="U9" i="2880" s="1"/>
  <c r="T8" i="2880"/>
  <c r="U8" i="2880" s="1"/>
  <c r="T7" i="2880"/>
  <c r="T47" i="2880"/>
  <c r="S47" i="2880"/>
  <c r="P47" i="2880"/>
  <c r="N44" i="2880"/>
  <c r="O38" i="2880"/>
  <c r="P38" i="2880" s="1"/>
  <c r="Q38" i="2880" s="1"/>
  <c r="O37" i="2880"/>
  <c r="P36" i="2880"/>
  <c r="Q36" i="2880" s="1"/>
  <c r="O36" i="2880"/>
  <c r="O35" i="2880"/>
  <c r="O34" i="2880"/>
  <c r="P34" i="2880" s="1"/>
  <c r="Q34" i="2880" s="1"/>
  <c r="O33" i="2880"/>
  <c r="P32" i="2880"/>
  <c r="Q32" i="2880" s="1"/>
  <c r="O32" i="2880"/>
  <c r="O31" i="2880"/>
  <c r="O30" i="2880"/>
  <c r="P30" i="2880" s="1"/>
  <c r="Q30" i="2880" s="1"/>
  <c r="O29" i="2880"/>
  <c r="P28" i="2880"/>
  <c r="Q28" i="2880" s="1"/>
  <c r="O28" i="2880"/>
  <c r="O27" i="2880"/>
  <c r="O26" i="2880"/>
  <c r="P26" i="2880" s="1"/>
  <c r="Q26" i="2880" s="1"/>
  <c r="O25" i="2880"/>
  <c r="P24" i="2880"/>
  <c r="Q24" i="2880" s="1"/>
  <c r="O24" i="2880"/>
  <c r="O23" i="2880"/>
  <c r="O22" i="2880"/>
  <c r="P22" i="2880" s="1"/>
  <c r="Q22" i="2880" s="1"/>
  <c r="O21" i="2880"/>
  <c r="P20" i="2880"/>
  <c r="Q20" i="2880" s="1"/>
  <c r="O20" i="2880"/>
  <c r="O19" i="2880"/>
  <c r="O18" i="2880"/>
  <c r="P18" i="2880" s="1"/>
  <c r="Q18" i="2880" s="1"/>
  <c r="O17" i="2880"/>
  <c r="P16" i="2880"/>
  <c r="Q16" i="2880" s="1"/>
  <c r="O16" i="2880"/>
  <c r="O15" i="2880"/>
  <c r="O14" i="2880"/>
  <c r="P14" i="2880" s="1"/>
  <c r="Q14" i="2880" s="1"/>
  <c r="O13" i="2880"/>
  <c r="P12" i="2880"/>
  <c r="Q12" i="2880" s="1"/>
  <c r="O12" i="2880"/>
  <c r="O11" i="2880"/>
  <c r="O10" i="2880"/>
  <c r="P10" i="2880" s="1"/>
  <c r="Q10" i="2880" s="1"/>
  <c r="O9" i="2880"/>
  <c r="P8" i="2880"/>
  <c r="Q8" i="2880" s="1"/>
  <c r="O8" i="2880"/>
  <c r="O7" i="2880"/>
  <c r="Q4" i="2880"/>
  <c r="P33" i="2880" s="1"/>
  <c r="Q33" i="2880" s="1"/>
  <c r="Q3" i="2880"/>
  <c r="G3" i="2880"/>
  <c r="R47" i="2880" s="1"/>
  <c r="P6" i="2912" l="1"/>
  <c r="P5" i="2912"/>
  <c r="P4" i="2912"/>
  <c r="O3" i="2912"/>
  <c r="O6" i="2912"/>
  <c r="O5" i="2912"/>
  <c r="N5" i="2912"/>
  <c r="M6" i="2912"/>
  <c r="M4" i="2912"/>
  <c r="M3" i="2912"/>
  <c r="M5" i="2912"/>
  <c r="L6" i="2912"/>
  <c r="L5" i="2912"/>
  <c r="L4" i="2912"/>
  <c r="L3" i="2912"/>
  <c r="K6" i="2912"/>
  <c r="K5" i="2912"/>
  <c r="K4" i="2912"/>
  <c r="K3" i="2912"/>
  <c r="AK34" i="2880"/>
  <c r="AL34" i="2880" s="1"/>
  <c r="P31" i="2881"/>
  <c r="Q31" i="2881" s="1"/>
  <c r="AF22" i="2881"/>
  <c r="AG22" i="2881" s="1"/>
  <c r="AF36" i="2881"/>
  <c r="AG36" i="2881" s="1"/>
  <c r="AK32" i="2881"/>
  <c r="AL32" i="2881" s="1"/>
  <c r="AU35" i="2881"/>
  <c r="AV35" i="2881" s="1"/>
  <c r="AA24" i="2883"/>
  <c r="AB24" i="2883" s="1"/>
  <c r="AP29" i="2883"/>
  <c r="AQ29" i="2883" s="1"/>
  <c r="AF9" i="2884"/>
  <c r="AG9" i="2884" s="1"/>
  <c r="AU34" i="2884"/>
  <c r="AV34" i="2884" s="1"/>
  <c r="AP9" i="2885"/>
  <c r="AQ9" i="2885" s="1"/>
  <c r="AK26" i="2886"/>
  <c r="AL26" i="2886" s="1"/>
  <c r="V34" i="2880"/>
  <c r="W34" i="2880" s="1"/>
  <c r="V31" i="2880"/>
  <c r="W31" i="2880" s="1"/>
  <c r="AF24" i="2880"/>
  <c r="AG24" i="2880" s="1"/>
  <c r="AU9" i="2880"/>
  <c r="AV9" i="2880" s="1"/>
  <c r="V17" i="2881"/>
  <c r="W17" i="2881" s="1"/>
  <c r="AF15" i="2881"/>
  <c r="AG15" i="2881" s="1"/>
  <c r="AF23" i="2881"/>
  <c r="AG23" i="2881" s="1"/>
  <c r="AK10" i="2881"/>
  <c r="AL10" i="2881" s="1"/>
  <c r="AP13" i="2881"/>
  <c r="AQ13" i="2881" s="1"/>
  <c r="AP37" i="2881"/>
  <c r="AQ37" i="2881" s="1"/>
  <c r="AF19" i="2882"/>
  <c r="AG19" i="2882" s="1"/>
  <c r="AP33" i="2887"/>
  <c r="AQ33" i="2887" s="1"/>
  <c r="AA18" i="2880"/>
  <c r="AB18" i="2880" s="1"/>
  <c r="AA30" i="2880"/>
  <c r="AB30" i="2880" s="1"/>
  <c r="AA35" i="2880"/>
  <c r="AB35" i="2880" s="1"/>
  <c r="AF31" i="2880"/>
  <c r="AG31" i="2880" s="1"/>
  <c r="V16" i="2880"/>
  <c r="W16" i="2880" s="1"/>
  <c r="V20" i="2880"/>
  <c r="W20" i="2880" s="1"/>
  <c r="V32" i="2880"/>
  <c r="W32" i="2880" s="1"/>
  <c r="V36" i="2880"/>
  <c r="W36" i="2880" s="1"/>
  <c r="AF22" i="2880"/>
  <c r="AG22" i="2880" s="1"/>
  <c r="AF38" i="2880"/>
  <c r="AG38" i="2880" s="1"/>
  <c r="AK17" i="2880"/>
  <c r="AL17" i="2880" s="1"/>
  <c r="AK31" i="2880"/>
  <c r="AL31" i="2880" s="1"/>
  <c r="AF9" i="2881"/>
  <c r="AG9" i="2881" s="1"/>
  <c r="AF32" i="2881"/>
  <c r="AG32" i="2881" s="1"/>
  <c r="AP11" i="2881"/>
  <c r="AQ11" i="2881" s="1"/>
  <c r="AU14" i="2881"/>
  <c r="AV14" i="2881" s="1"/>
  <c r="V19" i="2882"/>
  <c r="W19" i="2882" s="1"/>
  <c r="AP23" i="2882"/>
  <c r="AQ23" i="2882" s="1"/>
  <c r="V16" i="2883"/>
  <c r="W16" i="2883" s="1"/>
  <c r="V24" i="2883"/>
  <c r="W24" i="2883" s="1"/>
  <c r="AP8" i="2883"/>
  <c r="AQ8" i="2883" s="1"/>
  <c r="AA11" i="2886"/>
  <c r="AB11" i="2886" s="1"/>
  <c r="V17" i="2880"/>
  <c r="W17" i="2880" s="1"/>
  <c r="AK26" i="2880"/>
  <c r="AL26" i="2880" s="1"/>
  <c r="P11" i="2881"/>
  <c r="Q11" i="2881" s="1"/>
  <c r="P19" i="2881"/>
  <c r="Q19" i="2881" s="1"/>
  <c r="AK9" i="2881"/>
  <c r="AL9" i="2881" s="1"/>
  <c r="AU27" i="2881"/>
  <c r="AV27" i="2881" s="1"/>
  <c r="AU8" i="2883"/>
  <c r="AV8" i="2883" s="1"/>
  <c r="AF13" i="2884"/>
  <c r="AG13" i="2884" s="1"/>
  <c r="AK34" i="2888"/>
  <c r="AL34" i="2888" s="1"/>
  <c r="AU22" i="2888"/>
  <c r="AV22" i="2888" s="1"/>
  <c r="AU14" i="2888"/>
  <c r="AV14" i="2888" s="1"/>
  <c r="AU21" i="2888"/>
  <c r="AV21" i="2888" s="1"/>
  <c r="AU30" i="2888"/>
  <c r="AV30" i="2888" s="1"/>
  <c r="AU13" i="2888"/>
  <c r="AV13" i="2888" s="1"/>
  <c r="AU38" i="2888"/>
  <c r="AV38" i="2888" s="1"/>
  <c r="V10" i="2880"/>
  <c r="W10" i="2880" s="1"/>
  <c r="V26" i="2880"/>
  <c r="W26" i="2880" s="1"/>
  <c r="AF32" i="2880"/>
  <c r="AG32" i="2880" s="1"/>
  <c r="AU13" i="2880"/>
  <c r="AV13" i="2880" s="1"/>
  <c r="V13" i="2881"/>
  <c r="W13" i="2881" s="1"/>
  <c r="AF11" i="2881"/>
  <c r="AG11" i="2881" s="1"/>
  <c r="AP9" i="2881"/>
  <c r="AQ9" i="2881" s="1"/>
  <c r="AP17" i="2881"/>
  <c r="AQ17" i="2881" s="1"/>
  <c r="AA29" i="2883"/>
  <c r="AB29" i="2883" s="1"/>
  <c r="AU29" i="2883"/>
  <c r="AV29" i="2883" s="1"/>
  <c r="AF30" i="2884"/>
  <c r="AG30" i="2884" s="1"/>
  <c r="AA27" i="2880"/>
  <c r="AB27" i="2880" s="1"/>
  <c r="AK8" i="2880"/>
  <c r="AL8" i="2880" s="1"/>
  <c r="AK32" i="2880"/>
  <c r="AL32" i="2880" s="1"/>
  <c r="AU26" i="2880"/>
  <c r="AV26" i="2880" s="1"/>
  <c r="AU30" i="2880"/>
  <c r="AV30" i="2880" s="1"/>
  <c r="AU27" i="2880"/>
  <c r="AV27" i="2880" s="1"/>
  <c r="AU35" i="2880"/>
  <c r="AV35" i="2880" s="1"/>
  <c r="AK11" i="2881"/>
  <c r="AL11" i="2881" s="1"/>
  <c r="AK23" i="2881"/>
  <c r="AL23" i="2881" s="1"/>
  <c r="AK27" i="2881"/>
  <c r="AL27" i="2881" s="1"/>
  <c r="AP10" i="2881"/>
  <c r="AQ10" i="2881" s="1"/>
  <c r="AP18" i="2881"/>
  <c r="AQ18" i="2881" s="1"/>
  <c r="AK8" i="2883"/>
  <c r="AL8" i="2883" s="1"/>
  <c r="AK24" i="2883"/>
  <c r="AL24" i="2883" s="1"/>
  <c r="AA17" i="2886"/>
  <c r="AB17" i="2886" s="1"/>
  <c r="AA21" i="2886"/>
  <c r="AB21" i="2886" s="1"/>
  <c r="AA33" i="2886"/>
  <c r="AB33" i="2886" s="1"/>
  <c r="AA28" i="2886"/>
  <c r="AB28" i="2886" s="1"/>
  <c r="AA38" i="2886"/>
  <c r="AB38" i="2886" s="1"/>
  <c r="V15" i="2880"/>
  <c r="W15" i="2880" s="1"/>
  <c r="AA24" i="2880"/>
  <c r="AB24" i="2880" s="1"/>
  <c r="AF19" i="2880"/>
  <c r="AG19" i="2880" s="1"/>
  <c r="AU29" i="2880"/>
  <c r="AV29" i="2880" s="1"/>
  <c r="AU32" i="2880"/>
  <c r="AV32" i="2880" s="1"/>
  <c r="P14" i="2881"/>
  <c r="Q14" i="2881" s="1"/>
  <c r="P38" i="2881"/>
  <c r="Q38" i="2881" s="1"/>
  <c r="V16" i="2881"/>
  <c r="W16" i="2881" s="1"/>
  <c r="AF12" i="2881"/>
  <c r="AG12" i="2881" s="1"/>
  <c r="AK21" i="2881"/>
  <c r="AL21" i="2881" s="1"/>
  <c r="AP32" i="2881"/>
  <c r="AQ32" i="2881" s="1"/>
  <c r="AU30" i="2881"/>
  <c r="AV30" i="2881" s="1"/>
  <c r="P18" i="2882"/>
  <c r="Q18" i="2882" s="1"/>
  <c r="P34" i="2882"/>
  <c r="Q34" i="2882" s="1"/>
  <c r="AA35" i="2882"/>
  <c r="AB35" i="2882" s="1"/>
  <c r="AA37" i="2882"/>
  <c r="AB37" i="2882" s="1"/>
  <c r="AF13" i="2882"/>
  <c r="AG13" i="2882" s="1"/>
  <c r="AK27" i="2882"/>
  <c r="AL27" i="2882" s="1"/>
  <c r="AK35" i="2882"/>
  <c r="AL35" i="2882" s="1"/>
  <c r="AK37" i="2882"/>
  <c r="AL37" i="2882" s="1"/>
  <c r="AP29" i="2882"/>
  <c r="AQ29" i="2882" s="1"/>
  <c r="AU27" i="2882"/>
  <c r="AV27" i="2882" s="1"/>
  <c r="AU35" i="2882"/>
  <c r="AV35" i="2882" s="1"/>
  <c r="AU21" i="2882"/>
  <c r="AV21" i="2882" s="1"/>
  <c r="V7" i="2883"/>
  <c r="W4" i="2883"/>
  <c r="V19" i="2883"/>
  <c r="W19" i="2883" s="1"/>
  <c r="V27" i="2883"/>
  <c r="W27" i="2883" s="1"/>
  <c r="V35" i="2883"/>
  <c r="W35" i="2883" s="1"/>
  <c r="V38" i="2883"/>
  <c r="W38" i="2883" s="1"/>
  <c r="AA18" i="2883"/>
  <c r="AB18" i="2883" s="1"/>
  <c r="AF13" i="2883"/>
  <c r="AG13" i="2883" s="1"/>
  <c r="AK36" i="2883"/>
  <c r="AL36" i="2883" s="1"/>
  <c r="AQ4" i="2883"/>
  <c r="AP16" i="2883" s="1"/>
  <c r="AQ16" i="2883" s="1"/>
  <c r="AP15" i="2883"/>
  <c r="AQ15" i="2883" s="1"/>
  <c r="AU34" i="2883"/>
  <c r="AV34" i="2883" s="1"/>
  <c r="AA10" i="2884"/>
  <c r="AB10" i="2884" s="1"/>
  <c r="AF12" i="2884"/>
  <c r="AG12" i="2884" s="1"/>
  <c r="AF20" i="2884"/>
  <c r="AG20" i="2884" s="1"/>
  <c r="AF23" i="2884"/>
  <c r="AG23" i="2884" s="1"/>
  <c r="AQ4" i="2884"/>
  <c r="AU15" i="2884"/>
  <c r="AV15" i="2884" s="1"/>
  <c r="P10" i="2885"/>
  <c r="Q10" i="2885" s="1"/>
  <c r="AA26" i="2885"/>
  <c r="AB26" i="2885" s="1"/>
  <c r="AK9" i="2885"/>
  <c r="AL9" i="2885" s="1"/>
  <c r="AP13" i="2885"/>
  <c r="AQ13" i="2885" s="1"/>
  <c r="AA22" i="2886"/>
  <c r="AB22" i="2886" s="1"/>
  <c r="AA18" i="2886"/>
  <c r="AB18" i="2886" s="1"/>
  <c r="AK14" i="2886"/>
  <c r="AL14" i="2886" s="1"/>
  <c r="AP22" i="2886"/>
  <c r="AQ22" i="2886" s="1"/>
  <c r="P7" i="2887"/>
  <c r="AA8" i="2887"/>
  <c r="AB8" i="2887" s="1"/>
  <c r="AF15" i="2887"/>
  <c r="AG15" i="2887" s="1"/>
  <c r="AP21" i="2887"/>
  <c r="AQ21" i="2887" s="1"/>
  <c r="AU8" i="2887"/>
  <c r="AV8" i="2887" s="1"/>
  <c r="AU26" i="2887"/>
  <c r="AV26" i="2887" s="1"/>
  <c r="AA26" i="2888"/>
  <c r="AB26" i="2888" s="1"/>
  <c r="AA34" i="2888"/>
  <c r="AB34" i="2888" s="1"/>
  <c r="AK30" i="2888"/>
  <c r="AL30" i="2888" s="1"/>
  <c r="AU12" i="2888"/>
  <c r="AV12" i="2888" s="1"/>
  <c r="AU20" i="2888"/>
  <c r="AV20" i="2888" s="1"/>
  <c r="AU28" i="2888"/>
  <c r="AV28" i="2888" s="1"/>
  <c r="AU36" i="2888"/>
  <c r="AV36" i="2888" s="1"/>
  <c r="AU23" i="2888"/>
  <c r="AV23" i="2888" s="1"/>
  <c r="V17" i="2889"/>
  <c r="W17" i="2889" s="1"/>
  <c r="V21" i="2889"/>
  <c r="W21" i="2889" s="1"/>
  <c r="AQ4" i="2889"/>
  <c r="AP7" i="2889"/>
  <c r="AP37" i="2889"/>
  <c r="AQ37" i="2889" s="1"/>
  <c r="AK18" i="2890"/>
  <c r="AL18" i="2890" s="1"/>
  <c r="AK26" i="2890"/>
  <c r="AL26" i="2890" s="1"/>
  <c r="AU15" i="2890"/>
  <c r="AV15" i="2890" s="1"/>
  <c r="AU23" i="2890"/>
  <c r="AV23" i="2890" s="1"/>
  <c r="AA7" i="2891"/>
  <c r="AB4" i="2891"/>
  <c r="AA15" i="2891" s="1"/>
  <c r="AB15" i="2891" s="1"/>
  <c r="AA23" i="2891"/>
  <c r="AB23" i="2891" s="1"/>
  <c r="AA31" i="2891"/>
  <c r="AB31" i="2891" s="1"/>
  <c r="AA22" i="2891"/>
  <c r="AB22" i="2891" s="1"/>
  <c r="V12" i="2892"/>
  <c r="W12" i="2892" s="1"/>
  <c r="AK12" i="2893"/>
  <c r="AL12" i="2893" s="1"/>
  <c r="AU21" i="2896"/>
  <c r="AV21" i="2896" s="1"/>
  <c r="AP8" i="2899"/>
  <c r="AQ8" i="2899" s="1"/>
  <c r="V29" i="2880"/>
  <c r="W29" i="2880" s="1"/>
  <c r="V33" i="2880"/>
  <c r="W33" i="2880" s="1"/>
  <c r="AK7" i="2880"/>
  <c r="AK23" i="2880"/>
  <c r="AL23" i="2880" s="1"/>
  <c r="AL4" i="2880"/>
  <c r="Q4" i="2881"/>
  <c r="AG4" i="2881"/>
  <c r="AF21" i="2881"/>
  <c r="AG21" i="2881" s="1"/>
  <c r="AF37" i="2881"/>
  <c r="AG37" i="2881" s="1"/>
  <c r="AU23" i="2881"/>
  <c r="AV23" i="2881" s="1"/>
  <c r="P13" i="2882"/>
  <c r="Q13" i="2882" s="1"/>
  <c r="P21" i="2882"/>
  <c r="Q21" i="2882" s="1"/>
  <c r="P32" i="2882"/>
  <c r="Q32" i="2882" s="1"/>
  <c r="P37" i="2882"/>
  <c r="Q37" i="2882" s="1"/>
  <c r="V38" i="2882"/>
  <c r="W38" i="2882" s="1"/>
  <c r="AA12" i="2882"/>
  <c r="AB12" i="2882" s="1"/>
  <c r="AA20" i="2882"/>
  <c r="AB20" i="2882" s="1"/>
  <c r="AA9" i="2882"/>
  <c r="AB9" i="2882" s="1"/>
  <c r="AA7" i="2882"/>
  <c r="AF30" i="2882"/>
  <c r="AG30" i="2882" s="1"/>
  <c r="AK12" i="2882"/>
  <c r="AL12" i="2882" s="1"/>
  <c r="AK20" i="2882"/>
  <c r="AL20" i="2882" s="1"/>
  <c r="AP38" i="2882"/>
  <c r="AQ38" i="2882" s="1"/>
  <c r="AU12" i="2882"/>
  <c r="AV12" i="2882" s="1"/>
  <c r="AU20" i="2882"/>
  <c r="AV20" i="2882" s="1"/>
  <c r="V32" i="2883"/>
  <c r="W32" i="2883" s="1"/>
  <c r="V10" i="2883"/>
  <c r="W10" i="2883" s="1"/>
  <c r="AA7" i="2883"/>
  <c r="AB4" i="2883"/>
  <c r="AA8" i="2883" s="1"/>
  <c r="AB8" i="2883" s="1"/>
  <c r="AA27" i="2883"/>
  <c r="AB27" i="2883" s="1"/>
  <c r="AA35" i="2883"/>
  <c r="AB35" i="2883" s="1"/>
  <c r="AA38" i="2883"/>
  <c r="AB38" i="2883" s="1"/>
  <c r="AK21" i="2883"/>
  <c r="AL21" i="2883" s="1"/>
  <c r="AP36" i="2883"/>
  <c r="AQ36" i="2883" s="1"/>
  <c r="AP26" i="2883"/>
  <c r="AQ26" i="2883" s="1"/>
  <c r="AU7" i="2883"/>
  <c r="AV4" i="2883"/>
  <c r="AU15" i="2883"/>
  <c r="AV15" i="2883" s="1"/>
  <c r="AU23" i="2883"/>
  <c r="AV23" i="2883" s="1"/>
  <c r="AU31" i="2883"/>
  <c r="AV31" i="2883" s="1"/>
  <c r="AU38" i="2883"/>
  <c r="AV38" i="2883" s="1"/>
  <c r="P11" i="2884"/>
  <c r="Q11" i="2884" s="1"/>
  <c r="P14" i="2884"/>
  <c r="Q14" i="2884" s="1"/>
  <c r="AF37" i="2884"/>
  <c r="AG37" i="2884" s="1"/>
  <c r="AF27" i="2884"/>
  <c r="AG27" i="2884" s="1"/>
  <c r="AP27" i="2884"/>
  <c r="AQ27" i="2884" s="1"/>
  <c r="P22" i="2885"/>
  <c r="Q22" i="2885" s="1"/>
  <c r="P38" i="2885"/>
  <c r="Q38" i="2885" s="1"/>
  <c r="AA34" i="2885"/>
  <c r="AB34" i="2885" s="1"/>
  <c r="AK20" i="2885"/>
  <c r="AL20" i="2885" s="1"/>
  <c r="AA27" i="2886"/>
  <c r="AB27" i="2886" s="1"/>
  <c r="AA19" i="2886"/>
  <c r="AB19" i="2886" s="1"/>
  <c r="AA34" i="2886"/>
  <c r="AB34" i="2886" s="1"/>
  <c r="AG4" i="2886"/>
  <c r="AK35" i="2886"/>
  <c r="AL35" i="2886" s="1"/>
  <c r="AA9" i="2887"/>
  <c r="AB9" i="2887" s="1"/>
  <c r="AK7" i="2887"/>
  <c r="AL4" i="2887"/>
  <c r="AK15" i="2887" s="1"/>
  <c r="AL15" i="2887" s="1"/>
  <c r="AK23" i="2887"/>
  <c r="AL23" i="2887" s="1"/>
  <c r="AK31" i="2887"/>
  <c r="AL31" i="2887" s="1"/>
  <c r="AK22" i="2887"/>
  <c r="AL22" i="2887" s="1"/>
  <c r="AU14" i="2887"/>
  <c r="AV14" i="2887" s="1"/>
  <c r="Q4" i="2888"/>
  <c r="V32" i="2888"/>
  <c r="W32" i="2888" s="1"/>
  <c r="AF21" i="2888"/>
  <c r="AG21" i="2888" s="1"/>
  <c r="AF29" i="2888"/>
  <c r="AG29" i="2888" s="1"/>
  <c r="AF32" i="2888"/>
  <c r="AG32" i="2888" s="1"/>
  <c r="AP12" i="2888"/>
  <c r="AQ12" i="2888" s="1"/>
  <c r="AU9" i="2888"/>
  <c r="AV9" i="2888" s="1"/>
  <c r="AU17" i="2888"/>
  <c r="AV17" i="2888" s="1"/>
  <c r="P23" i="2889"/>
  <c r="Q23" i="2889" s="1"/>
  <c r="V10" i="2889"/>
  <c r="W10" i="2889" s="1"/>
  <c r="AA33" i="2889"/>
  <c r="AB33" i="2889" s="1"/>
  <c r="AP29" i="2889"/>
  <c r="AQ29" i="2889" s="1"/>
  <c r="AA30" i="2890"/>
  <c r="AB30" i="2890" s="1"/>
  <c r="AA38" i="2890"/>
  <c r="AB38" i="2890" s="1"/>
  <c r="AA8" i="2891"/>
  <c r="AB8" i="2891" s="1"/>
  <c r="AA16" i="2891"/>
  <c r="AB16" i="2891" s="1"/>
  <c r="AA24" i="2891"/>
  <c r="AB24" i="2891" s="1"/>
  <c r="AA26" i="2891"/>
  <c r="AB26" i="2891" s="1"/>
  <c r="AF15" i="2891"/>
  <c r="AG15" i="2891" s="1"/>
  <c r="AP21" i="2891"/>
  <c r="AQ21" i="2891" s="1"/>
  <c r="AP34" i="2891"/>
  <c r="AQ34" i="2891" s="1"/>
  <c r="Q4" i="2893"/>
  <c r="AP23" i="2896"/>
  <c r="AQ23" i="2896" s="1"/>
  <c r="P9" i="2897"/>
  <c r="Q9" i="2897" s="1"/>
  <c r="AP9" i="2905"/>
  <c r="AQ9" i="2905" s="1"/>
  <c r="P11" i="2880"/>
  <c r="Q11" i="2880" s="1"/>
  <c r="P15" i="2880"/>
  <c r="Q15" i="2880" s="1"/>
  <c r="P17" i="2880"/>
  <c r="Q17" i="2880" s="1"/>
  <c r="P27" i="2880"/>
  <c r="Q27" i="2880" s="1"/>
  <c r="P29" i="2880"/>
  <c r="Q29" i="2880" s="1"/>
  <c r="P35" i="2880"/>
  <c r="Q35" i="2880" s="1"/>
  <c r="P37" i="2880"/>
  <c r="Q37" i="2880" s="1"/>
  <c r="AA15" i="2880"/>
  <c r="AB15" i="2880" s="1"/>
  <c r="AA23" i="2880"/>
  <c r="AB23" i="2880" s="1"/>
  <c r="AB4" i="2880"/>
  <c r="AA17" i="2880" s="1"/>
  <c r="AB17" i="2880" s="1"/>
  <c r="AF37" i="2880"/>
  <c r="AG37" i="2880" s="1"/>
  <c r="AK11" i="2880"/>
  <c r="AL11" i="2880" s="1"/>
  <c r="AK19" i="2880"/>
  <c r="AL19" i="2880" s="1"/>
  <c r="AU7" i="2880"/>
  <c r="AU15" i="2880"/>
  <c r="AV15" i="2880" s="1"/>
  <c r="AU23" i="2880"/>
  <c r="AV23" i="2880" s="1"/>
  <c r="AV4" i="2880"/>
  <c r="S47" i="2881"/>
  <c r="N44" i="2881"/>
  <c r="R47" i="2881"/>
  <c r="P47" i="2881"/>
  <c r="W4" i="2881"/>
  <c r="AF7" i="2881"/>
  <c r="AK26" i="2881"/>
  <c r="AL26" i="2881" s="1"/>
  <c r="AK38" i="2881"/>
  <c r="AL38" i="2881" s="1"/>
  <c r="AK12" i="2881"/>
  <c r="AL12" i="2881" s="1"/>
  <c r="AQ4" i="2881"/>
  <c r="AP23" i="2881"/>
  <c r="AQ23" i="2881" s="1"/>
  <c r="AU9" i="2881"/>
  <c r="AV9" i="2881" s="1"/>
  <c r="AU29" i="2881"/>
  <c r="AV29" i="2881" s="1"/>
  <c r="AU28" i="2881"/>
  <c r="AV28" i="2881" s="1"/>
  <c r="P17" i="2882"/>
  <c r="Q17" i="2882" s="1"/>
  <c r="P20" i="2882"/>
  <c r="Q20" i="2882" s="1"/>
  <c r="P33" i="2882"/>
  <c r="Q33" i="2882" s="1"/>
  <c r="P36" i="2882"/>
  <c r="Q36" i="2882" s="1"/>
  <c r="V20" i="2882"/>
  <c r="W20" i="2882" s="1"/>
  <c r="AA10" i="2882"/>
  <c r="AB10" i="2882" s="1"/>
  <c r="AA14" i="2882"/>
  <c r="AB14" i="2882" s="1"/>
  <c r="AA18" i="2882"/>
  <c r="AB18" i="2882" s="1"/>
  <c r="AA22" i="2882"/>
  <c r="AB22" i="2882" s="1"/>
  <c r="AA26" i="2882"/>
  <c r="AB26" i="2882" s="1"/>
  <c r="AA30" i="2882"/>
  <c r="AB30" i="2882" s="1"/>
  <c r="AA34" i="2882"/>
  <c r="AB34" i="2882" s="1"/>
  <c r="AA38" i="2882"/>
  <c r="AB38" i="2882" s="1"/>
  <c r="AA17" i="2882"/>
  <c r="AB17" i="2882" s="1"/>
  <c r="AA33" i="2882"/>
  <c r="AB33" i="2882" s="1"/>
  <c r="AF20" i="2882"/>
  <c r="AG20" i="2882" s="1"/>
  <c r="AK10" i="2882"/>
  <c r="AL10" i="2882" s="1"/>
  <c r="AK14" i="2882"/>
  <c r="AL14" i="2882" s="1"/>
  <c r="AK18" i="2882"/>
  <c r="AL18" i="2882" s="1"/>
  <c r="AK22" i="2882"/>
  <c r="AL22" i="2882" s="1"/>
  <c r="AK26" i="2882"/>
  <c r="AL26" i="2882" s="1"/>
  <c r="AK30" i="2882"/>
  <c r="AL30" i="2882" s="1"/>
  <c r="AK34" i="2882"/>
  <c r="AL34" i="2882" s="1"/>
  <c r="AK38" i="2882"/>
  <c r="AL38" i="2882" s="1"/>
  <c r="AK17" i="2882"/>
  <c r="AL17" i="2882" s="1"/>
  <c r="AK33" i="2882"/>
  <c r="AL33" i="2882" s="1"/>
  <c r="AP20" i="2882"/>
  <c r="AQ20" i="2882" s="1"/>
  <c r="AU10" i="2882"/>
  <c r="AV10" i="2882" s="1"/>
  <c r="AU14" i="2882"/>
  <c r="AV14" i="2882" s="1"/>
  <c r="AU18" i="2882"/>
  <c r="AV18" i="2882" s="1"/>
  <c r="AU22" i="2882"/>
  <c r="AV22" i="2882" s="1"/>
  <c r="AU26" i="2882"/>
  <c r="AV26" i="2882" s="1"/>
  <c r="AU30" i="2882"/>
  <c r="AV30" i="2882" s="1"/>
  <c r="AU34" i="2882"/>
  <c r="AV34" i="2882" s="1"/>
  <c r="AU38" i="2882"/>
  <c r="AV38" i="2882" s="1"/>
  <c r="AU17" i="2882"/>
  <c r="AV17" i="2882" s="1"/>
  <c r="AU33" i="2882"/>
  <c r="AV33" i="2882" s="1"/>
  <c r="V18" i="2883"/>
  <c r="W18" i="2883" s="1"/>
  <c r="V34" i="2883"/>
  <c r="W34" i="2883" s="1"/>
  <c r="AA9" i="2883"/>
  <c r="AB9" i="2883" s="1"/>
  <c r="AA13" i="2883"/>
  <c r="AB13" i="2883" s="1"/>
  <c r="AA17" i="2883"/>
  <c r="AB17" i="2883" s="1"/>
  <c r="AA21" i="2883"/>
  <c r="AB21" i="2883" s="1"/>
  <c r="AA14" i="2883"/>
  <c r="AB14" i="2883" s="1"/>
  <c r="AA30" i="2883"/>
  <c r="AB30" i="2883" s="1"/>
  <c r="AF10" i="2883"/>
  <c r="AG10" i="2883" s="1"/>
  <c r="AL4" i="2883"/>
  <c r="AK29" i="2883" s="1"/>
  <c r="AL29" i="2883" s="1"/>
  <c r="AK11" i="2883"/>
  <c r="AL11" i="2883" s="1"/>
  <c r="AK27" i="2883"/>
  <c r="AL27" i="2883" s="1"/>
  <c r="AK38" i="2883"/>
  <c r="AL38" i="2883" s="1"/>
  <c r="AU9" i="2883"/>
  <c r="AV9" i="2883" s="1"/>
  <c r="AU13" i="2883"/>
  <c r="AV13" i="2883" s="1"/>
  <c r="AU17" i="2883"/>
  <c r="AV17" i="2883" s="1"/>
  <c r="AU21" i="2883"/>
  <c r="AV21" i="2883" s="1"/>
  <c r="AU14" i="2883"/>
  <c r="AV14" i="2883" s="1"/>
  <c r="AU30" i="2883"/>
  <c r="AV30" i="2883" s="1"/>
  <c r="P15" i="2884"/>
  <c r="Q15" i="2884" s="1"/>
  <c r="P18" i="2884"/>
  <c r="Q18" i="2884" s="1"/>
  <c r="P31" i="2884"/>
  <c r="Q31" i="2884" s="1"/>
  <c r="P34" i="2884"/>
  <c r="Q34" i="2884" s="1"/>
  <c r="AA33" i="2884"/>
  <c r="AB33" i="2884" s="1"/>
  <c r="AF19" i="2884"/>
  <c r="AG19" i="2884" s="1"/>
  <c r="AP35" i="2884"/>
  <c r="AQ35" i="2884" s="1"/>
  <c r="AU37" i="2884"/>
  <c r="AV37" i="2884" s="1"/>
  <c r="AU11" i="2884"/>
  <c r="AV11" i="2884" s="1"/>
  <c r="Q4" i="2885"/>
  <c r="P7" i="2885"/>
  <c r="P15" i="2885"/>
  <c r="Q15" i="2885" s="1"/>
  <c r="P27" i="2885"/>
  <c r="Q27" i="2885" s="1"/>
  <c r="P30" i="2885"/>
  <c r="Q30" i="2885" s="1"/>
  <c r="P33" i="2885"/>
  <c r="Q33" i="2885" s="1"/>
  <c r="AG4" i="2885"/>
  <c r="AF10" i="2885" s="1"/>
  <c r="AG10" i="2885" s="1"/>
  <c r="AP28" i="2885"/>
  <c r="AQ28" i="2885" s="1"/>
  <c r="AA9" i="2886"/>
  <c r="AB9" i="2886" s="1"/>
  <c r="AA23" i="2886"/>
  <c r="AB23" i="2886" s="1"/>
  <c r="AA37" i="2886"/>
  <c r="AB37" i="2886" s="1"/>
  <c r="AF19" i="2886"/>
  <c r="AG19" i="2886" s="1"/>
  <c r="AK31" i="2886"/>
  <c r="AL31" i="2886" s="1"/>
  <c r="AB4" i="2887"/>
  <c r="AA24" i="2887" s="1"/>
  <c r="AB24" i="2887" s="1"/>
  <c r="AA11" i="2887"/>
  <c r="AB11" i="2887" s="1"/>
  <c r="AA27" i="2887"/>
  <c r="AB27" i="2887" s="1"/>
  <c r="AA38" i="2887"/>
  <c r="AB38" i="2887" s="1"/>
  <c r="AK9" i="2887"/>
  <c r="AL9" i="2887" s="1"/>
  <c r="AK17" i="2887"/>
  <c r="AL17" i="2887" s="1"/>
  <c r="AK33" i="2887"/>
  <c r="AL33" i="2887" s="1"/>
  <c r="AK14" i="2887"/>
  <c r="AL14" i="2887" s="1"/>
  <c r="AK30" i="2887"/>
  <c r="AL30" i="2887" s="1"/>
  <c r="AP30" i="2887"/>
  <c r="AQ30" i="2887" s="1"/>
  <c r="AU7" i="2887"/>
  <c r="AV4" i="2887"/>
  <c r="AU11" i="2887"/>
  <c r="AV11" i="2887" s="1"/>
  <c r="AU15" i="2887"/>
  <c r="AV15" i="2887" s="1"/>
  <c r="AU19" i="2887"/>
  <c r="AV19" i="2887" s="1"/>
  <c r="AU23" i="2887"/>
  <c r="AV23" i="2887" s="1"/>
  <c r="AU27" i="2887"/>
  <c r="AV27" i="2887" s="1"/>
  <c r="AU31" i="2887"/>
  <c r="AV31" i="2887" s="1"/>
  <c r="AU35" i="2887"/>
  <c r="AV35" i="2887" s="1"/>
  <c r="AU22" i="2887"/>
  <c r="AV22" i="2887" s="1"/>
  <c r="AU38" i="2887"/>
  <c r="AV38" i="2887" s="1"/>
  <c r="P16" i="2888"/>
  <c r="Q16" i="2888" s="1"/>
  <c r="V12" i="2888"/>
  <c r="W12" i="2888" s="1"/>
  <c r="AA27" i="2888"/>
  <c r="AB27" i="2888" s="1"/>
  <c r="AK11" i="2888"/>
  <c r="AL11" i="2888" s="1"/>
  <c r="AP24" i="2888"/>
  <c r="AQ24" i="2888" s="1"/>
  <c r="AU35" i="2888"/>
  <c r="AV35" i="2888" s="1"/>
  <c r="S47" i="2889"/>
  <c r="N44" i="2889"/>
  <c r="R47" i="2889"/>
  <c r="U47" i="2889"/>
  <c r="Q47" i="2889"/>
  <c r="T47" i="2889"/>
  <c r="P31" i="2889"/>
  <c r="Q31" i="2889" s="1"/>
  <c r="V29" i="2889"/>
  <c r="W29" i="2889" s="1"/>
  <c r="AK11" i="2889"/>
  <c r="AL11" i="2889" s="1"/>
  <c r="AK31" i="2889"/>
  <c r="AL31" i="2889" s="1"/>
  <c r="AP18" i="2889"/>
  <c r="AQ18" i="2889" s="1"/>
  <c r="AP13" i="2889"/>
  <c r="AQ13" i="2889" s="1"/>
  <c r="AU17" i="2889"/>
  <c r="AV17" i="2889" s="1"/>
  <c r="AU21" i="2889"/>
  <c r="AV21" i="2889" s="1"/>
  <c r="AU37" i="2889"/>
  <c r="AV37" i="2889" s="1"/>
  <c r="AU28" i="2889"/>
  <c r="AV28" i="2889" s="1"/>
  <c r="AA8" i="2890"/>
  <c r="AB8" i="2890" s="1"/>
  <c r="AA16" i="2890"/>
  <c r="AB16" i="2890" s="1"/>
  <c r="AU10" i="2890"/>
  <c r="AV10" i="2890" s="1"/>
  <c r="AU22" i="2890"/>
  <c r="AV22" i="2890" s="1"/>
  <c r="AU26" i="2890"/>
  <c r="AV26" i="2890" s="1"/>
  <c r="AU38" i="2890"/>
  <c r="AV38" i="2890" s="1"/>
  <c r="AU33" i="2890"/>
  <c r="AV33" i="2890" s="1"/>
  <c r="W4" i="2891"/>
  <c r="AA34" i="2891"/>
  <c r="AB34" i="2891" s="1"/>
  <c r="AF9" i="2891"/>
  <c r="AG9" i="2891" s="1"/>
  <c r="AF13" i="2891"/>
  <c r="AG13" i="2891" s="1"/>
  <c r="AF29" i="2891"/>
  <c r="AG29" i="2891" s="1"/>
  <c r="AF37" i="2891"/>
  <c r="AG37" i="2891" s="1"/>
  <c r="AQ4" i="2891"/>
  <c r="AP15" i="2891"/>
  <c r="AQ15" i="2891" s="1"/>
  <c r="P16" i="2892"/>
  <c r="Q16" i="2892" s="1"/>
  <c r="V15" i="2892"/>
  <c r="W15" i="2892" s="1"/>
  <c r="AF9" i="2892"/>
  <c r="AG9" i="2892" s="1"/>
  <c r="AF21" i="2892"/>
  <c r="AG21" i="2892" s="1"/>
  <c r="AL4" i="2892"/>
  <c r="AV4" i="2892"/>
  <c r="AU7" i="2892" s="1"/>
  <c r="AU27" i="2892"/>
  <c r="AV27" i="2892" s="1"/>
  <c r="AB4" i="2894"/>
  <c r="AA7" i="2894"/>
  <c r="AA11" i="2894"/>
  <c r="AB11" i="2894" s="1"/>
  <c r="AA19" i="2894"/>
  <c r="AB19" i="2894" s="1"/>
  <c r="AA23" i="2894"/>
  <c r="AB23" i="2894" s="1"/>
  <c r="AA27" i="2894"/>
  <c r="AB27" i="2894" s="1"/>
  <c r="AA31" i="2894"/>
  <c r="AB31" i="2894" s="1"/>
  <c r="AA35" i="2894"/>
  <c r="AB35" i="2894" s="1"/>
  <c r="AA13" i="2894"/>
  <c r="AB13" i="2894" s="1"/>
  <c r="AA18" i="2894"/>
  <c r="AB18" i="2894" s="1"/>
  <c r="AP10" i="2895"/>
  <c r="AQ10" i="2895" s="1"/>
  <c r="V7" i="2880"/>
  <c r="V23" i="2880"/>
  <c r="W23" i="2880" s="1"/>
  <c r="W4" i="2880"/>
  <c r="AA29" i="2880"/>
  <c r="AB29" i="2880" s="1"/>
  <c r="AA37" i="2880"/>
  <c r="AB37" i="2880" s="1"/>
  <c r="AA16" i="2880"/>
  <c r="AB16" i="2880" s="1"/>
  <c r="AA32" i="2880"/>
  <c r="AB32" i="2880" s="1"/>
  <c r="AK20" i="2880"/>
  <c r="AL20" i="2880" s="1"/>
  <c r="AK36" i="2880"/>
  <c r="AL36" i="2880" s="1"/>
  <c r="AQ4" i="2880"/>
  <c r="AU33" i="2880"/>
  <c r="AV33" i="2880" s="1"/>
  <c r="AU8" i="2880"/>
  <c r="AV8" i="2880" s="1"/>
  <c r="AU24" i="2880"/>
  <c r="AV24" i="2880" s="1"/>
  <c r="P10" i="2881"/>
  <c r="Q10" i="2881" s="1"/>
  <c r="P18" i="2881"/>
  <c r="Q18" i="2881" s="1"/>
  <c r="P26" i="2881"/>
  <c r="Q26" i="2881" s="1"/>
  <c r="P34" i="2881"/>
  <c r="Q34" i="2881" s="1"/>
  <c r="V8" i="2881"/>
  <c r="W8" i="2881" s="1"/>
  <c r="AF26" i="2881"/>
  <c r="AG26" i="2881" s="1"/>
  <c r="AF34" i="2881"/>
  <c r="AG34" i="2881" s="1"/>
  <c r="AF20" i="2881"/>
  <c r="AG20" i="2881" s="1"/>
  <c r="AL4" i="2881"/>
  <c r="AK33" i="2881" s="1"/>
  <c r="AL33" i="2881" s="1"/>
  <c r="AK29" i="2881"/>
  <c r="AL29" i="2881" s="1"/>
  <c r="AP8" i="2881"/>
  <c r="AQ8" i="2881" s="1"/>
  <c r="AP24" i="2881"/>
  <c r="AQ24" i="2881" s="1"/>
  <c r="AU16" i="2881"/>
  <c r="AV16" i="2881" s="1"/>
  <c r="AA27" i="2882"/>
  <c r="AB27" i="2882" s="1"/>
  <c r="AA31" i="2882"/>
  <c r="AB31" i="2882" s="1"/>
  <c r="AA21" i="2882"/>
  <c r="AB21" i="2882" s="1"/>
  <c r="AK31" i="2882"/>
  <c r="AL31" i="2882" s="1"/>
  <c r="AK21" i="2882"/>
  <c r="AL21" i="2882" s="1"/>
  <c r="AU31" i="2882"/>
  <c r="AV31" i="2882" s="1"/>
  <c r="AU37" i="2882"/>
  <c r="AV37" i="2882" s="1"/>
  <c r="V11" i="2883"/>
  <c r="W11" i="2883" s="1"/>
  <c r="V15" i="2883"/>
  <c r="W15" i="2883" s="1"/>
  <c r="V23" i="2883"/>
  <c r="W23" i="2883" s="1"/>
  <c r="V31" i="2883"/>
  <c r="W31" i="2883" s="1"/>
  <c r="V22" i="2883"/>
  <c r="W22" i="2883" s="1"/>
  <c r="AA34" i="2883"/>
  <c r="AB34" i="2883" s="1"/>
  <c r="AF14" i="2883"/>
  <c r="AG14" i="2883" s="1"/>
  <c r="AP11" i="2883"/>
  <c r="AQ11" i="2883" s="1"/>
  <c r="AP19" i="2883"/>
  <c r="AQ19" i="2883" s="1"/>
  <c r="AP22" i="2883"/>
  <c r="AQ22" i="2883" s="1"/>
  <c r="AU18" i="2883"/>
  <c r="AV18" i="2883" s="1"/>
  <c r="W4" i="2884"/>
  <c r="AF8" i="2884"/>
  <c r="AG8" i="2884" s="1"/>
  <c r="AF32" i="2884"/>
  <c r="AG32" i="2884" s="1"/>
  <c r="AF7" i="2884"/>
  <c r="AG4" i="2884"/>
  <c r="AF36" i="2884" s="1"/>
  <c r="AG36" i="2884" s="1"/>
  <c r="AP32" i="2884"/>
  <c r="AQ32" i="2884" s="1"/>
  <c r="AU22" i="2884"/>
  <c r="AV22" i="2884" s="1"/>
  <c r="AU31" i="2884"/>
  <c r="AV31" i="2884" s="1"/>
  <c r="P13" i="2885"/>
  <c r="Q13" i="2885" s="1"/>
  <c r="P18" i="2885"/>
  <c r="Q18" i="2885" s="1"/>
  <c r="P31" i="2885"/>
  <c r="Q31" i="2885" s="1"/>
  <c r="AA10" i="2885"/>
  <c r="AB10" i="2885" s="1"/>
  <c r="AK29" i="2885"/>
  <c r="AL29" i="2885" s="1"/>
  <c r="W4" i="2886"/>
  <c r="AA10" i="2886"/>
  <c r="AB10" i="2886" s="1"/>
  <c r="AA26" i="2886"/>
  <c r="AB26" i="2886" s="1"/>
  <c r="AA13" i="2886"/>
  <c r="AB13" i="2886" s="1"/>
  <c r="AF21" i="2886"/>
  <c r="AG21" i="2886" s="1"/>
  <c r="AP30" i="2886"/>
  <c r="AQ30" i="2886" s="1"/>
  <c r="AF7" i="2887"/>
  <c r="AG4" i="2887"/>
  <c r="AF23" i="2887" s="1"/>
  <c r="AG23" i="2887" s="1"/>
  <c r="AF18" i="2887"/>
  <c r="AG18" i="2887" s="1"/>
  <c r="AF38" i="2887"/>
  <c r="AG38" i="2887" s="1"/>
  <c r="AK34" i="2887"/>
  <c r="AL34" i="2887" s="1"/>
  <c r="AA10" i="2888"/>
  <c r="AB10" i="2888" s="1"/>
  <c r="AK35" i="2888"/>
  <c r="AL35" i="2888" s="1"/>
  <c r="AU8" i="2888"/>
  <c r="AV8" i="2888" s="1"/>
  <c r="AU16" i="2888"/>
  <c r="AV16" i="2888" s="1"/>
  <c r="AU24" i="2888"/>
  <c r="AV24" i="2888" s="1"/>
  <c r="AU32" i="2888"/>
  <c r="AV32" i="2888" s="1"/>
  <c r="AU7" i="2888"/>
  <c r="V9" i="2889"/>
  <c r="W9" i="2889" s="1"/>
  <c r="AK20" i="2889"/>
  <c r="AL20" i="2889" s="1"/>
  <c r="AU10" i="2889"/>
  <c r="AV10" i="2889" s="1"/>
  <c r="AU18" i="2889"/>
  <c r="AV18" i="2889" s="1"/>
  <c r="AA13" i="2890"/>
  <c r="AB13" i="2890" s="1"/>
  <c r="AK30" i="2890"/>
  <c r="AL30" i="2890" s="1"/>
  <c r="AK38" i="2890"/>
  <c r="AL38" i="2890" s="1"/>
  <c r="V30" i="2891"/>
  <c r="W30" i="2891" s="1"/>
  <c r="AA11" i="2891"/>
  <c r="AB11" i="2891" s="1"/>
  <c r="AA19" i="2891"/>
  <c r="AB19" i="2891" s="1"/>
  <c r="AA27" i="2891"/>
  <c r="AB27" i="2891" s="1"/>
  <c r="AA35" i="2891"/>
  <c r="AB35" i="2891" s="1"/>
  <c r="AA38" i="2891"/>
  <c r="AB38" i="2891" s="1"/>
  <c r="P7" i="2892"/>
  <c r="Q4" i="2892"/>
  <c r="P24" i="2892" s="1"/>
  <c r="Q24" i="2892" s="1"/>
  <c r="AA7" i="2892"/>
  <c r="AB4" i="2892"/>
  <c r="AA31" i="2892" s="1"/>
  <c r="AB31" i="2892" s="1"/>
  <c r="AA35" i="2892"/>
  <c r="AB35" i="2892" s="1"/>
  <c r="AA22" i="2892"/>
  <c r="AB22" i="2892" s="1"/>
  <c r="AF12" i="2892"/>
  <c r="AG12" i="2892" s="1"/>
  <c r="AP31" i="2892"/>
  <c r="AQ31" i="2892" s="1"/>
  <c r="AU20" i="2892"/>
  <c r="AV20" i="2892" s="1"/>
  <c r="AF10" i="2895"/>
  <c r="AG10" i="2895" s="1"/>
  <c r="AF26" i="2895"/>
  <c r="AG26" i="2895" s="1"/>
  <c r="AU9" i="2899"/>
  <c r="AV9" i="2899" s="1"/>
  <c r="P37" i="2902"/>
  <c r="Q37" i="2902" s="1"/>
  <c r="V37" i="2880"/>
  <c r="W37" i="2880" s="1"/>
  <c r="AA11" i="2880"/>
  <c r="AB11" i="2880" s="1"/>
  <c r="AF36" i="2880"/>
  <c r="AG36" i="2880" s="1"/>
  <c r="AK15" i="2880"/>
  <c r="AL15" i="2880" s="1"/>
  <c r="AU11" i="2880"/>
  <c r="AV11" i="2880" s="1"/>
  <c r="AF13" i="2881"/>
  <c r="AG13" i="2881" s="1"/>
  <c r="AF29" i="2881"/>
  <c r="AG29" i="2881" s="1"/>
  <c r="AK8" i="2881"/>
  <c r="AL8" i="2881" s="1"/>
  <c r="AV4" i="2881"/>
  <c r="AU31" i="2881" s="1"/>
  <c r="AV31" i="2881" s="1"/>
  <c r="AU7" i="2881"/>
  <c r="T47" i="2882"/>
  <c r="P47" i="2882"/>
  <c r="R47" i="2882"/>
  <c r="S47" i="2882"/>
  <c r="N44" i="2882"/>
  <c r="P16" i="2882"/>
  <c r="Q16" i="2882" s="1"/>
  <c r="V34" i="2882"/>
  <c r="W34" i="2882" s="1"/>
  <c r="AA8" i="2882"/>
  <c r="AB8" i="2882" s="1"/>
  <c r="AA16" i="2882"/>
  <c r="AB16" i="2882" s="1"/>
  <c r="AA24" i="2882"/>
  <c r="AB24" i="2882" s="1"/>
  <c r="AF34" i="2882"/>
  <c r="AG34" i="2882" s="1"/>
  <c r="AK8" i="2882"/>
  <c r="AL8" i="2882" s="1"/>
  <c r="AK16" i="2882"/>
  <c r="AL16" i="2882" s="1"/>
  <c r="AK24" i="2882"/>
  <c r="AL24" i="2882" s="1"/>
  <c r="AK9" i="2882"/>
  <c r="AL9" i="2882" s="1"/>
  <c r="AK7" i="2882"/>
  <c r="AP18" i="2882"/>
  <c r="AQ18" i="2882" s="1"/>
  <c r="AU8" i="2882"/>
  <c r="AV8" i="2882" s="1"/>
  <c r="AU16" i="2882"/>
  <c r="AV16" i="2882" s="1"/>
  <c r="AU24" i="2882"/>
  <c r="AV24" i="2882" s="1"/>
  <c r="AU9" i="2882"/>
  <c r="AV9" i="2882" s="1"/>
  <c r="AU7" i="2882"/>
  <c r="V28" i="2883"/>
  <c r="W28" i="2883" s="1"/>
  <c r="V36" i="2883"/>
  <c r="W36" i="2883" s="1"/>
  <c r="V26" i="2883"/>
  <c r="W26" i="2883" s="1"/>
  <c r="AA11" i="2883"/>
  <c r="AB11" i="2883" s="1"/>
  <c r="AA15" i="2883"/>
  <c r="AB15" i="2883" s="1"/>
  <c r="AA23" i="2883"/>
  <c r="AB23" i="2883" s="1"/>
  <c r="AA31" i="2883"/>
  <c r="AB31" i="2883" s="1"/>
  <c r="AA22" i="2883"/>
  <c r="AB22" i="2883" s="1"/>
  <c r="AK9" i="2883"/>
  <c r="AL9" i="2883" s="1"/>
  <c r="AP32" i="2883"/>
  <c r="AQ32" i="2883" s="1"/>
  <c r="AP10" i="2883"/>
  <c r="AQ10" i="2883" s="1"/>
  <c r="AU11" i="2883"/>
  <c r="AV11" i="2883" s="1"/>
  <c r="AU19" i="2883"/>
  <c r="AV19" i="2883" s="1"/>
  <c r="AU27" i="2883"/>
  <c r="AV27" i="2883" s="1"/>
  <c r="AU35" i="2883"/>
  <c r="AV35" i="2883" s="1"/>
  <c r="AU22" i="2883"/>
  <c r="AV22" i="2883" s="1"/>
  <c r="P27" i="2884"/>
  <c r="Q27" i="2884" s="1"/>
  <c r="P30" i="2884"/>
  <c r="Q30" i="2884" s="1"/>
  <c r="P35" i="2884"/>
  <c r="Q35" i="2884" s="1"/>
  <c r="V11" i="2884"/>
  <c r="W11" i="2884" s="1"/>
  <c r="AF11" i="2884"/>
  <c r="AG11" i="2884" s="1"/>
  <c r="AU19" i="2884"/>
  <c r="AV19" i="2884" s="1"/>
  <c r="P11" i="2885"/>
  <c r="Q11" i="2885" s="1"/>
  <c r="P25" i="2885"/>
  <c r="Q25" i="2885" s="1"/>
  <c r="P35" i="2885"/>
  <c r="Q35" i="2885" s="1"/>
  <c r="AA22" i="2885"/>
  <c r="AB22" i="2885" s="1"/>
  <c r="AF24" i="2885"/>
  <c r="AG24" i="2885" s="1"/>
  <c r="AP22" i="2885"/>
  <c r="AQ22" i="2885" s="1"/>
  <c r="Q4" i="2886"/>
  <c r="V12" i="2886"/>
  <c r="W12" i="2886" s="1"/>
  <c r="AA29" i="2886"/>
  <c r="AB29" i="2886" s="1"/>
  <c r="AF27" i="2886"/>
  <c r="AG27" i="2886" s="1"/>
  <c r="AL4" i="2886"/>
  <c r="AK30" i="2886" s="1"/>
  <c r="AL30" i="2886" s="1"/>
  <c r="AK27" i="2886"/>
  <c r="AL27" i="2886" s="1"/>
  <c r="AA14" i="2887"/>
  <c r="AB14" i="2887" s="1"/>
  <c r="AF10" i="2887"/>
  <c r="AG10" i="2887" s="1"/>
  <c r="AF30" i="2887"/>
  <c r="AG30" i="2887" s="1"/>
  <c r="AK11" i="2887"/>
  <c r="AL11" i="2887" s="1"/>
  <c r="AK19" i="2887"/>
  <c r="AL19" i="2887" s="1"/>
  <c r="AK27" i="2887"/>
  <c r="AL27" i="2887" s="1"/>
  <c r="AK35" i="2887"/>
  <c r="AL35" i="2887" s="1"/>
  <c r="AK38" i="2887"/>
  <c r="AL38" i="2887" s="1"/>
  <c r="AU9" i="2887"/>
  <c r="AV9" i="2887" s="1"/>
  <c r="AU17" i="2887"/>
  <c r="AV17" i="2887" s="1"/>
  <c r="AU33" i="2887"/>
  <c r="AV33" i="2887" s="1"/>
  <c r="AU30" i="2887"/>
  <c r="AV30" i="2887" s="1"/>
  <c r="V16" i="2888"/>
  <c r="W16" i="2888" s="1"/>
  <c r="AF17" i="2888"/>
  <c r="AG17" i="2888" s="1"/>
  <c r="AF33" i="2888"/>
  <c r="AG33" i="2888" s="1"/>
  <c r="AP26" i="2888"/>
  <c r="AQ26" i="2888" s="1"/>
  <c r="AU27" i="2888"/>
  <c r="AV27" i="2888" s="1"/>
  <c r="V13" i="2889"/>
  <c r="W13" i="2889" s="1"/>
  <c r="AA13" i="2889"/>
  <c r="AB13" i="2889" s="1"/>
  <c r="AA28" i="2889"/>
  <c r="AB28" i="2889" s="1"/>
  <c r="AK9" i="2889"/>
  <c r="AL9" i="2889" s="1"/>
  <c r="AU19" i="2889"/>
  <c r="AV19" i="2889" s="1"/>
  <c r="T47" i="2890"/>
  <c r="P47" i="2890"/>
  <c r="S47" i="2890"/>
  <c r="N44" i="2890"/>
  <c r="R47" i="2890"/>
  <c r="U47" i="2890"/>
  <c r="AA10" i="2890"/>
  <c r="AB10" i="2890" s="1"/>
  <c r="AA18" i="2890"/>
  <c r="AB18" i="2890" s="1"/>
  <c r="AK7" i="2890"/>
  <c r="AK37" i="2890"/>
  <c r="AL37" i="2890" s="1"/>
  <c r="AU16" i="2890"/>
  <c r="AV16" i="2890" s="1"/>
  <c r="AU24" i="2890"/>
  <c r="AV24" i="2890" s="1"/>
  <c r="V13" i="2891"/>
  <c r="W13" i="2891" s="1"/>
  <c r="AF7" i="2891"/>
  <c r="AG4" i="2891"/>
  <c r="AF26" i="2891" s="1"/>
  <c r="AG26" i="2891" s="1"/>
  <c r="AF18" i="2891"/>
  <c r="AG18" i="2891" s="1"/>
  <c r="AF38" i="2891"/>
  <c r="AG38" i="2891" s="1"/>
  <c r="P21" i="2892"/>
  <c r="Q21" i="2892" s="1"/>
  <c r="V26" i="2892"/>
  <c r="W26" i="2892" s="1"/>
  <c r="AF7" i="2892"/>
  <c r="AG4" i="2892"/>
  <c r="AF27" i="2892"/>
  <c r="AG27" i="2892" s="1"/>
  <c r="AK14" i="2892"/>
  <c r="AL14" i="2892" s="1"/>
  <c r="P13" i="2897"/>
  <c r="Q13" i="2897" s="1"/>
  <c r="AA9" i="2905"/>
  <c r="AB9" i="2905" s="1"/>
  <c r="AK24" i="2905"/>
  <c r="AL24" i="2905" s="1"/>
  <c r="P30" i="2906"/>
  <c r="Q30" i="2906" s="1"/>
  <c r="AG4" i="2908"/>
  <c r="AF18" i="2908" s="1"/>
  <c r="AG18" i="2908" s="1"/>
  <c r="P7" i="2880"/>
  <c r="P9" i="2880"/>
  <c r="Q9" i="2880" s="1"/>
  <c r="P13" i="2880"/>
  <c r="Q13" i="2880" s="1"/>
  <c r="P19" i="2880"/>
  <c r="Q19" i="2880" s="1"/>
  <c r="P21" i="2880"/>
  <c r="Q21" i="2880" s="1"/>
  <c r="P23" i="2880"/>
  <c r="Q23" i="2880" s="1"/>
  <c r="P25" i="2880"/>
  <c r="Q25" i="2880" s="1"/>
  <c r="P31" i="2880"/>
  <c r="Q31" i="2880" s="1"/>
  <c r="V11" i="2880"/>
  <c r="W11" i="2880" s="1"/>
  <c r="V19" i="2880"/>
  <c r="W19" i="2880" s="1"/>
  <c r="AA12" i="2880"/>
  <c r="AB12" i="2880" s="1"/>
  <c r="AA20" i="2880"/>
  <c r="AB20" i="2880" s="1"/>
  <c r="AA28" i="2880"/>
  <c r="AB28" i="2880" s="1"/>
  <c r="AA36" i="2880"/>
  <c r="AB36" i="2880" s="1"/>
  <c r="AF7" i="2880"/>
  <c r="AG4" i="2880"/>
  <c r="AK29" i="2880"/>
  <c r="AL29" i="2880" s="1"/>
  <c r="AK33" i="2880"/>
  <c r="AL33" i="2880" s="1"/>
  <c r="AK37" i="2880"/>
  <c r="AL37" i="2880" s="1"/>
  <c r="AP19" i="2880"/>
  <c r="AQ19" i="2880" s="1"/>
  <c r="AU12" i="2880"/>
  <c r="AV12" i="2880" s="1"/>
  <c r="AU20" i="2880"/>
  <c r="AV20" i="2880" s="1"/>
  <c r="AU28" i="2880"/>
  <c r="AV28" i="2880" s="1"/>
  <c r="AU36" i="2880"/>
  <c r="AV36" i="2880" s="1"/>
  <c r="P7" i="2881"/>
  <c r="P9" i="2881"/>
  <c r="Q9" i="2881" s="1"/>
  <c r="P13" i="2881"/>
  <c r="Q13" i="2881" s="1"/>
  <c r="P17" i="2881"/>
  <c r="Q17" i="2881" s="1"/>
  <c r="P21" i="2881"/>
  <c r="Q21" i="2881" s="1"/>
  <c r="P25" i="2881"/>
  <c r="Q25" i="2881" s="1"/>
  <c r="P29" i="2881"/>
  <c r="Q29" i="2881" s="1"/>
  <c r="P33" i="2881"/>
  <c r="Q33" i="2881" s="1"/>
  <c r="P37" i="2881"/>
  <c r="Q37" i="2881" s="1"/>
  <c r="V30" i="2881"/>
  <c r="W30" i="2881" s="1"/>
  <c r="V34" i="2881"/>
  <c r="W34" i="2881" s="1"/>
  <c r="V20" i="2881"/>
  <c r="W20" i="2881" s="1"/>
  <c r="AB4" i="2881"/>
  <c r="AF8" i="2881"/>
  <c r="AG8" i="2881" s="1"/>
  <c r="AF16" i="2881"/>
  <c r="AG16" i="2881" s="1"/>
  <c r="AF24" i="2881"/>
  <c r="AG24" i="2881" s="1"/>
  <c r="AK7" i="2881"/>
  <c r="AP26" i="2881"/>
  <c r="AQ26" i="2881" s="1"/>
  <c r="AP30" i="2881"/>
  <c r="AQ30" i="2881" s="1"/>
  <c r="AP34" i="2881"/>
  <c r="AQ34" i="2881" s="1"/>
  <c r="AP38" i="2881"/>
  <c r="AQ38" i="2881" s="1"/>
  <c r="AP12" i="2881"/>
  <c r="AQ12" i="2881" s="1"/>
  <c r="AP20" i="2881"/>
  <c r="AQ20" i="2881" s="1"/>
  <c r="AP28" i="2881"/>
  <c r="AQ28" i="2881" s="1"/>
  <c r="AP36" i="2881"/>
  <c r="AQ36" i="2881" s="1"/>
  <c r="P14" i="2882"/>
  <c r="Q14" i="2882" s="1"/>
  <c r="P22" i="2882"/>
  <c r="Q22" i="2882" s="1"/>
  <c r="W4" i="2882"/>
  <c r="V22" i="2882" s="1"/>
  <c r="W22" i="2882" s="1"/>
  <c r="V27" i="2882"/>
  <c r="W27" i="2882" s="1"/>
  <c r="V37" i="2882"/>
  <c r="W37" i="2882" s="1"/>
  <c r="AA13" i="2882"/>
  <c r="AB13" i="2882" s="1"/>
  <c r="AA29" i="2882"/>
  <c r="AB29" i="2882" s="1"/>
  <c r="AG4" i="2882"/>
  <c r="AF27" i="2882"/>
  <c r="AG27" i="2882" s="1"/>
  <c r="AF37" i="2882"/>
  <c r="AG37" i="2882" s="1"/>
  <c r="AK13" i="2882"/>
  <c r="AL13" i="2882" s="1"/>
  <c r="AK29" i="2882"/>
  <c r="AL29" i="2882" s="1"/>
  <c r="AQ4" i="2882"/>
  <c r="AP7" i="2882" s="1"/>
  <c r="AP27" i="2882"/>
  <c r="AQ27" i="2882" s="1"/>
  <c r="AP37" i="2882"/>
  <c r="AQ37" i="2882" s="1"/>
  <c r="AU13" i="2882"/>
  <c r="AV13" i="2882" s="1"/>
  <c r="AU29" i="2882"/>
  <c r="AV29" i="2882" s="1"/>
  <c r="V9" i="2883"/>
  <c r="W9" i="2883" s="1"/>
  <c r="V13" i="2883"/>
  <c r="W13" i="2883" s="1"/>
  <c r="V17" i="2883"/>
  <c r="W17" i="2883" s="1"/>
  <c r="V21" i="2883"/>
  <c r="W21" i="2883" s="1"/>
  <c r="V14" i="2883"/>
  <c r="W14" i="2883" s="1"/>
  <c r="V30" i="2883"/>
  <c r="W30" i="2883" s="1"/>
  <c r="AA28" i="2883"/>
  <c r="AB28" i="2883" s="1"/>
  <c r="AA32" i="2883"/>
  <c r="AB32" i="2883" s="1"/>
  <c r="AA36" i="2883"/>
  <c r="AB36" i="2883" s="1"/>
  <c r="AA10" i="2883"/>
  <c r="AB10" i="2883" s="1"/>
  <c r="AA26" i="2883"/>
  <c r="AB26" i="2883" s="1"/>
  <c r="AG4" i="2883"/>
  <c r="AF24" i="2883" s="1"/>
  <c r="AG24" i="2883" s="1"/>
  <c r="AF11" i="2883"/>
  <c r="AG11" i="2883" s="1"/>
  <c r="AF27" i="2883"/>
  <c r="AG27" i="2883" s="1"/>
  <c r="AF38" i="2883"/>
  <c r="AG38" i="2883" s="1"/>
  <c r="AP9" i="2883"/>
  <c r="AQ9" i="2883" s="1"/>
  <c r="AP13" i="2883"/>
  <c r="AQ13" i="2883" s="1"/>
  <c r="AP14" i="2883"/>
  <c r="AQ14" i="2883" s="1"/>
  <c r="AP30" i="2883"/>
  <c r="AQ30" i="2883" s="1"/>
  <c r="AU28" i="2883"/>
  <c r="AV28" i="2883" s="1"/>
  <c r="AU32" i="2883"/>
  <c r="AV32" i="2883" s="1"/>
  <c r="AU36" i="2883"/>
  <c r="AV36" i="2883" s="1"/>
  <c r="AU10" i="2883"/>
  <c r="AV10" i="2883" s="1"/>
  <c r="AU26" i="2883"/>
  <c r="AV26" i="2883" s="1"/>
  <c r="Q4" i="2884"/>
  <c r="P12" i="2884"/>
  <c r="Q12" i="2884" s="1"/>
  <c r="P20" i="2884"/>
  <c r="Q20" i="2884" s="1"/>
  <c r="P28" i="2884"/>
  <c r="Q28" i="2884" s="1"/>
  <c r="P36" i="2884"/>
  <c r="Q36" i="2884" s="1"/>
  <c r="V14" i="2884"/>
  <c r="W14" i="2884" s="1"/>
  <c r="V31" i="2884"/>
  <c r="W31" i="2884" s="1"/>
  <c r="AA20" i="2884"/>
  <c r="AB20" i="2884" s="1"/>
  <c r="AA36" i="2884"/>
  <c r="AB36" i="2884" s="1"/>
  <c r="AB4" i="2884"/>
  <c r="AA26" i="2884" s="1"/>
  <c r="AB26" i="2884" s="1"/>
  <c r="AF10" i="2884"/>
  <c r="AG10" i="2884" s="1"/>
  <c r="AF14" i="2884"/>
  <c r="AG14" i="2884" s="1"/>
  <c r="AF18" i="2884"/>
  <c r="AG18" i="2884" s="1"/>
  <c r="AF22" i="2884"/>
  <c r="AG22" i="2884" s="1"/>
  <c r="AF15" i="2884"/>
  <c r="AG15" i="2884" s="1"/>
  <c r="AF31" i="2884"/>
  <c r="AG31" i="2884" s="1"/>
  <c r="AL4" i="2884"/>
  <c r="AP22" i="2884"/>
  <c r="AQ22" i="2884" s="1"/>
  <c r="AU8" i="2884"/>
  <c r="AV8" i="2884" s="1"/>
  <c r="AU12" i="2884"/>
  <c r="AV12" i="2884" s="1"/>
  <c r="AU24" i="2884"/>
  <c r="AV24" i="2884" s="1"/>
  <c r="AU28" i="2884"/>
  <c r="AV28" i="2884" s="1"/>
  <c r="AU7" i="2884"/>
  <c r="AU23" i="2884"/>
  <c r="AV23" i="2884" s="1"/>
  <c r="AV4" i="2884"/>
  <c r="AU30" i="2884" s="1"/>
  <c r="AV30" i="2884" s="1"/>
  <c r="P9" i="2885"/>
  <c r="Q9" i="2885" s="1"/>
  <c r="P14" i="2885"/>
  <c r="Q14" i="2885" s="1"/>
  <c r="P17" i="2885"/>
  <c r="Q17" i="2885" s="1"/>
  <c r="P23" i="2885"/>
  <c r="Q23" i="2885" s="1"/>
  <c r="P26" i="2885"/>
  <c r="Q26" i="2885" s="1"/>
  <c r="AA23" i="2885"/>
  <c r="AB23" i="2885" s="1"/>
  <c r="AA29" i="2885"/>
  <c r="AB29" i="2885" s="1"/>
  <c r="AF28" i="2885"/>
  <c r="AG28" i="2885" s="1"/>
  <c r="AK14" i="2885"/>
  <c r="AL14" i="2885" s="1"/>
  <c r="AP15" i="2885"/>
  <c r="AQ15" i="2885" s="1"/>
  <c r="P14" i="2886"/>
  <c r="Q14" i="2886" s="1"/>
  <c r="V34" i="2886"/>
  <c r="W34" i="2886" s="1"/>
  <c r="AA8" i="2886"/>
  <c r="AB8" i="2886" s="1"/>
  <c r="AA12" i="2886"/>
  <c r="AB12" i="2886" s="1"/>
  <c r="AA20" i="2886"/>
  <c r="AB20" i="2886" s="1"/>
  <c r="AA24" i="2886"/>
  <c r="AB24" i="2886" s="1"/>
  <c r="AA32" i="2886"/>
  <c r="AB32" i="2886" s="1"/>
  <c r="AA36" i="2886"/>
  <c r="AB36" i="2886" s="1"/>
  <c r="AA7" i="2886"/>
  <c r="AA15" i="2886"/>
  <c r="AB15" i="2886" s="1"/>
  <c r="AA30" i="2886"/>
  <c r="AB30" i="2886" s="1"/>
  <c r="AF9" i="2886"/>
  <c r="AG9" i="2886" s="1"/>
  <c r="AK16" i="2886"/>
  <c r="AL16" i="2886" s="1"/>
  <c r="AK28" i="2886"/>
  <c r="AL28" i="2886" s="1"/>
  <c r="AP12" i="2886"/>
  <c r="AQ12" i="2886" s="1"/>
  <c r="AP28" i="2886"/>
  <c r="AQ28" i="2886" s="1"/>
  <c r="W4" i="2887"/>
  <c r="AF9" i="2887"/>
  <c r="AG9" i="2887" s="1"/>
  <c r="AF13" i="2887"/>
  <c r="AG13" i="2887" s="1"/>
  <c r="AF17" i="2887"/>
  <c r="AG17" i="2887" s="1"/>
  <c r="AF21" i="2887"/>
  <c r="AG21" i="2887" s="1"/>
  <c r="AF29" i="2887"/>
  <c r="AG29" i="2887" s="1"/>
  <c r="AF37" i="2887"/>
  <c r="AG37" i="2887" s="1"/>
  <c r="AF34" i="2887"/>
  <c r="AG34" i="2887" s="1"/>
  <c r="AK8" i="2887"/>
  <c r="AL8" i="2887" s="1"/>
  <c r="AK16" i="2887"/>
  <c r="AL16" i="2887" s="1"/>
  <c r="AK24" i="2887"/>
  <c r="AL24" i="2887" s="1"/>
  <c r="AK26" i="2887"/>
  <c r="AL26" i="2887" s="1"/>
  <c r="AQ4" i="2887"/>
  <c r="AP15" i="2887"/>
  <c r="AQ15" i="2887" s="1"/>
  <c r="AP38" i="2887"/>
  <c r="AQ38" i="2887" s="1"/>
  <c r="AU34" i="2887"/>
  <c r="AV34" i="2887" s="1"/>
  <c r="V9" i="2888"/>
  <c r="W9" i="2888" s="1"/>
  <c r="AA8" i="2888"/>
  <c r="AB8" i="2888" s="1"/>
  <c r="AA12" i="2888"/>
  <c r="AB12" i="2888" s="1"/>
  <c r="AA20" i="2888"/>
  <c r="AB20" i="2888" s="1"/>
  <c r="AA24" i="2888"/>
  <c r="AB24" i="2888" s="1"/>
  <c r="AA28" i="2888"/>
  <c r="AB28" i="2888" s="1"/>
  <c r="AA36" i="2888"/>
  <c r="AB36" i="2888" s="1"/>
  <c r="AA7" i="2888"/>
  <c r="AA23" i="2888"/>
  <c r="AB23" i="2888" s="1"/>
  <c r="AB4" i="2888"/>
  <c r="AF10" i="2888"/>
  <c r="AG10" i="2888" s="1"/>
  <c r="AF18" i="2888"/>
  <c r="AG18" i="2888" s="1"/>
  <c r="AF34" i="2888"/>
  <c r="AG34" i="2888" s="1"/>
  <c r="AF38" i="2888"/>
  <c r="AG38" i="2888" s="1"/>
  <c r="AK16" i="2888"/>
  <c r="AL16" i="2888" s="1"/>
  <c r="AP36" i="2888"/>
  <c r="AQ36" i="2888" s="1"/>
  <c r="AU10" i="2888"/>
  <c r="AV10" i="2888" s="1"/>
  <c r="AU18" i="2888"/>
  <c r="AV18" i="2888" s="1"/>
  <c r="AU26" i="2888"/>
  <c r="AV26" i="2888" s="1"/>
  <c r="AU34" i="2888"/>
  <c r="AV34" i="2888" s="1"/>
  <c r="AU15" i="2888"/>
  <c r="AV15" i="2888" s="1"/>
  <c r="AU31" i="2888"/>
  <c r="AV31" i="2888" s="1"/>
  <c r="P11" i="2889"/>
  <c r="Q11" i="2889" s="1"/>
  <c r="P27" i="2889"/>
  <c r="Q27" i="2889" s="1"/>
  <c r="W4" i="2889"/>
  <c r="V32" i="2889" s="1"/>
  <c r="W32" i="2889" s="1"/>
  <c r="V15" i="2889"/>
  <c r="W15" i="2889" s="1"/>
  <c r="V23" i="2889"/>
  <c r="W23" i="2889" s="1"/>
  <c r="V27" i="2889"/>
  <c r="W27" i="2889" s="1"/>
  <c r="V35" i="2889"/>
  <c r="W35" i="2889" s="1"/>
  <c r="V37" i="2889"/>
  <c r="W37" i="2889" s="1"/>
  <c r="AA32" i="2889"/>
  <c r="AB32" i="2889" s="1"/>
  <c r="AK22" i="2889"/>
  <c r="AL22" i="2889" s="1"/>
  <c r="AK38" i="2889"/>
  <c r="AL38" i="2889" s="1"/>
  <c r="AP17" i="2889"/>
  <c r="AQ17" i="2889" s="1"/>
  <c r="AP33" i="2889"/>
  <c r="AQ33" i="2889" s="1"/>
  <c r="AU8" i="2889"/>
  <c r="AV8" i="2889" s="1"/>
  <c r="AU24" i="2889"/>
  <c r="AV24" i="2889" s="1"/>
  <c r="AA7" i="2890"/>
  <c r="AA21" i="2890"/>
  <c r="AB21" i="2890" s="1"/>
  <c r="AA37" i="2890"/>
  <c r="AB37" i="2890" s="1"/>
  <c r="AK24" i="2890"/>
  <c r="AL24" i="2890" s="1"/>
  <c r="AK32" i="2890"/>
  <c r="AL32" i="2890" s="1"/>
  <c r="AU13" i="2890"/>
  <c r="AV13" i="2890" s="1"/>
  <c r="AU29" i="2890"/>
  <c r="AV29" i="2890" s="1"/>
  <c r="AA9" i="2891"/>
  <c r="AB9" i="2891" s="1"/>
  <c r="AA17" i="2891"/>
  <c r="AB17" i="2891" s="1"/>
  <c r="AA33" i="2891"/>
  <c r="AB33" i="2891" s="1"/>
  <c r="AA14" i="2891"/>
  <c r="AB14" i="2891" s="1"/>
  <c r="AA30" i="2891"/>
  <c r="AB30" i="2891" s="1"/>
  <c r="AF10" i="2891"/>
  <c r="AG10" i="2891" s="1"/>
  <c r="AF30" i="2891"/>
  <c r="AG30" i="2891" s="1"/>
  <c r="AL4" i="2891"/>
  <c r="AV4" i="2891"/>
  <c r="AU34" i="2891" s="1"/>
  <c r="AV34" i="2891" s="1"/>
  <c r="P12" i="2892"/>
  <c r="Q12" i="2892" s="1"/>
  <c r="V30" i="2892"/>
  <c r="W30" i="2892" s="1"/>
  <c r="AA16" i="2892"/>
  <c r="AB16" i="2892" s="1"/>
  <c r="AF24" i="2892"/>
  <c r="AG24" i="2892" s="1"/>
  <c r="AF18" i="2892"/>
  <c r="AG18" i="2892" s="1"/>
  <c r="AP17" i="2892"/>
  <c r="AQ17" i="2892" s="1"/>
  <c r="AP21" i="2892"/>
  <c r="AQ21" i="2892" s="1"/>
  <c r="AP10" i="2892"/>
  <c r="AQ10" i="2892" s="1"/>
  <c r="AP26" i="2892"/>
  <c r="AQ26" i="2892" s="1"/>
  <c r="V12" i="2893"/>
  <c r="W12" i="2893" s="1"/>
  <c r="V17" i="2893"/>
  <c r="W17" i="2893" s="1"/>
  <c r="AP9" i="2893"/>
  <c r="AQ9" i="2893" s="1"/>
  <c r="AP21" i="2893"/>
  <c r="AQ21" i="2893" s="1"/>
  <c r="AP29" i="2893"/>
  <c r="AQ29" i="2893" s="1"/>
  <c r="AP8" i="2893"/>
  <c r="AQ8" i="2893" s="1"/>
  <c r="V34" i="2895"/>
  <c r="W34" i="2895" s="1"/>
  <c r="W4" i="2895"/>
  <c r="AG4" i="2899"/>
  <c r="AF11" i="2899" s="1"/>
  <c r="AG11" i="2899" s="1"/>
  <c r="Q4" i="2883"/>
  <c r="S47" i="2885"/>
  <c r="N44" i="2885"/>
  <c r="AA14" i="2886"/>
  <c r="AB14" i="2886" s="1"/>
  <c r="AA35" i="2886"/>
  <c r="AB35" i="2886" s="1"/>
  <c r="AV4" i="2886"/>
  <c r="AU8" i="2886" s="1"/>
  <c r="AV8" i="2886" s="1"/>
  <c r="V19" i="2887"/>
  <c r="W19" i="2887" s="1"/>
  <c r="AF19" i="2887"/>
  <c r="AG19" i="2887" s="1"/>
  <c r="AF35" i="2887"/>
  <c r="AG35" i="2887" s="1"/>
  <c r="AK28" i="2887"/>
  <c r="AL28" i="2887" s="1"/>
  <c r="AK36" i="2887"/>
  <c r="AL36" i="2887" s="1"/>
  <c r="AP11" i="2887"/>
  <c r="AQ11" i="2887" s="1"/>
  <c r="AP27" i="2887"/>
  <c r="AQ27" i="2887" s="1"/>
  <c r="AU32" i="2887"/>
  <c r="AV32" i="2887" s="1"/>
  <c r="P22" i="2888"/>
  <c r="Q22" i="2888" s="1"/>
  <c r="AA33" i="2888"/>
  <c r="AB33" i="2888" s="1"/>
  <c r="AF11" i="2888"/>
  <c r="AG11" i="2888" s="1"/>
  <c r="AK20" i="2888"/>
  <c r="AL20" i="2888" s="1"/>
  <c r="AU33" i="2888"/>
  <c r="AV33" i="2888" s="1"/>
  <c r="P14" i="2889"/>
  <c r="Q14" i="2889" s="1"/>
  <c r="P38" i="2889"/>
  <c r="Q38" i="2889" s="1"/>
  <c r="V16" i="2889"/>
  <c r="W16" i="2889" s="1"/>
  <c r="AK13" i="2889"/>
  <c r="AL13" i="2889" s="1"/>
  <c r="AP24" i="2889"/>
  <c r="AQ24" i="2889" s="1"/>
  <c r="AA31" i="2890"/>
  <c r="AB31" i="2890" s="1"/>
  <c r="AV4" i="2890"/>
  <c r="AU18" i="2890" s="1"/>
  <c r="AV18" i="2890" s="1"/>
  <c r="AU31" i="2890"/>
  <c r="AV31" i="2890" s="1"/>
  <c r="AU35" i="2890"/>
  <c r="AV35" i="2890" s="1"/>
  <c r="AA28" i="2891"/>
  <c r="AB28" i="2891" s="1"/>
  <c r="AA36" i="2891"/>
  <c r="AB36" i="2891" s="1"/>
  <c r="AF19" i="2891"/>
  <c r="AG19" i="2891" s="1"/>
  <c r="AF35" i="2891"/>
  <c r="AG35" i="2891" s="1"/>
  <c r="AK36" i="2891"/>
  <c r="AL36" i="2891" s="1"/>
  <c r="AU36" i="2891"/>
  <c r="AV36" i="2891" s="1"/>
  <c r="P19" i="2892"/>
  <c r="Q19" i="2892" s="1"/>
  <c r="V32" i="2892"/>
  <c r="W32" i="2892" s="1"/>
  <c r="AA32" i="2892"/>
  <c r="AB32" i="2892" s="1"/>
  <c r="AA15" i="2892"/>
  <c r="AB15" i="2892" s="1"/>
  <c r="AA34" i="2892"/>
  <c r="AB34" i="2892" s="1"/>
  <c r="AF19" i="2892"/>
  <c r="AG19" i="2892" s="1"/>
  <c r="AK30" i="2892"/>
  <c r="AL30" i="2892" s="1"/>
  <c r="V27" i="2895"/>
  <c r="W27" i="2895" s="1"/>
  <c r="V23" i="2895"/>
  <c r="W23" i="2895" s="1"/>
  <c r="V35" i="2895"/>
  <c r="W35" i="2895" s="1"/>
  <c r="AA34" i="2896"/>
  <c r="AB34" i="2896" s="1"/>
  <c r="AF14" i="2896"/>
  <c r="AG14" i="2896" s="1"/>
  <c r="AK10" i="2896"/>
  <c r="AL10" i="2896" s="1"/>
  <c r="AU32" i="2897"/>
  <c r="AV32" i="2897" s="1"/>
  <c r="AV4" i="2897"/>
  <c r="AU16" i="2897" s="1"/>
  <c r="AV16" i="2897" s="1"/>
  <c r="V9" i="2898"/>
  <c r="W9" i="2898" s="1"/>
  <c r="V23" i="2898"/>
  <c r="W23" i="2898" s="1"/>
  <c r="AA9" i="2898"/>
  <c r="AB9" i="2898" s="1"/>
  <c r="AP9" i="2899"/>
  <c r="AQ9" i="2899" s="1"/>
  <c r="AU14" i="2899"/>
  <c r="AV14" i="2899" s="1"/>
  <c r="V13" i="2902"/>
  <c r="W13" i="2902" s="1"/>
  <c r="AA21" i="2903"/>
  <c r="AB21" i="2903" s="1"/>
  <c r="AA29" i="2903"/>
  <c r="AB29" i="2903" s="1"/>
  <c r="U47" i="2880"/>
  <c r="Q4" i="2882"/>
  <c r="P8" i="2882" s="1"/>
  <c r="Q8" i="2882" s="1"/>
  <c r="Q47" i="2884"/>
  <c r="U47" i="2884"/>
  <c r="P21" i="2885"/>
  <c r="Q21" i="2885" s="1"/>
  <c r="P29" i="2885"/>
  <c r="Q29" i="2885" s="1"/>
  <c r="P37" i="2885"/>
  <c r="Q37" i="2885" s="1"/>
  <c r="Q47" i="2885"/>
  <c r="W4" i="2885"/>
  <c r="V14" i="2885" s="1"/>
  <c r="W14" i="2885" s="1"/>
  <c r="AQ4" i="2885"/>
  <c r="AP33" i="2885" s="1"/>
  <c r="AQ33" i="2885" s="1"/>
  <c r="T47" i="2886"/>
  <c r="P47" i="2886"/>
  <c r="P20" i="2886"/>
  <c r="Q20" i="2886" s="1"/>
  <c r="S47" i="2886"/>
  <c r="V14" i="2886"/>
  <c r="W14" i="2886" s="1"/>
  <c r="AA31" i="2886"/>
  <c r="AB31" i="2886" s="1"/>
  <c r="AU9" i="2886"/>
  <c r="AV9" i="2886" s="1"/>
  <c r="P12" i="2887"/>
  <c r="Q12" i="2887" s="1"/>
  <c r="P28" i="2887"/>
  <c r="Q28" i="2887" s="1"/>
  <c r="V22" i="2887"/>
  <c r="W22" i="2887" s="1"/>
  <c r="AF14" i="2887"/>
  <c r="AG14" i="2887" s="1"/>
  <c r="AF22" i="2887"/>
  <c r="AG22" i="2887" s="1"/>
  <c r="AK10" i="2887"/>
  <c r="AL10" i="2887" s="1"/>
  <c r="AK18" i="2887"/>
  <c r="AL18" i="2887" s="1"/>
  <c r="AP14" i="2887"/>
  <c r="AQ14" i="2887" s="1"/>
  <c r="AP22" i="2887"/>
  <c r="AQ22" i="2887" s="1"/>
  <c r="AU10" i="2887"/>
  <c r="AV10" i="2887" s="1"/>
  <c r="AU18" i="2887"/>
  <c r="AV18" i="2887" s="1"/>
  <c r="V33" i="2888"/>
  <c r="W33" i="2888" s="1"/>
  <c r="AA11" i="2888"/>
  <c r="AB11" i="2888" s="1"/>
  <c r="AA19" i="2888"/>
  <c r="AB19" i="2888" s="1"/>
  <c r="AF12" i="2888"/>
  <c r="AG12" i="2888" s="1"/>
  <c r="AF36" i="2888"/>
  <c r="AG36" i="2888" s="1"/>
  <c r="AK7" i="2888"/>
  <c r="AL4" i="2888"/>
  <c r="AK14" i="2888" s="1"/>
  <c r="AL14" i="2888" s="1"/>
  <c r="AP29" i="2888"/>
  <c r="AQ29" i="2888" s="1"/>
  <c r="AU11" i="2888"/>
  <c r="AV11" i="2888" s="1"/>
  <c r="AU19" i="2888"/>
  <c r="AV19" i="2888" s="1"/>
  <c r="Q4" i="2889"/>
  <c r="P35" i="2889" s="1"/>
  <c r="Q35" i="2889" s="1"/>
  <c r="AA34" i="2889"/>
  <c r="AB34" i="2889" s="1"/>
  <c r="AG4" i="2889"/>
  <c r="AF33" i="2889" s="1"/>
  <c r="AG33" i="2889" s="1"/>
  <c r="AU26" i="2889"/>
  <c r="AV26" i="2889" s="1"/>
  <c r="AU38" i="2889"/>
  <c r="AV38" i="2889" s="1"/>
  <c r="AU12" i="2889"/>
  <c r="AV12" i="2889" s="1"/>
  <c r="AA9" i="2890"/>
  <c r="AB9" i="2890" s="1"/>
  <c r="AK9" i="2890"/>
  <c r="AL9" i="2890" s="1"/>
  <c r="AU9" i="2890"/>
  <c r="AV9" i="2890" s="1"/>
  <c r="AU17" i="2890"/>
  <c r="AV17" i="2890" s="1"/>
  <c r="AU7" i="2890"/>
  <c r="V22" i="2891"/>
  <c r="W22" i="2891" s="1"/>
  <c r="AA10" i="2891"/>
  <c r="AB10" i="2891" s="1"/>
  <c r="AA18" i="2891"/>
  <c r="AB18" i="2891" s="1"/>
  <c r="AF14" i="2891"/>
  <c r="AG14" i="2891" s="1"/>
  <c r="AF22" i="2891"/>
  <c r="AG22" i="2891" s="1"/>
  <c r="AP14" i="2891"/>
  <c r="AQ14" i="2891" s="1"/>
  <c r="AP22" i="2891"/>
  <c r="AQ22" i="2891" s="1"/>
  <c r="P8" i="2892"/>
  <c r="Q8" i="2892" s="1"/>
  <c r="P15" i="2892"/>
  <c r="Q15" i="2892" s="1"/>
  <c r="P32" i="2892"/>
  <c r="Q32" i="2892" s="1"/>
  <c r="P37" i="2892"/>
  <c r="Q37" i="2892" s="1"/>
  <c r="V14" i="2892"/>
  <c r="W14" i="2892" s="1"/>
  <c r="AA17" i="2892"/>
  <c r="AB17" i="2892" s="1"/>
  <c r="AA29" i="2892"/>
  <c r="AB29" i="2892" s="1"/>
  <c r="AA11" i="2892"/>
  <c r="AB11" i="2892" s="1"/>
  <c r="AA26" i="2892"/>
  <c r="AB26" i="2892" s="1"/>
  <c r="AA36" i="2892"/>
  <c r="AB36" i="2892" s="1"/>
  <c r="AF15" i="2892"/>
  <c r="AG15" i="2892" s="1"/>
  <c r="AF23" i="2892"/>
  <c r="AG23" i="2892" s="1"/>
  <c r="AF31" i="2892"/>
  <c r="AG31" i="2892" s="1"/>
  <c r="AF35" i="2892"/>
  <c r="AG35" i="2892" s="1"/>
  <c r="AF22" i="2892"/>
  <c r="AG22" i="2892" s="1"/>
  <c r="AF32" i="2892"/>
  <c r="AG32" i="2892" s="1"/>
  <c r="AK37" i="2892"/>
  <c r="AL37" i="2892" s="1"/>
  <c r="AP27" i="2892"/>
  <c r="AQ27" i="2892" s="1"/>
  <c r="AP36" i="2892"/>
  <c r="AQ36" i="2892" s="1"/>
  <c r="AU19" i="2892"/>
  <c r="AV19" i="2892" s="1"/>
  <c r="AU23" i="2892"/>
  <c r="AV23" i="2892" s="1"/>
  <c r="R47" i="2893"/>
  <c r="S47" i="2893"/>
  <c r="N44" i="2893"/>
  <c r="P47" i="2893"/>
  <c r="U47" i="2893"/>
  <c r="Q47" i="2893"/>
  <c r="P38" i="2893"/>
  <c r="Q38" i="2893" s="1"/>
  <c r="P36" i="2894"/>
  <c r="Q36" i="2894" s="1"/>
  <c r="P32" i="2894"/>
  <c r="Q32" i="2894" s="1"/>
  <c r="P28" i="2894"/>
  <c r="Q28" i="2894" s="1"/>
  <c r="P24" i="2894"/>
  <c r="Q24" i="2894" s="1"/>
  <c r="P20" i="2894"/>
  <c r="Q20" i="2894" s="1"/>
  <c r="P16" i="2894"/>
  <c r="Q16" i="2894" s="1"/>
  <c r="P12" i="2894"/>
  <c r="Q12" i="2894" s="1"/>
  <c r="P8" i="2894"/>
  <c r="Q8" i="2894" s="1"/>
  <c r="P35" i="2894"/>
  <c r="Q35" i="2894" s="1"/>
  <c r="P31" i="2894"/>
  <c r="Q31" i="2894" s="1"/>
  <c r="P27" i="2894"/>
  <c r="Q27" i="2894" s="1"/>
  <c r="P23" i="2894"/>
  <c r="Q23" i="2894" s="1"/>
  <c r="P19" i="2894"/>
  <c r="Q19" i="2894" s="1"/>
  <c r="P15" i="2894"/>
  <c r="Q15" i="2894" s="1"/>
  <c r="P11" i="2894"/>
  <c r="Q11" i="2894" s="1"/>
  <c r="P7" i="2894"/>
  <c r="P38" i="2894"/>
  <c r="Q38" i="2894" s="1"/>
  <c r="P30" i="2894"/>
  <c r="Q30" i="2894" s="1"/>
  <c r="P22" i="2894"/>
  <c r="Q22" i="2894" s="1"/>
  <c r="P14" i="2894"/>
  <c r="Q14" i="2894" s="1"/>
  <c r="P10" i="2894"/>
  <c r="Q10" i="2894" s="1"/>
  <c r="P26" i="2894"/>
  <c r="Q26" i="2894" s="1"/>
  <c r="V16" i="2895"/>
  <c r="W16" i="2895" s="1"/>
  <c r="AA9" i="2895"/>
  <c r="AB9" i="2895" s="1"/>
  <c r="AK9" i="2895"/>
  <c r="AL9" i="2895" s="1"/>
  <c r="AK13" i="2895"/>
  <c r="AL13" i="2895" s="1"/>
  <c r="AK28" i="2895"/>
  <c r="AL28" i="2895" s="1"/>
  <c r="AK37" i="2895"/>
  <c r="AL37" i="2895" s="1"/>
  <c r="Q4" i="2896"/>
  <c r="AA26" i="2896"/>
  <c r="AB26" i="2896" s="1"/>
  <c r="AG4" i="2896"/>
  <c r="AF26" i="2896" s="1"/>
  <c r="AG26" i="2896" s="1"/>
  <c r="AF11" i="2896"/>
  <c r="AG11" i="2896" s="1"/>
  <c r="AF15" i="2896"/>
  <c r="AG15" i="2896" s="1"/>
  <c r="AF19" i="2896"/>
  <c r="AG19" i="2896" s="1"/>
  <c r="AF27" i="2896"/>
  <c r="AG27" i="2896" s="1"/>
  <c r="AF31" i="2896"/>
  <c r="AG31" i="2896" s="1"/>
  <c r="AF35" i="2896"/>
  <c r="AG35" i="2896" s="1"/>
  <c r="AF38" i="2896"/>
  <c r="AG38" i="2896" s="1"/>
  <c r="AK26" i="2896"/>
  <c r="AL26" i="2896" s="1"/>
  <c r="AQ4" i="2896"/>
  <c r="AP7" i="2896"/>
  <c r="AP11" i="2896"/>
  <c r="AQ11" i="2896" s="1"/>
  <c r="AP15" i="2896"/>
  <c r="AQ15" i="2896" s="1"/>
  <c r="AP19" i="2896"/>
  <c r="AQ19" i="2896" s="1"/>
  <c r="AP27" i="2896"/>
  <c r="AQ27" i="2896" s="1"/>
  <c r="AP31" i="2896"/>
  <c r="AQ31" i="2896" s="1"/>
  <c r="AP35" i="2896"/>
  <c r="AQ35" i="2896" s="1"/>
  <c r="AP17" i="2896"/>
  <c r="AQ17" i="2896" s="1"/>
  <c r="AP38" i="2896"/>
  <c r="AQ38" i="2896" s="1"/>
  <c r="P15" i="2897"/>
  <c r="Q15" i="2897" s="1"/>
  <c r="V38" i="2897"/>
  <c r="W38" i="2897" s="1"/>
  <c r="AF33" i="2897"/>
  <c r="AG33" i="2897" s="1"/>
  <c r="AP11" i="2897"/>
  <c r="AQ11" i="2897" s="1"/>
  <c r="AU9" i="2897"/>
  <c r="AV9" i="2897" s="1"/>
  <c r="AU13" i="2897"/>
  <c r="AV13" i="2897" s="1"/>
  <c r="AU29" i="2897"/>
  <c r="AV29" i="2897" s="1"/>
  <c r="AU33" i="2897"/>
  <c r="AV33" i="2897" s="1"/>
  <c r="AU18" i="2897"/>
  <c r="AV18" i="2897" s="1"/>
  <c r="AU26" i="2897"/>
  <c r="AV26" i="2897" s="1"/>
  <c r="P37" i="2898"/>
  <c r="Q37" i="2898" s="1"/>
  <c r="P33" i="2898"/>
  <c r="Q33" i="2898" s="1"/>
  <c r="P29" i="2898"/>
  <c r="Q29" i="2898" s="1"/>
  <c r="P25" i="2898"/>
  <c r="Q25" i="2898" s="1"/>
  <c r="P21" i="2898"/>
  <c r="Q21" i="2898" s="1"/>
  <c r="P17" i="2898"/>
  <c r="Q17" i="2898" s="1"/>
  <c r="P13" i="2898"/>
  <c r="Q13" i="2898" s="1"/>
  <c r="P9" i="2898"/>
  <c r="Q9" i="2898" s="1"/>
  <c r="P36" i="2898"/>
  <c r="Q36" i="2898" s="1"/>
  <c r="P28" i="2898"/>
  <c r="Q28" i="2898" s="1"/>
  <c r="P20" i="2898"/>
  <c r="Q20" i="2898" s="1"/>
  <c r="P12" i="2898"/>
  <c r="Q12" i="2898" s="1"/>
  <c r="P32" i="2898"/>
  <c r="Q32" i="2898" s="1"/>
  <c r="P16" i="2898"/>
  <c r="Q16" i="2898" s="1"/>
  <c r="V10" i="2898"/>
  <c r="W10" i="2898" s="1"/>
  <c r="V34" i="2898"/>
  <c r="W34" i="2898" s="1"/>
  <c r="AA10" i="2898"/>
  <c r="AB10" i="2898" s="1"/>
  <c r="AA22" i="2898"/>
  <c r="AB22" i="2898" s="1"/>
  <c r="AA26" i="2898"/>
  <c r="AB26" i="2898" s="1"/>
  <c r="AA38" i="2898"/>
  <c r="AB38" i="2898" s="1"/>
  <c r="AA11" i="2898"/>
  <c r="AB11" i="2898" s="1"/>
  <c r="AA35" i="2898"/>
  <c r="AB35" i="2898" s="1"/>
  <c r="AL4" i="2898"/>
  <c r="AP28" i="2899"/>
  <c r="AQ28" i="2899" s="1"/>
  <c r="V16" i="2903"/>
  <c r="W16" i="2903" s="1"/>
  <c r="AA13" i="2905"/>
  <c r="AB13" i="2905" s="1"/>
  <c r="AA17" i="2905"/>
  <c r="AB17" i="2905" s="1"/>
  <c r="AA33" i="2905"/>
  <c r="AB33" i="2905" s="1"/>
  <c r="AA37" i="2905"/>
  <c r="AB37" i="2905" s="1"/>
  <c r="P47" i="2885"/>
  <c r="U47" i="2885"/>
  <c r="AB4" i="2885"/>
  <c r="AA18" i="2885" s="1"/>
  <c r="AB18" i="2885" s="1"/>
  <c r="AA17" i="2885"/>
  <c r="AB17" i="2885" s="1"/>
  <c r="AV4" i="2885"/>
  <c r="AP26" i="2886"/>
  <c r="AQ26" i="2886" s="1"/>
  <c r="AA28" i="2887"/>
  <c r="AB28" i="2887" s="1"/>
  <c r="AA36" i="2887"/>
  <c r="AB36" i="2887" s="1"/>
  <c r="AF11" i="2887"/>
  <c r="AG11" i="2887" s="1"/>
  <c r="AF27" i="2887"/>
  <c r="AG27" i="2887" s="1"/>
  <c r="AK32" i="2887"/>
  <c r="AL32" i="2887" s="1"/>
  <c r="AP19" i="2887"/>
  <c r="AQ19" i="2887" s="1"/>
  <c r="AU28" i="2887"/>
  <c r="AV28" i="2887" s="1"/>
  <c r="AU36" i="2887"/>
  <c r="AV36" i="2887" s="1"/>
  <c r="P18" i="2888"/>
  <c r="Q18" i="2888" s="1"/>
  <c r="P38" i="2888"/>
  <c r="Q38" i="2888" s="1"/>
  <c r="W4" i="2888"/>
  <c r="AA29" i="2888"/>
  <c r="AB29" i="2888" s="1"/>
  <c r="AA37" i="2888"/>
  <c r="AB37" i="2888" s="1"/>
  <c r="AK12" i="2888"/>
  <c r="AL12" i="2888" s="1"/>
  <c r="AK28" i="2888"/>
  <c r="AL28" i="2888" s="1"/>
  <c r="AQ4" i="2888"/>
  <c r="AP20" i="2888" s="1"/>
  <c r="AQ20" i="2888" s="1"/>
  <c r="AU29" i="2888"/>
  <c r="AV29" i="2888" s="1"/>
  <c r="AU37" i="2888"/>
  <c r="AV37" i="2888" s="1"/>
  <c r="P10" i="2889"/>
  <c r="Q10" i="2889" s="1"/>
  <c r="P18" i="2889"/>
  <c r="Q18" i="2889" s="1"/>
  <c r="P26" i="2889"/>
  <c r="Q26" i="2889" s="1"/>
  <c r="P34" i="2889"/>
  <c r="Q34" i="2889" s="1"/>
  <c r="V8" i="2889"/>
  <c r="W8" i="2889" s="1"/>
  <c r="V24" i="2889"/>
  <c r="W24" i="2889" s="1"/>
  <c r="AF30" i="2889"/>
  <c r="AG30" i="2889" s="1"/>
  <c r="AL4" i="2889"/>
  <c r="AK21" i="2889"/>
  <c r="AL21" i="2889" s="1"/>
  <c r="AB4" i="2890"/>
  <c r="AA22" i="2890" s="1"/>
  <c r="AB22" i="2890" s="1"/>
  <c r="AL4" i="2890"/>
  <c r="AK10" i="2890" s="1"/>
  <c r="AL10" i="2890" s="1"/>
  <c r="AK35" i="2890"/>
  <c r="AL35" i="2890" s="1"/>
  <c r="AA32" i="2891"/>
  <c r="AB32" i="2891" s="1"/>
  <c r="AF11" i="2891"/>
  <c r="AG11" i="2891" s="1"/>
  <c r="AF27" i="2891"/>
  <c r="AG27" i="2891" s="1"/>
  <c r="AP11" i="2891"/>
  <c r="AQ11" i="2891" s="1"/>
  <c r="V17" i="2892"/>
  <c r="W17" i="2892" s="1"/>
  <c r="AA20" i="2892"/>
  <c r="AB20" i="2892" s="1"/>
  <c r="AA10" i="2892"/>
  <c r="AB10" i="2892" s="1"/>
  <c r="AA23" i="2892"/>
  <c r="AB23" i="2892" s="1"/>
  <c r="AF11" i="2892"/>
  <c r="AG11" i="2892" s="1"/>
  <c r="AF30" i="2892"/>
  <c r="AG30" i="2892" s="1"/>
  <c r="AK16" i="2892"/>
  <c r="AL16" i="2892" s="1"/>
  <c r="AP11" i="2892"/>
  <c r="AQ11" i="2892" s="1"/>
  <c r="AP35" i="2892"/>
  <c r="AQ35" i="2892" s="1"/>
  <c r="V11" i="2895"/>
  <c r="W11" i="2895" s="1"/>
  <c r="V18" i="2895"/>
  <c r="W18" i="2895" s="1"/>
  <c r="V30" i="2895"/>
  <c r="W30" i="2895" s="1"/>
  <c r="AA8" i="2895"/>
  <c r="AB8" i="2895" s="1"/>
  <c r="AK26" i="2895"/>
  <c r="AL26" i="2895" s="1"/>
  <c r="AA37" i="2896"/>
  <c r="AB37" i="2896" s="1"/>
  <c r="AF18" i="2896"/>
  <c r="AG18" i="2896" s="1"/>
  <c r="AF34" i="2896"/>
  <c r="AG34" i="2896" s="1"/>
  <c r="AU10" i="2896"/>
  <c r="AV10" i="2896" s="1"/>
  <c r="AU12" i="2897"/>
  <c r="AV12" i="2897" s="1"/>
  <c r="AU36" i="2897"/>
  <c r="AV36" i="2897" s="1"/>
  <c r="AU15" i="2897"/>
  <c r="AV15" i="2897" s="1"/>
  <c r="V21" i="2898"/>
  <c r="W21" i="2898" s="1"/>
  <c r="V29" i="2898"/>
  <c r="W29" i="2898" s="1"/>
  <c r="P19" i="2899"/>
  <c r="Q19" i="2899" s="1"/>
  <c r="AU26" i="2899"/>
  <c r="AV26" i="2899" s="1"/>
  <c r="AU30" i="2899"/>
  <c r="AV30" i="2899" s="1"/>
  <c r="AA33" i="2903"/>
  <c r="AB33" i="2903" s="1"/>
  <c r="AA8" i="2903"/>
  <c r="AB8" i="2903" s="1"/>
  <c r="Q47" i="2880"/>
  <c r="Q47" i="2883"/>
  <c r="R47" i="2885"/>
  <c r="AL4" i="2885"/>
  <c r="AU7" i="2885"/>
  <c r="N44" i="2886"/>
  <c r="U47" i="2886"/>
  <c r="AQ4" i="2886"/>
  <c r="AP17" i="2886" s="1"/>
  <c r="AQ17" i="2886" s="1"/>
  <c r="AP27" i="2886"/>
  <c r="AQ27" i="2886" s="1"/>
  <c r="Q4" i="2887"/>
  <c r="P19" i="2887" s="1"/>
  <c r="Q19" i="2887" s="1"/>
  <c r="V28" i="2887"/>
  <c r="W28" i="2887" s="1"/>
  <c r="AF28" i="2887"/>
  <c r="AG28" i="2887" s="1"/>
  <c r="AF32" i="2887"/>
  <c r="AG32" i="2887" s="1"/>
  <c r="AF36" i="2887"/>
  <c r="AG36" i="2887" s="1"/>
  <c r="AP32" i="2887"/>
  <c r="AQ32" i="2887" s="1"/>
  <c r="AP36" i="2887"/>
  <c r="AQ36" i="2887" s="1"/>
  <c r="P19" i="2888"/>
  <c r="Q19" i="2888" s="1"/>
  <c r="P35" i="2888"/>
  <c r="Q35" i="2888" s="1"/>
  <c r="AF7" i="2888"/>
  <c r="AF15" i="2888"/>
  <c r="AG15" i="2888" s="1"/>
  <c r="AF23" i="2888"/>
  <c r="AG23" i="2888" s="1"/>
  <c r="AG4" i="2888"/>
  <c r="AK29" i="2888"/>
  <c r="AL29" i="2888" s="1"/>
  <c r="AK33" i="2888"/>
  <c r="AL33" i="2888" s="1"/>
  <c r="AP19" i="2888"/>
  <c r="AQ19" i="2888" s="1"/>
  <c r="P7" i="2889"/>
  <c r="P9" i="2889"/>
  <c r="Q9" i="2889" s="1"/>
  <c r="P13" i="2889"/>
  <c r="Q13" i="2889" s="1"/>
  <c r="P17" i="2889"/>
  <c r="Q17" i="2889" s="1"/>
  <c r="P21" i="2889"/>
  <c r="Q21" i="2889" s="1"/>
  <c r="P25" i="2889"/>
  <c r="Q25" i="2889" s="1"/>
  <c r="P29" i="2889"/>
  <c r="Q29" i="2889" s="1"/>
  <c r="P33" i="2889"/>
  <c r="Q33" i="2889" s="1"/>
  <c r="P37" i="2889"/>
  <c r="Q37" i="2889" s="1"/>
  <c r="V26" i="2889"/>
  <c r="W26" i="2889" s="1"/>
  <c r="V30" i="2889"/>
  <c r="W30" i="2889" s="1"/>
  <c r="V34" i="2889"/>
  <c r="W34" i="2889" s="1"/>
  <c r="V38" i="2889"/>
  <c r="W38" i="2889" s="1"/>
  <c r="V12" i="2889"/>
  <c r="W12" i="2889" s="1"/>
  <c r="V20" i="2889"/>
  <c r="W20" i="2889" s="1"/>
  <c r="AB4" i="2889"/>
  <c r="AA9" i="2889" s="1"/>
  <c r="AB9" i="2889" s="1"/>
  <c r="AF8" i="2889"/>
  <c r="AG8" i="2889" s="1"/>
  <c r="AK7" i="2889"/>
  <c r="AP26" i="2889"/>
  <c r="AQ26" i="2889" s="1"/>
  <c r="AP38" i="2889"/>
  <c r="AQ38" i="2889" s="1"/>
  <c r="AP12" i="2889"/>
  <c r="AQ12" i="2889" s="1"/>
  <c r="AV4" i="2889"/>
  <c r="Q4" i="2890"/>
  <c r="P14" i="2890" s="1"/>
  <c r="Q14" i="2890" s="1"/>
  <c r="W4" i="2890"/>
  <c r="AG4" i="2890"/>
  <c r="AF12" i="2890" s="1"/>
  <c r="AG12" i="2890" s="1"/>
  <c r="AQ4" i="2890"/>
  <c r="Q4" i="2891"/>
  <c r="AF28" i="2891"/>
  <c r="AG28" i="2891" s="1"/>
  <c r="AF32" i="2891"/>
  <c r="AG32" i="2891" s="1"/>
  <c r="AF36" i="2891"/>
  <c r="AG36" i="2891" s="1"/>
  <c r="AP12" i="2891"/>
  <c r="AQ12" i="2891" s="1"/>
  <c r="AP16" i="2891"/>
  <c r="AQ16" i="2891" s="1"/>
  <c r="P13" i="2892"/>
  <c r="Q13" i="2892" s="1"/>
  <c r="P35" i="2892"/>
  <c r="Q35" i="2892" s="1"/>
  <c r="W4" i="2892"/>
  <c r="V22" i="2892" s="1"/>
  <c r="W22" i="2892" s="1"/>
  <c r="V11" i="2892"/>
  <c r="W11" i="2892" s="1"/>
  <c r="AA18" i="2892"/>
  <c r="AB18" i="2892" s="1"/>
  <c r="AA28" i="2892"/>
  <c r="AB28" i="2892" s="1"/>
  <c r="AF8" i="2892"/>
  <c r="AG8" i="2892" s="1"/>
  <c r="AF16" i="2892"/>
  <c r="AG16" i="2892" s="1"/>
  <c r="AF28" i="2892"/>
  <c r="AG28" i="2892" s="1"/>
  <c r="AF36" i="2892"/>
  <c r="AG36" i="2892" s="1"/>
  <c r="AF14" i="2892"/>
  <c r="AG14" i="2892" s="1"/>
  <c r="AP16" i="2892"/>
  <c r="AQ16" i="2892" s="1"/>
  <c r="AU24" i="2892"/>
  <c r="AV24" i="2892" s="1"/>
  <c r="AU28" i="2892"/>
  <c r="AV28" i="2892" s="1"/>
  <c r="T47" i="2893"/>
  <c r="V29" i="2893"/>
  <c r="W29" i="2893" s="1"/>
  <c r="V36" i="2893"/>
  <c r="W36" i="2893" s="1"/>
  <c r="AA24" i="2893"/>
  <c r="AB24" i="2893" s="1"/>
  <c r="AA29" i="2893"/>
  <c r="AB29" i="2893" s="1"/>
  <c r="AK10" i="2893"/>
  <c r="AL10" i="2893" s="1"/>
  <c r="AK18" i="2893"/>
  <c r="AL18" i="2893" s="1"/>
  <c r="AQ4" i="2893"/>
  <c r="AP28" i="2893"/>
  <c r="AQ28" i="2893" s="1"/>
  <c r="AL4" i="2894"/>
  <c r="AK26" i="2894" s="1"/>
  <c r="AL26" i="2894" s="1"/>
  <c r="Q4" i="2895"/>
  <c r="AK14" i="2895"/>
  <c r="AL14" i="2895" s="1"/>
  <c r="AP9" i="2895"/>
  <c r="AQ9" i="2895" s="1"/>
  <c r="AP24" i="2895"/>
  <c r="AQ24" i="2895" s="1"/>
  <c r="AP38" i="2895"/>
  <c r="AQ38" i="2895" s="1"/>
  <c r="AP20" i="2896"/>
  <c r="AQ20" i="2896" s="1"/>
  <c r="V27" i="2897"/>
  <c r="W27" i="2897" s="1"/>
  <c r="AP16" i="2898"/>
  <c r="AQ16" i="2898" s="1"/>
  <c r="AF18" i="2899"/>
  <c r="AG18" i="2899" s="1"/>
  <c r="AP12" i="2901"/>
  <c r="AQ12" i="2901" s="1"/>
  <c r="AP28" i="2901"/>
  <c r="AQ28" i="2901" s="1"/>
  <c r="AQ4" i="2901"/>
  <c r="AP7" i="2901"/>
  <c r="P21" i="2902"/>
  <c r="Q21" i="2902" s="1"/>
  <c r="AK11" i="2902"/>
  <c r="AL11" i="2902" s="1"/>
  <c r="AK22" i="2902"/>
  <c r="AL22" i="2902" s="1"/>
  <c r="V20" i="2903"/>
  <c r="W20" i="2903" s="1"/>
  <c r="V24" i="2903"/>
  <c r="W24" i="2903" s="1"/>
  <c r="V36" i="2903"/>
  <c r="W36" i="2903" s="1"/>
  <c r="V7" i="2903"/>
  <c r="W4" i="2903"/>
  <c r="V12" i="2903" s="1"/>
  <c r="W12" i="2903" s="1"/>
  <c r="Q47" i="2888"/>
  <c r="U47" i="2888"/>
  <c r="P11" i="2892"/>
  <c r="Q11" i="2892" s="1"/>
  <c r="V21" i="2892"/>
  <c r="W21" i="2892" s="1"/>
  <c r="V16" i="2892"/>
  <c r="W16" i="2892" s="1"/>
  <c r="AA19" i="2892"/>
  <c r="AB19" i="2892" s="1"/>
  <c r="AA12" i="2892"/>
  <c r="AB12" i="2892" s="1"/>
  <c r="AF13" i="2892"/>
  <c r="AG13" i="2892" s="1"/>
  <c r="AP7" i="2892"/>
  <c r="AQ4" i="2892"/>
  <c r="AP13" i="2892" s="1"/>
  <c r="AQ13" i="2892" s="1"/>
  <c r="AP32" i="2892"/>
  <c r="AQ32" i="2892" s="1"/>
  <c r="AP38" i="2892"/>
  <c r="AQ38" i="2892" s="1"/>
  <c r="AU22" i="2892"/>
  <c r="AV22" i="2892" s="1"/>
  <c r="AU34" i="2892"/>
  <c r="AV34" i="2892" s="1"/>
  <c r="P31" i="2893"/>
  <c r="Q31" i="2893" s="1"/>
  <c r="W4" i="2893"/>
  <c r="V18" i="2893" s="1"/>
  <c r="W18" i="2893" s="1"/>
  <c r="AA17" i="2893"/>
  <c r="AB17" i="2893" s="1"/>
  <c r="AA21" i="2893"/>
  <c r="AB21" i="2893" s="1"/>
  <c r="AA8" i="2893"/>
  <c r="AB8" i="2893" s="1"/>
  <c r="AA20" i="2893"/>
  <c r="AB20" i="2893" s="1"/>
  <c r="AL4" i="2893"/>
  <c r="AK28" i="2893" s="1"/>
  <c r="AL28" i="2893" s="1"/>
  <c r="AP10" i="2893"/>
  <c r="AQ10" i="2893" s="1"/>
  <c r="AP18" i="2893"/>
  <c r="AQ18" i="2893" s="1"/>
  <c r="AA33" i="2894"/>
  <c r="AB33" i="2894" s="1"/>
  <c r="AA38" i="2894"/>
  <c r="AB38" i="2894" s="1"/>
  <c r="AV4" i="2894"/>
  <c r="P12" i="2895"/>
  <c r="Q12" i="2895" s="1"/>
  <c r="V12" i="2895"/>
  <c r="W12" i="2895" s="1"/>
  <c r="V20" i="2895"/>
  <c r="W20" i="2895" s="1"/>
  <c r="V28" i="2895"/>
  <c r="W28" i="2895" s="1"/>
  <c r="V32" i="2895"/>
  <c r="W32" i="2895" s="1"/>
  <c r="V36" i="2895"/>
  <c r="W36" i="2895" s="1"/>
  <c r="V7" i="2895"/>
  <c r="V14" i="2895"/>
  <c r="W14" i="2895" s="1"/>
  <c r="V19" i="2895"/>
  <c r="W19" i="2895" s="1"/>
  <c r="AA13" i="2895"/>
  <c r="AB13" i="2895" s="1"/>
  <c r="AA37" i="2895"/>
  <c r="AB37" i="2895" s="1"/>
  <c r="AA18" i="2895"/>
  <c r="AB18" i="2895" s="1"/>
  <c r="AK22" i="2895"/>
  <c r="AL22" i="2895" s="1"/>
  <c r="AK30" i="2895"/>
  <c r="AL30" i="2895" s="1"/>
  <c r="AK12" i="2895"/>
  <c r="AL12" i="2895" s="1"/>
  <c r="AK21" i="2895"/>
  <c r="AL21" i="2895" s="1"/>
  <c r="P10" i="2896"/>
  <c r="Q10" i="2896" s="1"/>
  <c r="P26" i="2896"/>
  <c r="Q26" i="2896" s="1"/>
  <c r="AA12" i="2896"/>
  <c r="AB12" i="2896" s="1"/>
  <c r="AA20" i="2896"/>
  <c r="AB20" i="2896" s="1"/>
  <c r="AA29" i="2896"/>
  <c r="AB29" i="2896" s="1"/>
  <c r="AF12" i="2896"/>
  <c r="AG12" i="2896" s="1"/>
  <c r="AP8" i="2896"/>
  <c r="AQ8" i="2896" s="1"/>
  <c r="AP12" i="2896"/>
  <c r="AQ12" i="2896" s="1"/>
  <c r="AP16" i="2896"/>
  <c r="AQ16" i="2896" s="1"/>
  <c r="AP24" i="2896"/>
  <c r="AQ24" i="2896" s="1"/>
  <c r="AP28" i="2896"/>
  <c r="AQ28" i="2896" s="1"/>
  <c r="AP32" i="2896"/>
  <c r="AQ32" i="2896" s="1"/>
  <c r="AP36" i="2896"/>
  <c r="AQ36" i="2896" s="1"/>
  <c r="AP9" i="2896"/>
  <c r="AQ9" i="2896" s="1"/>
  <c r="AP30" i="2896"/>
  <c r="AQ30" i="2896" s="1"/>
  <c r="AU14" i="2896"/>
  <c r="AV14" i="2896" s="1"/>
  <c r="AU18" i="2896"/>
  <c r="AV18" i="2896" s="1"/>
  <c r="AU30" i="2896"/>
  <c r="AV30" i="2896" s="1"/>
  <c r="AU38" i="2896"/>
  <c r="AV38" i="2896" s="1"/>
  <c r="P17" i="2897"/>
  <c r="Q17" i="2897" s="1"/>
  <c r="P23" i="2897"/>
  <c r="Q23" i="2897" s="1"/>
  <c r="V7" i="2897"/>
  <c r="W4" i="2897"/>
  <c r="V11" i="2897"/>
  <c r="W11" i="2897" s="1"/>
  <c r="V15" i="2897"/>
  <c r="W15" i="2897" s="1"/>
  <c r="V23" i="2897"/>
  <c r="W23" i="2897" s="1"/>
  <c r="V31" i="2897"/>
  <c r="W31" i="2897" s="1"/>
  <c r="V35" i="2897"/>
  <c r="W35" i="2897" s="1"/>
  <c r="V30" i="2897"/>
  <c r="W30" i="2897" s="1"/>
  <c r="AF27" i="2897"/>
  <c r="AG27" i="2897" s="1"/>
  <c r="AF35" i="2897"/>
  <c r="AG35" i="2897" s="1"/>
  <c r="AK12" i="2897"/>
  <c r="AL12" i="2897" s="1"/>
  <c r="AK20" i="2897"/>
  <c r="AL20" i="2897" s="1"/>
  <c r="AK32" i="2897"/>
  <c r="AL32" i="2897" s="1"/>
  <c r="AK36" i="2897"/>
  <c r="AL36" i="2897" s="1"/>
  <c r="AK23" i="2897"/>
  <c r="AL23" i="2897" s="1"/>
  <c r="AK31" i="2897"/>
  <c r="AL31" i="2897" s="1"/>
  <c r="AL4" i="2897"/>
  <c r="AK16" i="2897" s="1"/>
  <c r="AL16" i="2897" s="1"/>
  <c r="P14" i="2898"/>
  <c r="Q14" i="2898" s="1"/>
  <c r="P30" i="2898"/>
  <c r="Q30" i="2898" s="1"/>
  <c r="AP9" i="2898"/>
  <c r="AQ9" i="2898" s="1"/>
  <c r="AP29" i="2898"/>
  <c r="AQ29" i="2898" s="1"/>
  <c r="AP33" i="2898"/>
  <c r="AQ33" i="2898" s="1"/>
  <c r="AP23" i="2898"/>
  <c r="AQ23" i="2898" s="1"/>
  <c r="AU9" i="2898"/>
  <c r="AV9" i="2898" s="1"/>
  <c r="V17" i="2899"/>
  <c r="W17" i="2899" s="1"/>
  <c r="AL4" i="2899"/>
  <c r="AK10" i="2899" s="1"/>
  <c r="AL10" i="2899" s="1"/>
  <c r="AK37" i="2899"/>
  <c r="AL37" i="2899" s="1"/>
  <c r="AP29" i="2899"/>
  <c r="AQ29" i="2899" s="1"/>
  <c r="AP33" i="2899"/>
  <c r="AQ33" i="2899" s="1"/>
  <c r="AU33" i="2899"/>
  <c r="AV33" i="2899" s="1"/>
  <c r="AA11" i="2900"/>
  <c r="AB11" i="2900" s="1"/>
  <c r="AA15" i="2900"/>
  <c r="AB15" i="2900" s="1"/>
  <c r="AA19" i="2900"/>
  <c r="AB19" i="2900" s="1"/>
  <c r="AA27" i="2900"/>
  <c r="AB27" i="2900" s="1"/>
  <c r="AA31" i="2900"/>
  <c r="AB31" i="2900" s="1"/>
  <c r="AA35" i="2900"/>
  <c r="AB35" i="2900" s="1"/>
  <c r="AA14" i="2900"/>
  <c r="AB14" i="2900" s="1"/>
  <c r="AA22" i="2900"/>
  <c r="AB22" i="2900" s="1"/>
  <c r="AA30" i="2900"/>
  <c r="AB30" i="2900" s="1"/>
  <c r="AA38" i="2900"/>
  <c r="AB38" i="2900" s="1"/>
  <c r="AA37" i="2900"/>
  <c r="AB37" i="2900" s="1"/>
  <c r="V8" i="2901"/>
  <c r="W8" i="2901" s="1"/>
  <c r="V28" i="2901"/>
  <c r="W28" i="2901" s="1"/>
  <c r="W4" i="2901"/>
  <c r="V7" i="2901"/>
  <c r="AK23" i="2901"/>
  <c r="AL23" i="2901" s="1"/>
  <c r="AV4" i="2903"/>
  <c r="AA14" i="2905"/>
  <c r="AB14" i="2905" s="1"/>
  <c r="AA26" i="2905"/>
  <c r="AB26" i="2905" s="1"/>
  <c r="AA30" i="2905"/>
  <c r="AB30" i="2905" s="1"/>
  <c r="AA12" i="2905"/>
  <c r="AB12" i="2905" s="1"/>
  <c r="P8" i="2906"/>
  <c r="Q8" i="2906" s="1"/>
  <c r="Q47" i="2887"/>
  <c r="Q47" i="2891"/>
  <c r="P27" i="2892"/>
  <c r="Q27" i="2892" s="1"/>
  <c r="AK31" i="2892"/>
  <c r="AL31" i="2892" s="1"/>
  <c r="AP28" i="2892"/>
  <c r="AQ28" i="2892" s="1"/>
  <c r="V9" i="2893"/>
  <c r="W9" i="2893" s="1"/>
  <c r="V21" i="2893"/>
  <c r="W21" i="2893" s="1"/>
  <c r="V8" i="2893"/>
  <c r="W8" i="2893" s="1"/>
  <c r="V28" i="2893"/>
  <c r="W28" i="2893" s="1"/>
  <c r="AA26" i="2893"/>
  <c r="AB26" i="2893" s="1"/>
  <c r="AA30" i="2893"/>
  <c r="AB30" i="2893" s="1"/>
  <c r="AK9" i="2893"/>
  <c r="AL9" i="2893" s="1"/>
  <c r="AK13" i="2893"/>
  <c r="AL13" i="2893" s="1"/>
  <c r="AK29" i="2893"/>
  <c r="AL29" i="2893" s="1"/>
  <c r="AK21" i="2893"/>
  <c r="AL21" i="2893" s="1"/>
  <c r="AP12" i="2893"/>
  <c r="AQ12" i="2893" s="1"/>
  <c r="AP24" i="2893"/>
  <c r="AQ24" i="2893" s="1"/>
  <c r="AP36" i="2893"/>
  <c r="AQ36" i="2893" s="1"/>
  <c r="AA10" i="2894"/>
  <c r="AB10" i="2894" s="1"/>
  <c r="AA26" i="2894"/>
  <c r="AB26" i="2894" s="1"/>
  <c r="AA17" i="2894"/>
  <c r="AB17" i="2894" s="1"/>
  <c r="AA22" i="2894"/>
  <c r="AB22" i="2894" s="1"/>
  <c r="AA34" i="2894"/>
  <c r="AB34" i="2894" s="1"/>
  <c r="AK38" i="2894"/>
  <c r="AL38" i="2894" s="1"/>
  <c r="P21" i="2895"/>
  <c r="Q21" i="2895" s="1"/>
  <c r="V26" i="2895"/>
  <c r="W26" i="2895" s="1"/>
  <c r="AA36" i="2895"/>
  <c r="AB36" i="2895" s="1"/>
  <c r="AK15" i="2895"/>
  <c r="AL15" i="2895" s="1"/>
  <c r="AK19" i="2895"/>
  <c r="AL19" i="2895" s="1"/>
  <c r="AK27" i="2895"/>
  <c r="AL27" i="2895" s="1"/>
  <c r="AP8" i="2895"/>
  <c r="AQ8" i="2895" s="1"/>
  <c r="AP17" i="2895"/>
  <c r="AQ17" i="2895" s="1"/>
  <c r="P33" i="2896"/>
  <c r="Q33" i="2896" s="1"/>
  <c r="V10" i="2896"/>
  <c r="W10" i="2896" s="1"/>
  <c r="V34" i="2896"/>
  <c r="W34" i="2896" s="1"/>
  <c r="V14" i="2896"/>
  <c r="W14" i="2896" s="1"/>
  <c r="AK32" i="2896"/>
  <c r="AL32" i="2896" s="1"/>
  <c r="AK18" i="2896"/>
  <c r="AL18" i="2896" s="1"/>
  <c r="V8" i="2897"/>
  <c r="W8" i="2897" s="1"/>
  <c r="V16" i="2897"/>
  <c r="W16" i="2897" s="1"/>
  <c r="V24" i="2897"/>
  <c r="W24" i="2897" s="1"/>
  <c r="AF24" i="2897"/>
  <c r="AG24" i="2897" s="1"/>
  <c r="AF19" i="2897"/>
  <c r="AG19" i="2897" s="1"/>
  <c r="V24" i="2898"/>
  <c r="W24" i="2898" s="1"/>
  <c r="V32" i="2898"/>
  <c r="W32" i="2898" s="1"/>
  <c r="AP18" i="2898"/>
  <c r="AQ18" i="2898" s="1"/>
  <c r="AP26" i="2898"/>
  <c r="AQ26" i="2898" s="1"/>
  <c r="AU18" i="2898"/>
  <c r="AV18" i="2898" s="1"/>
  <c r="AU22" i="2898"/>
  <c r="AV22" i="2898" s="1"/>
  <c r="AU38" i="2898"/>
  <c r="AV38" i="2898" s="1"/>
  <c r="AU11" i="2898"/>
  <c r="AV11" i="2898" s="1"/>
  <c r="AU35" i="2898"/>
  <c r="AV35" i="2898" s="1"/>
  <c r="P11" i="2899"/>
  <c r="Q11" i="2899" s="1"/>
  <c r="V29" i="2899"/>
  <c r="W29" i="2899" s="1"/>
  <c r="AU13" i="2899"/>
  <c r="AV13" i="2899" s="1"/>
  <c r="AU29" i="2899"/>
  <c r="AV29" i="2899" s="1"/>
  <c r="AU37" i="2899"/>
  <c r="AV37" i="2899" s="1"/>
  <c r="AA8" i="2900"/>
  <c r="AB8" i="2900" s="1"/>
  <c r="AA12" i="2900"/>
  <c r="AB12" i="2900" s="1"/>
  <c r="AA16" i="2900"/>
  <c r="AB16" i="2900" s="1"/>
  <c r="AA24" i="2900"/>
  <c r="AB24" i="2900" s="1"/>
  <c r="AA28" i="2900"/>
  <c r="AB28" i="2900" s="1"/>
  <c r="AA32" i="2900"/>
  <c r="AB32" i="2900" s="1"/>
  <c r="AA36" i="2900"/>
  <c r="AB36" i="2900" s="1"/>
  <c r="AA9" i="2900"/>
  <c r="AB9" i="2900" s="1"/>
  <c r="AA17" i="2900"/>
  <c r="AB17" i="2900" s="1"/>
  <c r="AA33" i="2900"/>
  <c r="AB33" i="2900" s="1"/>
  <c r="AA7" i="2900"/>
  <c r="AA28" i="2901"/>
  <c r="AB28" i="2901" s="1"/>
  <c r="AA9" i="2901"/>
  <c r="AB9" i="2901" s="1"/>
  <c r="P27" i="2902"/>
  <c r="Q27" i="2902" s="1"/>
  <c r="P16" i="2903"/>
  <c r="Q16" i="2903" s="1"/>
  <c r="P20" i="2903"/>
  <c r="Q20" i="2903" s="1"/>
  <c r="AF27" i="2905"/>
  <c r="AG27" i="2905" s="1"/>
  <c r="AU20" i="2905"/>
  <c r="AV20" i="2905" s="1"/>
  <c r="AF23" i="2908"/>
  <c r="AG23" i="2908" s="1"/>
  <c r="V26" i="2893"/>
  <c r="W26" i="2893" s="1"/>
  <c r="V30" i="2893"/>
  <c r="W30" i="2893" s="1"/>
  <c r="V34" i="2893"/>
  <c r="W34" i="2893" s="1"/>
  <c r="V38" i="2893"/>
  <c r="W38" i="2893" s="1"/>
  <c r="V20" i="2893"/>
  <c r="W20" i="2893" s="1"/>
  <c r="AA16" i="2893"/>
  <c r="AB16" i="2893" s="1"/>
  <c r="AG4" i="2893"/>
  <c r="AK8" i="2893"/>
  <c r="AL8" i="2893" s="1"/>
  <c r="AK24" i="2893"/>
  <c r="AL24" i="2893" s="1"/>
  <c r="AP26" i="2893"/>
  <c r="AQ26" i="2893" s="1"/>
  <c r="AP30" i="2893"/>
  <c r="AQ30" i="2893" s="1"/>
  <c r="AP34" i="2893"/>
  <c r="AQ34" i="2893" s="1"/>
  <c r="AP38" i="2893"/>
  <c r="AQ38" i="2893" s="1"/>
  <c r="AP20" i="2893"/>
  <c r="AQ20" i="2893" s="1"/>
  <c r="P9" i="2894"/>
  <c r="Q9" i="2894" s="1"/>
  <c r="P13" i="2894"/>
  <c r="Q13" i="2894" s="1"/>
  <c r="P17" i="2894"/>
  <c r="Q17" i="2894" s="1"/>
  <c r="P21" i="2894"/>
  <c r="Q21" i="2894" s="1"/>
  <c r="P25" i="2894"/>
  <c r="Q25" i="2894" s="1"/>
  <c r="P29" i="2894"/>
  <c r="Q29" i="2894" s="1"/>
  <c r="P33" i="2894"/>
  <c r="Q33" i="2894" s="1"/>
  <c r="P37" i="2894"/>
  <c r="Q37" i="2894" s="1"/>
  <c r="W4" i="2894"/>
  <c r="AA9" i="2894"/>
  <c r="AB9" i="2894" s="1"/>
  <c r="AA14" i="2894"/>
  <c r="AB14" i="2894" s="1"/>
  <c r="AA30" i="2894"/>
  <c r="AB30" i="2894" s="1"/>
  <c r="AG4" i="2894"/>
  <c r="AF10" i="2894" s="1"/>
  <c r="AG10" i="2894" s="1"/>
  <c r="AQ4" i="2894"/>
  <c r="V10" i="2895"/>
  <c r="W10" i="2895" s="1"/>
  <c r="V15" i="2895"/>
  <c r="W15" i="2895" s="1"/>
  <c r="V31" i="2895"/>
  <c r="W31" i="2895" s="1"/>
  <c r="AA10" i="2895"/>
  <c r="AB10" i="2895" s="1"/>
  <c r="AA26" i="2895"/>
  <c r="AB26" i="2895" s="1"/>
  <c r="AF33" i="2895"/>
  <c r="AG33" i="2895" s="1"/>
  <c r="AF16" i="2895"/>
  <c r="AG16" i="2895" s="1"/>
  <c r="AL4" i="2895"/>
  <c r="AK7" i="2895"/>
  <c r="AK11" i="2895"/>
  <c r="AL11" i="2895" s="1"/>
  <c r="AK23" i="2895"/>
  <c r="AL23" i="2895" s="1"/>
  <c r="AK35" i="2895"/>
  <c r="AL35" i="2895" s="1"/>
  <c r="AK16" i="2895"/>
  <c r="AL16" i="2895" s="1"/>
  <c r="AP14" i="2895"/>
  <c r="AQ14" i="2895" s="1"/>
  <c r="AP13" i="2895"/>
  <c r="AQ13" i="2895" s="1"/>
  <c r="AP34" i="2895"/>
  <c r="AQ34" i="2895" s="1"/>
  <c r="S47" i="2896"/>
  <c r="N44" i="2896"/>
  <c r="T47" i="2896"/>
  <c r="P47" i="2896"/>
  <c r="R47" i="2896"/>
  <c r="U47" i="2896"/>
  <c r="P29" i="2896"/>
  <c r="Q29" i="2896" s="1"/>
  <c r="P37" i="2896"/>
  <c r="Q37" i="2896" s="1"/>
  <c r="W4" i="2896"/>
  <c r="V23" i="2896" s="1"/>
  <c r="W23" i="2896" s="1"/>
  <c r="V19" i="2896"/>
  <c r="W19" i="2896" s="1"/>
  <c r="V27" i="2896"/>
  <c r="W27" i="2896" s="1"/>
  <c r="V31" i="2896"/>
  <c r="W31" i="2896" s="1"/>
  <c r="V17" i="2896"/>
  <c r="W17" i="2896" s="1"/>
  <c r="V38" i="2896"/>
  <c r="W38" i="2896" s="1"/>
  <c r="AF8" i="2896"/>
  <c r="AG8" i="2896" s="1"/>
  <c r="AF16" i="2896"/>
  <c r="AG16" i="2896" s="1"/>
  <c r="AF24" i="2896"/>
  <c r="AG24" i="2896" s="1"/>
  <c r="AF28" i="2896"/>
  <c r="AG28" i="2896" s="1"/>
  <c r="AF36" i="2896"/>
  <c r="AG36" i="2896" s="1"/>
  <c r="AF9" i="2896"/>
  <c r="AG9" i="2896" s="1"/>
  <c r="AF30" i="2896"/>
  <c r="AG30" i="2896" s="1"/>
  <c r="AK22" i="2896"/>
  <c r="AL22" i="2896" s="1"/>
  <c r="AK30" i="2896"/>
  <c r="AL30" i="2896" s="1"/>
  <c r="AP22" i="2896"/>
  <c r="AQ22" i="2896" s="1"/>
  <c r="AP33" i="2896"/>
  <c r="AQ33" i="2896" s="1"/>
  <c r="AU23" i="2896"/>
  <c r="AV23" i="2896" s="1"/>
  <c r="AU37" i="2896"/>
  <c r="AV37" i="2896" s="1"/>
  <c r="P27" i="2897"/>
  <c r="Q27" i="2897" s="1"/>
  <c r="P35" i="2897"/>
  <c r="Q35" i="2897" s="1"/>
  <c r="V33" i="2897"/>
  <c r="W33" i="2897" s="1"/>
  <c r="V22" i="2897"/>
  <c r="W22" i="2897" s="1"/>
  <c r="AB4" i="2897"/>
  <c r="AA24" i="2897" s="1"/>
  <c r="AB24" i="2897" s="1"/>
  <c r="AK9" i="2897"/>
  <c r="AL9" i="2897" s="1"/>
  <c r="AK17" i="2897"/>
  <c r="AL17" i="2897" s="1"/>
  <c r="AK29" i="2897"/>
  <c r="AL29" i="2897" s="1"/>
  <c r="AK37" i="2897"/>
  <c r="AL37" i="2897" s="1"/>
  <c r="AK10" i="2897"/>
  <c r="AL10" i="2897" s="1"/>
  <c r="AK18" i="2897"/>
  <c r="AL18" i="2897" s="1"/>
  <c r="AK26" i="2897"/>
  <c r="AL26" i="2897" s="1"/>
  <c r="AK34" i="2897"/>
  <c r="AL34" i="2897" s="1"/>
  <c r="AQ4" i="2897"/>
  <c r="AP15" i="2897"/>
  <c r="AQ15" i="2897" s="1"/>
  <c r="P10" i="2898"/>
  <c r="Q10" i="2898" s="1"/>
  <c r="P18" i="2898"/>
  <c r="Q18" i="2898" s="1"/>
  <c r="P26" i="2898"/>
  <c r="Q26" i="2898" s="1"/>
  <c r="P34" i="2898"/>
  <c r="Q34" i="2898" s="1"/>
  <c r="V15" i="2898"/>
  <c r="W15" i="2898" s="1"/>
  <c r="AK17" i="2898"/>
  <c r="AL17" i="2898" s="1"/>
  <c r="AP35" i="2898"/>
  <c r="AQ35" i="2898" s="1"/>
  <c r="P14" i="2899"/>
  <c r="Q14" i="2899" s="1"/>
  <c r="V10" i="2899"/>
  <c r="W10" i="2899" s="1"/>
  <c r="AF17" i="2899"/>
  <c r="AG17" i="2899" s="1"/>
  <c r="AF32" i="2899"/>
  <c r="AG32" i="2899" s="1"/>
  <c r="AP10" i="2899"/>
  <c r="AQ10" i="2899" s="1"/>
  <c r="AP18" i="2899"/>
  <c r="AQ18" i="2899" s="1"/>
  <c r="AU19" i="2899"/>
  <c r="AV19" i="2899" s="1"/>
  <c r="AU31" i="2899"/>
  <c r="AV31" i="2899" s="1"/>
  <c r="AU11" i="2900"/>
  <c r="AV11" i="2900" s="1"/>
  <c r="AU19" i="2900"/>
  <c r="AV19" i="2900" s="1"/>
  <c r="AU27" i="2900"/>
  <c r="AV27" i="2900" s="1"/>
  <c r="AU31" i="2900"/>
  <c r="AV31" i="2900" s="1"/>
  <c r="AU35" i="2900"/>
  <c r="AV35" i="2900" s="1"/>
  <c r="AU14" i="2900"/>
  <c r="AV14" i="2900" s="1"/>
  <c r="AU22" i="2900"/>
  <c r="AV22" i="2900" s="1"/>
  <c r="AU30" i="2900"/>
  <c r="AV30" i="2900" s="1"/>
  <c r="AU38" i="2900"/>
  <c r="AV38" i="2900" s="1"/>
  <c r="AU20" i="2900"/>
  <c r="AV20" i="2900" s="1"/>
  <c r="Q4" i="2901"/>
  <c r="AA34" i="2901"/>
  <c r="AB34" i="2901" s="1"/>
  <c r="AP9" i="2901"/>
  <c r="AQ9" i="2901" s="1"/>
  <c r="Q4" i="2902"/>
  <c r="P29" i="2902" s="1"/>
  <c r="Q29" i="2902" s="1"/>
  <c r="P11" i="2902"/>
  <c r="Q11" i="2902" s="1"/>
  <c r="AB4" i="2902"/>
  <c r="AA19" i="2902" s="1"/>
  <c r="AB19" i="2902" s="1"/>
  <c r="AA31" i="2902"/>
  <c r="AB31" i="2902" s="1"/>
  <c r="AF8" i="2902"/>
  <c r="AG8" i="2902" s="1"/>
  <c r="AF24" i="2902"/>
  <c r="AG24" i="2902" s="1"/>
  <c r="V9" i="2903"/>
  <c r="W9" i="2903" s="1"/>
  <c r="V13" i="2903"/>
  <c r="W13" i="2903" s="1"/>
  <c r="V17" i="2903"/>
  <c r="W17" i="2903" s="1"/>
  <c r="V21" i="2903"/>
  <c r="W21" i="2903" s="1"/>
  <c r="V29" i="2903"/>
  <c r="W29" i="2903" s="1"/>
  <c r="V33" i="2903"/>
  <c r="W33" i="2903" s="1"/>
  <c r="V37" i="2903"/>
  <c r="W37" i="2903" s="1"/>
  <c r="AA10" i="2903"/>
  <c r="AB10" i="2903" s="1"/>
  <c r="AA22" i="2903"/>
  <c r="AB22" i="2903" s="1"/>
  <c r="AA26" i="2903"/>
  <c r="AB26" i="2903" s="1"/>
  <c r="AA38" i="2903"/>
  <c r="AB38" i="2903" s="1"/>
  <c r="AA11" i="2903"/>
  <c r="AB11" i="2903" s="1"/>
  <c r="AA37" i="2904"/>
  <c r="AB37" i="2904" s="1"/>
  <c r="P31" i="2905"/>
  <c r="Q31" i="2905" s="1"/>
  <c r="AG4" i="2905"/>
  <c r="AF7" i="2905"/>
  <c r="AF11" i="2905"/>
  <c r="AG11" i="2905" s="1"/>
  <c r="AF15" i="2905"/>
  <c r="AG15" i="2905" s="1"/>
  <c r="AF19" i="2905"/>
  <c r="AG19" i="2905" s="1"/>
  <c r="AF23" i="2905"/>
  <c r="AG23" i="2905" s="1"/>
  <c r="AF31" i="2905"/>
  <c r="AG31" i="2905" s="1"/>
  <c r="AF35" i="2905"/>
  <c r="AG35" i="2905" s="1"/>
  <c r="AF28" i="2905"/>
  <c r="AG28" i="2905" s="1"/>
  <c r="AF37" i="2905"/>
  <c r="AG37" i="2905" s="1"/>
  <c r="AP13" i="2905"/>
  <c r="AQ13" i="2905" s="1"/>
  <c r="AP29" i="2905"/>
  <c r="AQ29" i="2905" s="1"/>
  <c r="AP33" i="2905"/>
  <c r="AQ33" i="2905" s="1"/>
  <c r="AG4" i="2907"/>
  <c r="AF7" i="2907"/>
  <c r="AF23" i="2907"/>
  <c r="AG23" i="2907" s="1"/>
  <c r="AF28" i="2907"/>
  <c r="AG28" i="2907" s="1"/>
  <c r="AU14" i="2907"/>
  <c r="AV14" i="2907" s="1"/>
  <c r="V38" i="2908"/>
  <c r="W38" i="2908" s="1"/>
  <c r="AG4" i="2910"/>
  <c r="AF28" i="2910" s="1"/>
  <c r="AG28" i="2910" s="1"/>
  <c r="P23" i="2892"/>
  <c r="Q23" i="2892" s="1"/>
  <c r="P31" i="2892"/>
  <c r="Q31" i="2892" s="1"/>
  <c r="P22" i="2893"/>
  <c r="Q22" i="2893" s="1"/>
  <c r="V16" i="2893"/>
  <c r="W16" i="2893" s="1"/>
  <c r="AB4" i="2893"/>
  <c r="AA12" i="2893"/>
  <c r="AB12" i="2893" s="1"/>
  <c r="AF8" i="2893"/>
  <c r="AG8" i="2893" s="1"/>
  <c r="AK26" i="2893"/>
  <c r="AL26" i="2893" s="1"/>
  <c r="AK30" i="2893"/>
  <c r="AL30" i="2893" s="1"/>
  <c r="AK34" i="2893"/>
  <c r="AL34" i="2893" s="1"/>
  <c r="AK38" i="2893"/>
  <c r="AL38" i="2893" s="1"/>
  <c r="AK20" i="2893"/>
  <c r="AL20" i="2893" s="1"/>
  <c r="AP16" i="2893"/>
  <c r="AQ16" i="2893" s="1"/>
  <c r="AV4" i="2893"/>
  <c r="S47" i="2894"/>
  <c r="N44" i="2894"/>
  <c r="T47" i="2894"/>
  <c r="P47" i="2894"/>
  <c r="Q47" i="2894"/>
  <c r="V7" i="2894"/>
  <c r="AA21" i="2894"/>
  <c r="AB21" i="2894" s="1"/>
  <c r="AK21" i="2894"/>
  <c r="AL21" i="2894" s="1"/>
  <c r="V22" i="2895"/>
  <c r="W22" i="2895" s="1"/>
  <c r="AA27" i="2895"/>
  <c r="AB27" i="2895" s="1"/>
  <c r="AA31" i="2895"/>
  <c r="AB31" i="2895" s="1"/>
  <c r="AF22" i="2895"/>
  <c r="AG22" i="2895" s="1"/>
  <c r="AF34" i="2895"/>
  <c r="AG34" i="2895" s="1"/>
  <c r="AK17" i="2895"/>
  <c r="AL17" i="2895" s="1"/>
  <c r="AK33" i="2895"/>
  <c r="AL33" i="2895" s="1"/>
  <c r="AQ4" i="2895"/>
  <c r="AP18" i="2895" s="1"/>
  <c r="AQ18" i="2895" s="1"/>
  <c r="AP19" i="2895"/>
  <c r="AQ19" i="2895" s="1"/>
  <c r="AP23" i="2895"/>
  <c r="AQ23" i="2895" s="1"/>
  <c r="AP31" i="2895"/>
  <c r="AQ31" i="2895" s="1"/>
  <c r="AP29" i="2895"/>
  <c r="AQ29" i="2895" s="1"/>
  <c r="P22" i="2896"/>
  <c r="Q22" i="2896" s="1"/>
  <c r="P30" i="2896"/>
  <c r="Q30" i="2896" s="1"/>
  <c r="V8" i="2896"/>
  <c r="W8" i="2896" s="1"/>
  <c r="V16" i="2896"/>
  <c r="W16" i="2896" s="1"/>
  <c r="V24" i="2896"/>
  <c r="W24" i="2896" s="1"/>
  <c r="V28" i="2896"/>
  <c r="W28" i="2896" s="1"/>
  <c r="V36" i="2896"/>
  <c r="W36" i="2896" s="1"/>
  <c r="V9" i="2896"/>
  <c r="W9" i="2896" s="1"/>
  <c r="V30" i="2896"/>
  <c r="W30" i="2896" s="1"/>
  <c r="V7" i="2896"/>
  <c r="AA22" i="2896"/>
  <c r="AB22" i="2896" s="1"/>
  <c r="AA30" i="2896"/>
  <c r="AB30" i="2896" s="1"/>
  <c r="AF22" i="2896"/>
  <c r="AG22" i="2896" s="1"/>
  <c r="AF33" i="2896"/>
  <c r="AG33" i="2896" s="1"/>
  <c r="AK23" i="2896"/>
  <c r="AL23" i="2896" s="1"/>
  <c r="AK37" i="2896"/>
  <c r="AL37" i="2896" s="1"/>
  <c r="AP10" i="2896"/>
  <c r="AQ10" i="2896" s="1"/>
  <c r="AP18" i="2896"/>
  <c r="AQ18" i="2896" s="1"/>
  <c r="AP26" i="2896"/>
  <c r="AQ26" i="2896" s="1"/>
  <c r="AP34" i="2896"/>
  <c r="AQ34" i="2896" s="1"/>
  <c r="AP14" i="2896"/>
  <c r="AQ14" i="2896" s="1"/>
  <c r="AU20" i="2896"/>
  <c r="AV20" i="2896" s="1"/>
  <c r="AU32" i="2896"/>
  <c r="AV32" i="2896" s="1"/>
  <c r="Q4" i="2897"/>
  <c r="V14" i="2897"/>
  <c r="W14" i="2897" s="1"/>
  <c r="AA9" i="2897"/>
  <c r="AB9" i="2897" s="1"/>
  <c r="AA10" i="2897"/>
  <c r="AB10" i="2897" s="1"/>
  <c r="AF7" i="2897"/>
  <c r="AG4" i="2897"/>
  <c r="AF22" i="2897" s="1"/>
  <c r="AG22" i="2897" s="1"/>
  <c r="AF23" i="2897"/>
  <c r="AG23" i="2897" s="1"/>
  <c r="AF31" i="2897"/>
  <c r="AG31" i="2897" s="1"/>
  <c r="AF38" i="2897"/>
  <c r="AG38" i="2897" s="1"/>
  <c r="AP16" i="2897"/>
  <c r="AQ16" i="2897" s="1"/>
  <c r="AP24" i="2897"/>
  <c r="AQ24" i="2897" s="1"/>
  <c r="V12" i="2898"/>
  <c r="W12" i="2898" s="1"/>
  <c r="V20" i="2898"/>
  <c r="W20" i="2898" s="1"/>
  <c r="V7" i="2898"/>
  <c r="V27" i="2898"/>
  <c r="W27" i="2898" s="1"/>
  <c r="W4" i="2898"/>
  <c r="V33" i="2898" s="1"/>
  <c r="W33" i="2898" s="1"/>
  <c r="AA21" i="2898"/>
  <c r="AB21" i="2898" s="1"/>
  <c r="AA29" i="2898"/>
  <c r="AB29" i="2898" s="1"/>
  <c r="AA8" i="2898"/>
  <c r="AB8" i="2898" s="1"/>
  <c r="AA16" i="2898"/>
  <c r="AB16" i="2898" s="1"/>
  <c r="AK26" i="2898"/>
  <c r="AL26" i="2898" s="1"/>
  <c r="AP12" i="2898"/>
  <c r="AQ12" i="2898" s="1"/>
  <c r="AP20" i="2898"/>
  <c r="AQ20" i="2898" s="1"/>
  <c r="AP7" i="2898"/>
  <c r="AP27" i="2898"/>
  <c r="AQ27" i="2898" s="1"/>
  <c r="AQ4" i="2898"/>
  <c r="AP32" i="2898" s="1"/>
  <c r="AQ32" i="2898" s="1"/>
  <c r="AU21" i="2898"/>
  <c r="AV21" i="2898" s="1"/>
  <c r="AU29" i="2898"/>
  <c r="AV29" i="2898" s="1"/>
  <c r="AU8" i="2898"/>
  <c r="AV8" i="2898" s="1"/>
  <c r="AU16" i="2898"/>
  <c r="AV16" i="2898" s="1"/>
  <c r="Q4" i="2899"/>
  <c r="P34" i="2899" s="1"/>
  <c r="Q34" i="2899" s="1"/>
  <c r="P7" i="2899"/>
  <c r="P31" i="2899"/>
  <c r="Q31" i="2899" s="1"/>
  <c r="V11" i="2899"/>
  <c r="W11" i="2899" s="1"/>
  <c r="AF30" i="2899"/>
  <c r="AG30" i="2899" s="1"/>
  <c r="AK9" i="2899"/>
  <c r="AL9" i="2899" s="1"/>
  <c r="AK32" i="2899"/>
  <c r="AL32" i="2899" s="1"/>
  <c r="AP16" i="2899"/>
  <c r="AQ16" i="2899" s="1"/>
  <c r="AP36" i="2899"/>
  <c r="AQ36" i="2899" s="1"/>
  <c r="AL4" i="2900"/>
  <c r="AK20" i="2900" s="1"/>
  <c r="AL20" i="2900" s="1"/>
  <c r="AU8" i="2900"/>
  <c r="AV8" i="2900" s="1"/>
  <c r="AU16" i="2900"/>
  <c r="AV16" i="2900" s="1"/>
  <c r="AU24" i="2900"/>
  <c r="AV24" i="2900" s="1"/>
  <c r="AU28" i="2900"/>
  <c r="AV28" i="2900" s="1"/>
  <c r="AU36" i="2900"/>
  <c r="AV36" i="2900" s="1"/>
  <c r="AU9" i="2900"/>
  <c r="AV9" i="2900" s="1"/>
  <c r="AU17" i="2900"/>
  <c r="AV17" i="2900" s="1"/>
  <c r="AU33" i="2900"/>
  <c r="AV33" i="2900" s="1"/>
  <c r="AU7" i="2900"/>
  <c r="P9" i="2901"/>
  <c r="Q9" i="2901" s="1"/>
  <c r="V38" i="2901"/>
  <c r="W38" i="2901" s="1"/>
  <c r="AB4" i="2901"/>
  <c r="AA16" i="2901" s="1"/>
  <c r="AB16" i="2901" s="1"/>
  <c r="AA23" i="2901"/>
  <c r="AB23" i="2901" s="1"/>
  <c r="AA27" i="2901"/>
  <c r="AB27" i="2901" s="1"/>
  <c r="AA14" i="2901"/>
  <c r="AB14" i="2901" s="1"/>
  <c r="AA30" i="2901"/>
  <c r="AB30" i="2901" s="1"/>
  <c r="AA37" i="2901"/>
  <c r="AB37" i="2901" s="1"/>
  <c r="AK16" i="2901"/>
  <c r="AL16" i="2901" s="1"/>
  <c r="AK32" i="2901"/>
  <c r="AL32" i="2901" s="1"/>
  <c r="AL4" i="2901"/>
  <c r="AK27" i="2901" s="1"/>
  <c r="AL27" i="2901" s="1"/>
  <c r="AK22" i="2901"/>
  <c r="AL22" i="2901" s="1"/>
  <c r="AP38" i="2901"/>
  <c r="AQ38" i="2901" s="1"/>
  <c r="AV4" i="2901"/>
  <c r="P8" i="2902"/>
  <c r="Q8" i="2902" s="1"/>
  <c r="V17" i="2902"/>
  <c r="W17" i="2902" s="1"/>
  <c r="V37" i="2902"/>
  <c r="W37" i="2902" s="1"/>
  <c r="V34" i="2902"/>
  <c r="W34" i="2902" s="1"/>
  <c r="AF21" i="2902"/>
  <c r="AG21" i="2902" s="1"/>
  <c r="AK24" i="2902"/>
  <c r="AL24" i="2902" s="1"/>
  <c r="AK19" i="2902"/>
  <c r="AL19" i="2902" s="1"/>
  <c r="AQ4" i="2902"/>
  <c r="AP12" i="2902" s="1"/>
  <c r="AQ12" i="2902" s="1"/>
  <c r="AV4" i="2902"/>
  <c r="Q4" i="2903"/>
  <c r="P22" i="2903" s="1"/>
  <c r="Q22" i="2903" s="1"/>
  <c r="P26" i="2903"/>
  <c r="Q26" i="2903" s="1"/>
  <c r="AK28" i="2903"/>
  <c r="AL28" i="2903" s="1"/>
  <c r="P19" i="2904"/>
  <c r="Q19" i="2904" s="1"/>
  <c r="P31" i="2904"/>
  <c r="Q31" i="2904" s="1"/>
  <c r="V34" i="2904"/>
  <c r="W34" i="2904" s="1"/>
  <c r="V26" i="2904"/>
  <c r="W26" i="2904" s="1"/>
  <c r="V14" i="2904"/>
  <c r="W14" i="2904" s="1"/>
  <c r="V10" i="2904"/>
  <c r="W10" i="2904" s="1"/>
  <c r="V31" i="2904"/>
  <c r="W31" i="2904" s="1"/>
  <c r="V38" i="2904"/>
  <c r="W38" i="2904" s="1"/>
  <c r="V15" i="2904"/>
  <c r="W15" i="2904" s="1"/>
  <c r="AA18" i="2904"/>
  <c r="AB18" i="2904" s="1"/>
  <c r="AA21" i="2904"/>
  <c r="AB21" i="2904" s="1"/>
  <c r="AK18" i="2904"/>
  <c r="AL18" i="2904" s="1"/>
  <c r="P14" i="2905"/>
  <c r="Q14" i="2905" s="1"/>
  <c r="AK8" i="2909"/>
  <c r="AL8" i="2909" s="1"/>
  <c r="AK12" i="2909"/>
  <c r="AL12" i="2909" s="1"/>
  <c r="AK20" i="2909"/>
  <c r="AL20" i="2909" s="1"/>
  <c r="AK24" i="2909"/>
  <c r="AL24" i="2909" s="1"/>
  <c r="AK28" i="2909"/>
  <c r="AL28" i="2909" s="1"/>
  <c r="AK36" i="2909"/>
  <c r="AL36" i="2909" s="1"/>
  <c r="AK7" i="2909"/>
  <c r="AK18" i="2909"/>
  <c r="AL18" i="2909" s="1"/>
  <c r="AL4" i="2909"/>
  <c r="Q47" i="2895"/>
  <c r="U47" i="2895"/>
  <c r="AB4" i="2895"/>
  <c r="AA24" i="2895" s="1"/>
  <c r="AB24" i="2895" s="1"/>
  <c r="AP21" i="2895"/>
  <c r="AQ21" i="2895" s="1"/>
  <c r="AV4" i="2895"/>
  <c r="AU9" i="2895" s="1"/>
  <c r="AV9" i="2895" s="1"/>
  <c r="V13" i="2896"/>
  <c r="W13" i="2896" s="1"/>
  <c r="V21" i="2896"/>
  <c r="W21" i="2896" s="1"/>
  <c r="AA9" i="2896"/>
  <c r="AB9" i="2896" s="1"/>
  <c r="AF13" i="2896"/>
  <c r="AG13" i="2896" s="1"/>
  <c r="AF21" i="2896"/>
  <c r="AG21" i="2896" s="1"/>
  <c r="AK9" i="2896"/>
  <c r="AL9" i="2896" s="1"/>
  <c r="AP13" i="2896"/>
  <c r="AQ13" i="2896" s="1"/>
  <c r="AP21" i="2896"/>
  <c r="AQ21" i="2896" s="1"/>
  <c r="AU9" i="2896"/>
  <c r="AV9" i="2896" s="1"/>
  <c r="P8" i="2897"/>
  <c r="Q8" i="2897" s="1"/>
  <c r="P12" i="2897"/>
  <c r="Q12" i="2897" s="1"/>
  <c r="P16" i="2897"/>
  <c r="Q16" i="2897" s="1"/>
  <c r="P20" i="2897"/>
  <c r="Q20" i="2897" s="1"/>
  <c r="P24" i="2897"/>
  <c r="Q24" i="2897" s="1"/>
  <c r="P28" i="2897"/>
  <c r="Q28" i="2897" s="1"/>
  <c r="P32" i="2897"/>
  <c r="Q32" i="2897" s="1"/>
  <c r="P36" i="2897"/>
  <c r="Q36" i="2897" s="1"/>
  <c r="V10" i="2897"/>
  <c r="W10" i="2897" s="1"/>
  <c r="V18" i="2897"/>
  <c r="W18" i="2897" s="1"/>
  <c r="AA14" i="2897"/>
  <c r="AB14" i="2897" s="1"/>
  <c r="AF10" i="2897"/>
  <c r="AG10" i="2897" s="1"/>
  <c r="AF18" i="2897"/>
  <c r="AG18" i="2897" s="1"/>
  <c r="AK14" i="2897"/>
  <c r="AL14" i="2897" s="1"/>
  <c r="AK22" i="2897"/>
  <c r="AL22" i="2897" s="1"/>
  <c r="AP18" i="2897"/>
  <c r="AQ18" i="2897" s="1"/>
  <c r="AU14" i="2897"/>
  <c r="AV14" i="2897" s="1"/>
  <c r="AA15" i="2898"/>
  <c r="AB15" i="2898" s="1"/>
  <c r="AA23" i="2898"/>
  <c r="AB23" i="2898" s="1"/>
  <c r="AB4" i="2898"/>
  <c r="AA18" i="2898" s="1"/>
  <c r="AB18" i="2898" s="1"/>
  <c r="AU7" i="2898"/>
  <c r="AU15" i="2898"/>
  <c r="AV15" i="2898" s="1"/>
  <c r="AU23" i="2898"/>
  <c r="AV23" i="2898" s="1"/>
  <c r="AV4" i="2898"/>
  <c r="R47" i="2899"/>
  <c r="S47" i="2899"/>
  <c r="N44" i="2899"/>
  <c r="P47" i="2899"/>
  <c r="W4" i="2899"/>
  <c r="V28" i="2899" s="1"/>
  <c r="W28" i="2899" s="1"/>
  <c r="AK30" i="2899"/>
  <c r="AL30" i="2899" s="1"/>
  <c r="AK20" i="2899"/>
  <c r="AL20" i="2899" s="1"/>
  <c r="AQ4" i="2899"/>
  <c r="AP32" i="2899" s="1"/>
  <c r="AQ32" i="2899" s="1"/>
  <c r="AU16" i="2899"/>
  <c r="AV16" i="2899" s="1"/>
  <c r="AU24" i="2899"/>
  <c r="AV24" i="2899" s="1"/>
  <c r="S47" i="2900"/>
  <c r="N44" i="2900"/>
  <c r="T47" i="2900"/>
  <c r="P47" i="2900"/>
  <c r="Q47" i="2900"/>
  <c r="AA13" i="2900"/>
  <c r="AB13" i="2900" s="1"/>
  <c r="AA21" i="2900"/>
  <c r="AB21" i="2900" s="1"/>
  <c r="AK13" i="2900"/>
  <c r="AL13" i="2900" s="1"/>
  <c r="AU13" i="2900"/>
  <c r="AV13" i="2900" s="1"/>
  <c r="AU21" i="2900"/>
  <c r="AV21" i="2900" s="1"/>
  <c r="P15" i="2901"/>
  <c r="Q15" i="2901" s="1"/>
  <c r="P31" i="2901"/>
  <c r="Q31" i="2901" s="1"/>
  <c r="V19" i="2901"/>
  <c r="W19" i="2901" s="1"/>
  <c r="AA18" i="2901"/>
  <c r="AB18" i="2901" s="1"/>
  <c r="AA22" i="2901"/>
  <c r="AB22" i="2901" s="1"/>
  <c r="AA38" i="2901"/>
  <c r="AB38" i="2901" s="1"/>
  <c r="AA35" i="2901"/>
  <c r="AB35" i="2901" s="1"/>
  <c r="AK19" i="2901"/>
  <c r="AL19" i="2901" s="1"/>
  <c r="AK31" i="2901"/>
  <c r="AL31" i="2901" s="1"/>
  <c r="AK34" i="2901"/>
  <c r="AL34" i="2901" s="1"/>
  <c r="AP27" i="2901"/>
  <c r="AQ27" i="2901" s="1"/>
  <c r="AU22" i="2901"/>
  <c r="AV22" i="2901" s="1"/>
  <c r="P12" i="2902"/>
  <c r="Q12" i="2902" s="1"/>
  <c r="P19" i="2902"/>
  <c r="Q19" i="2902" s="1"/>
  <c r="V28" i="2902"/>
  <c r="W28" i="2902" s="1"/>
  <c r="V15" i="2902"/>
  <c r="W15" i="2902" s="1"/>
  <c r="W4" i="2902"/>
  <c r="V16" i="2902" s="1"/>
  <c r="W16" i="2902" s="1"/>
  <c r="AA14" i="2902"/>
  <c r="AB14" i="2902" s="1"/>
  <c r="AF29" i="2902"/>
  <c r="AG29" i="2902" s="1"/>
  <c r="AF37" i="2902"/>
  <c r="AG37" i="2902" s="1"/>
  <c r="AF26" i="2902"/>
  <c r="AG26" i="2902" s="1"/>
  <c r="AF34" i="2902"/>
  <c r="AG34" i="2902" s="1"/>
  <c r="AK7" i="2902"/>
  <c r="AL4" i="2902"/>
  <c r="AK15" i="2902"/>
  <c r="AL15" i="2902" s="1"/>
  <c r="AK23" i="2902"/>
  <c r="AL23" i="2902" s="1"/>
  <c r="AK31" i="2902"/>
  <c r="AL31" i="2902" s="1"/>
  <c r="AK38" i="2902"/>
  <c r="AL38" i="2902" s="1"/>
  <c r="AU19" i="2902"/>
  <c r="AV19" i="2902" s="1"/>
  <c r="AU35" i="2902"/>
  <c r="AV35" i="2902" s="1"/>
  <c r="P10" i="2903"/>
  <c r="Q10" i="2903" s="1"/>
  <c r="P36" i="2903"/>
  <c r="Q36" i="2903" s="1"/>
  <c r="V15" i="2903"/>
  <c r="W15" i="2903" s="1"/>
  <c r="AF12" i="2903"/>
  <c r="AG12" i="2903" s="1"/>
  <c r="AF20" i="2903"/>
  <c r="AG20" i="2903" s="1"/>
  <c r="AK22" i="2903"/>
  <c r="AL22" i="2903" s="1"/>
  <c r="AK23" i="2903"/>
  <c r="AL23" i="2903" s="1"/>
  <c r="AP32" i="2903"/>
  <c r="AQ32" i="2903" s="1"/>
  <c r="AU12" i="2903"/>
  <c r="AV12" i="2903" s="1"/>
  <c r="V21" i="2904"/>
  <c r="W21" i="2904" s="1"/>
  <c r="V32" i="2904"/>
  <c r="W32" i="2904" s="1"/>
  <c r="AF16" i="2904"/>
  <c r="AG16" i="2904" s="1"/>
  <c r="AP12" i="2904"/>
  <c r="AQ12" i="2904" s="1"/>
  <c r="AP32" i="2904"/>
  <c r="AQ32" i="2904" s="1"/>
  <c r="AQ4" i="2904"/>
  <c r="AP17" i="2904"/>
  <c r="AQ17" i="2904" s="1"/>
  <c r="AF18" i="2905"/>
  <c r="AG18" i="2905" s="1"/>
  <c r="AP8" i="2905"/>
  <c r="AQ8" i="2905" s="1"/>
  <c r="AP32" i="2905"/>
  <c r="AQ32" i="2905" s="1"/>
  <c r="AF19" i="2906"/>
  <c r="AG19" i="2906" s="1"/>
  <c r="AF30" i="2906"/>
  <c r="AG30" i="2906" s="1"/>
  <c r="AQ4" i="2906"/>
  <c r="P11" i="2907"/>
  <c r="Q11" i="2907" s="1"/>
  <c r="P8" i="2908"/>
  <c r="Q8" i="2908" s="1"/>
  <c r="Q4" i="2908"/>
  <c r="Q47" i="2892"/>
  <c r="P47" i="2895"/>
  <c r="AG4" i="2895"/>
  <c r="AF15" i="2895" s="1"/>
  <c r="AG15" i="2895" s="1"/>
  <c r="P12" i="2896"/>
  <c r="Q12" i="2896" s="1"/>
  <c r="P16" i="2896"/>
  <c r="Q16" i="2896" s="1"/>
  <c r="P28" i="2896"/>
  <c r="Q28" i="2896" s="1"/>
  <c r="P32" i="2896"/>
  <c r="Q32" i="2896" s="1"/>
  <c r="AB4" i="2896"/>
  <c r="AA27" i="2896"/>
  <c r="AB27" i="2896" s="1"/>
  <c r="AA31" i="2896"/>
  <c r="AB31" i="2896" s="1"/>
  <c r="AA35" i="2896"/>
  <c r="AB35" i="2896" s="1"/>
  <c r="AL4" i="2896"/>
  <c r="AK27" i="2896"/>
  <c r="AL27" i="2896" s="1"/>
  <c r="AK31" i="2896"/>
  <c r="AL31" i="2896" s="1"/>
  <c r="AK35" i="2896"/>
  <c r="AL35" i="2896" s="1"/>
  <c r="AV4" i="2896"/>
  <c r="AU27" i="2896"/>
  <c r="AV27" i="2896" s="1"/>
  <c r="AU31" i="2896"/>
  <c r="AV31" i="2896" s="1"/>
  <c r="AU35" i="2896"/>
  <c r="AV35" i="2896" s="1"/>
  <c r="V28" i="2897"/>
  <c r="W28" i="2897" s="1"/>
  <c r="V32" i="2897"/>
  <c r="W32" i="2897" s="1"/>
  <c r="V36" i="2897"/>
  <c r="W36" i="2897" s="1"/>
  <c r="AA35" i="2897"/>
  <c r="AB35" i="2897" s="1"/>
  <c r="AF28" i="2897"/>
  <c r="AG28" i="2897" s="1"/>
  <c r="AF32" i="2897"/>
  <c r="AG32" i="2897" s="1"/>
  <c r="AF36" i="2897"/>
  <c r="AG36" i="2897" s="1"/>
  <c r="AK11" i="2897"/>
  <c r="AL11" i="2897" s="1"/>
  <c r="AK19" i="2897"/>
  <c r="AL19" i="2897" s="1"/>
  <c r="AK27" i="2897"/>
  <c r="AL27" i="2897" s="1"/>
  <c r="AK35" i="2897"/>
  <c r="AL35" i="2897" s="1"/>
  <c r="AP28" i="2897"/>
  <c r="AQ28" i="2897" s="1"/>
  <c r="AU11" i="2897"/>
  <c r="AV11" i="2897" s="1"/>
  <c r="AU19" i="2897"/>
  <c r="AV19" i="2897" s="1"/>
  <c r="P7" i="2898"/>
  <c r="P11" i="2898"/>
  <c r="Q11" i="2898" s="1"/>
  <c r="P15" i="2898"/>
  <c r="Q15" i="2898" s="1"/>
  <c r="P19" i="2898"/>
  <c r="Q19" i="2898" s="1"/>
  <c r="P23" i="2898"/>
  <c r="Q23" i="2898" s="1"/>
  <c r="P27" i="2898"/>
  <c r="Q27" i="2898" s="1"/>
  <c r="P31" i="2898"/>
  <c r="Q31" i="2898" s="1"/>
  <c r="P35" i="2898"/>
  <c r="Q35" i="2898" s="1"/>
  <c r="V11" i="2898"/>
  <c r="W11" i="2898" s="1"/>
  <c r="V19" i="2898"/>
  <c r="W19" i="2898" s="1"/>
  <c r="AA12" i="2898"/>
  <c r="AB12" i="2898" s="1"/>
  <c r="AA20" i="2898"/>
  <c r="AB20" i="2898" s="1"/>
  <c r="AA28" i="2898"/>
  <c r="AB28" i="2898" s="1"/>
  <c r="AA36" i="2898"/>
  <c r="AB36" i="2898" s="1"/>
  <c r="AG4" i="2898"/>
  <c r="AF24" i="2898" s="1"/>
  <c r="AG24" i="2898" s="1"/>
  <c r="AP11" i="2898"/>
  <c r="AQ11" i="2898" s="1"/>
  <c r="AP19" i="2898"/>
  <c r="AQ19" i="2898" s="1"/>
  <c r="AU12" i="2898"/>
  <c r="AV12" i="2898" s="1"/>
  <c r="AU20" i="2898"/>
  <c r="AV20" i="2898" s="1"/>
  <c r="AU28" i="2898"/>
  <c r="AV28" i="2898" s="1"/>
  <c r="AU36" i="2898"/>
  <c r="AV36" i="2898" s="1"/>
  <c r="P13" i="2899"/>
  <c r="Q13" i="2899" s="1"/>
  <c r="P17" i="2899"/>
  <c r="Q17" i="2899" s="1"/>
  <c r="P29" i="2899"/>
  <c r="Q29" i="2899" s="1"/>
  <c r="P33" i="2899"/>
  <c r="Q33" i="2899" s="1"/>
  <c r="V30" i="2899"/>
  <c r="W30" i="2899" s="1"/>
  <c r="V34" i="2899"/>
  <c r="W34" i="2899" s="1"/>
  <c r="V20" i="2899"/>
  <c r="W20" i="2899" s="1"/>
  <c r="AB4" i="2899"/>
  <c r="AA13" i="2899" s="1"/>
  <c r="AB13" i="2899" s="1"/>
  <c r="AP26" i="2899"/>
  <c r="AQ26" i="2899" s="1"/>
  <c r="AP30" i="2899"/>
  <c r="AQ30" i="2899" s="1"/>
  <c r="AP34" i="2899"/>
  <c r="AQ34" i="2899" s="1"/>
  <c r="AP38" i="2899"/>
  <c r="AQ38" i="2899" s="1"/>
  <c r="AP12" i="2899"/>
  <c r="AQ12" i="2899" s="1"/>
  <c r="AP20" i="2899"/>
  <c r="AQ20" i="2899" s="1"/>
  <c r="AV4" i="2899"/>
  <c r="Q4" i="2900"/>
  <c r="W4" i="2900"/>
  <c r="V14" i="2900" s="1"/>
  <c r="W14" i="2900" s="1"/>
  <c r="AA10" i="2900"/>
  <c r="AB10" i="2900" s="1"/>
  <c r="AA18" i="2900"/>
  <c r="AB18" i="2900" s="1"/>
  <c r="AA26" i="2900"/>
  <c r="AB26" i="2900" s="1"/>
  <c r="AA34" i="2900"/>
  <c r="AB34" i="2900" s="1"/>
  <c r="AG4" i="2900"/>
  <c r="AF34" i="2900" s="1"/>
  <c r="AG34" i="2900" s="1"/>
  <c r="AK10" i="2900"/>
  <c r="AL10" i="2900" s="1"/>
  <c r="AQ4" i="2900"/>
  <c r="AU10" i="2900"/>
  <c r="AV10" i="2900" s="1"/>
  <c r="AU18" i="2900"/>
  <c r="AV18" i="2900" s="1"/>
  <c r="AU26" i="2900"/>
  <c r="AV26" i="2900" s="1"/>
  <c r="AU34" i="2900"/>
  <c r="AV34" i="2900" s="1"/>
  <c r="V10" i="2901"/>
  <c r="W10" i="2901" s="1"/>
  <c r="V13" i="2901"/>
  <c r="W13" i="2901" s="1"/>
  <c r="V18" i="2901"/>
  <c r="W18" i="2901" s="1"/>
  <c r="AA10" i="2901"/>
  <c r="AB10" i="2901" s="1"/>
  <c r="AA26" i="2901"/>
  <c r="AB26" i="2901" s="1"/>
  <c r="AA33" i="2901"/>
  <c r="AB33" i="2901" s="1"/>
  <c r="AG4" i="2901"/>
  <c r="AP10" i="2901"/>
  <c r="AQ10" i="2901" s="1"/>
  <c r="AP22" i="2901"/>
  <c r="AQ22" i="2901" s="1"/>
  <c r="AP18" i="2901"/>
  <c r="AQ18" i="2901" s="1"/>
  <c r="AU10" i="2901"/>
  <c r="AV10" i="2901" s="1"/>
  <c r="P9" i="2902"/>
  <c r="Q9" i="2902" s="1"/>
  <c r="P25" i="2902"/>
  <c r="Q25" i="2902" s="1"/>
  <c r="AA22" i="2902"/>
  <c r="AB22" i="2902" s="1"/>
  <c r="AF12" i="2902"/>
  <c r="AG12" i="2902" s="1"/>
  <c r="AF28" i="2902"/>
  <c r="AG28" i="2902" s="1"/>
  <c r="AF32" i="2902"/>
  <c r="AG32" i="2902" s="1"/>
  <c r="AF36" i="2902"/>
  <c r="AG36" i="2902" s="1"/>
  <c r="AF15" i="2902"/>
  <c r="AG15" i="2902" s="1"/>
  <c r="AF23" i="2902"/>
  <c r="AG23" i="2902" s="1"/>
  <c r="AF31" i="2902"/>
  <c r="AG31" i="2902" s="1"/>
  <c r="AG4" i="2902"/>
  <c r="AK14" i="2902"/>
  <c r="AL14" i="2902" s="1"/>
  <c r="AK35" i="2902"/>
  <c r="AL35" i="2902" s="1"/>
  <c r="AP37" i="2902"/>
  <c r="AQ37" i="2902" s="1"/>
  <c r="AP34" i="2902"/>
  <c r="AQ34" i="2902" s="1"/>
  <c r="P32" i="2903"/>
  <c r="Q32" i="2903" s="1"/>
  <c r="P38" i="2903"/>
  <c r="Q38" i="2903" s="1"/>
  <c r="V23" i="2903"/>
  <c r="W23" i="2903" s="1"/>
  <c r="AF22" i="2903"/>
  <c r="AG22" i="2903" s="1"/>
  <c r="AF26" i="2903"/>
  <c r="AG26" i="2903" s="1"/>
  <c r="AF11" i="2903"/>
  <c r="AG11" i="2903" s="1"/>
  <c r="AF19" i="2903"/>
  <c r="AG19" i="2903" s="1"/>
  <c r="AP20" i="2903"/>
  <c r="AQ20" i="2903" s="1"/>
  <c r="AP31" i="2903"/>
  <c r="AQ31" i="2903" s="1"/>
  <c r="V9" i="2904"/>
  <c r="W9" i="2904" s="1"/>
  <c r="V13" i="2904"/>
  <c r="W13" i="2904" s="1"/>
  <c r="V29" i="2904"/>
  <c r="W29" i="2904" s="1"/>
  <c r="V11" i="2904"/>
  <c r="W11" i="2904" s="1"/>
  <c r="AF21" i="2904"/>
  <c r="AG21" i="2904" s="1"/>
  <c r="AF32" i="2904"/>
  <c r="AG32" i="2904" s="1"/>
  <c r="AG4" i="2904"/>
  <c r="AF33" i="2904" s="1"/>
  <c r="AG33" i="2904" s="1"/>
  <c r="P19" i="2905"/>
  <c r="Q19" i="2905" s="1"/>
  <c r="P21" i="2906"/>
  <c r="Q21" i="2906" s="1"/>
  <c r="AA12" i="2906"/>
  <c r="AB12" i="2906" s="1"/>
  <c r="AA28" i="2906"/>
  <c r="AB28" i="2906" s="1"/>
  <c r="AB4" i="2906"/>
  <c r="AA23" i="2906" s="1"/>
  <c r="AB23" i="2906" s="1"/>
  <c r="AA7" i="2906"/>
  <c r="AF35" i="2906"/>
  <c r="AG35" i="2906" s="1"/>
  <c r="AA9" i="2907"/>
  <c r="AB9" i="2907" s="1"/>
  <c r="AK13" i="2909"/>
  <c r="AL13" i="2909" s="1"/>
  <c r="Q47" i="2897"/>
  <c r="U47" i="2897"/>
  <c r="R47" i="2898"/>
  <c r="T47" i="2901"/>
  <c r="P47" i="2901"/>
  <c r="Q47" i="2901"/>
  <c r="P36" i="2902"/>
  <c r="Q36" i="2902" s="1"/>
  <c r="V14" i="2902"/>
  <c r="W14" i="2902" s="1"/>
  <c r="AF14" i="2902"/>
  <c r="AG14" i="2902" s="1"/>
  <c r="AF22" i="2902"/>
  <c r="AG22" i="2902" s="1"/>
  <c r="AK10" i="2902"/>
  <c r="AL10" i="2902" s="1"/>
  <c r="AK18" i="2902"/>
  <c r="AL18" i="2902" s="1"/>
  <c r="AP14" i="2902"/>
  <c r="AQ14" i="2902" s="1"/>
  <c r="AU34" i="2902"/>
  <c r="AV34" i="2902" s="1"/>
  <c r="P14" i="2903"/>
  <c r="Q14" i="2903" s="1"/>
  <c r="P30" i="2903"/>
  <c r="Q30" i="2903" s="1"/>
  <c r="AA12" i="2903"/>
  <c r="AB12" i="2903" s="1"/>
  <c r="AA20" i="2903"/>
  <c r="AB20" i="2903" s="1"/>
  <c r="AA7" i="2903"/>
  <c r="AA27" i="2903"/>
  <c r="AB27" i="2903" s="1"/>
  <c r="AB4" i="2903"/>
  <c r="AA37" i="2903" s="1"/>
  <c r="AB37" i="2903" s="1"/>
  <c r="AF21" i="2903"/>
  <c r="AG21" i="2903" s="1"/>
  <c r="AF29" i="2903"/>
  <c r="AG29" i="2903" s="1"/>
  <c r="AK24" i="2903"/>
  <c r="AL24" i="2903" s="1"/>
  <c r="AL4" i="2903"/>
  <c r="AP12" i="2903"/>
  <c r="AQ12" i="2903" s="1"/>
  <c r="AP10" i="2903"/>
  <c r="AQ10" i="2903" s="1"/>
  <c r="AU18" i="2903"/>
  <c r="AV18" i="2903" s="1"/>
  <c r="P15" i="2904"/>
  <c r="Q15" i="2904" s="1"/>
  <c r="P36" i="2904"/>
  <c r="Q36" i="2904" s="1"/>
  <c r="V8" i="2904"/>
  <c r="W8" i="2904" s="1"/>
  <c r="V12" i="2904"/>
  <c r="W12" i="2904" s="1"/>
  <c r="V20" i="2904"/>
  <c r="W20" i="2904" s="1"/>
  <c r="V24" i="2904"/>
  <c r="W24" i="2904" s="1"/>
  <c r="V28" i="2904"/>
  <c r="W28" i="2904" s="1"/>
  <c r="V36" i="2904"/>
  <c r="W36" i="2904" s="1"/>
  <c r="V7" i="2904"/>
  <c r="V17" i="2904"/>
  <c r="W17" i="2904" s="1"/>
  <c r="AA35" i="2904"/>
  <c r="AB35" i="2904" s="1"/>
  <c r="AF13" i="2904"/>
  <c r="AG13" i="2904" s="1"/>
  <c r="AF29" i="2904"/>
  <c r="AG29" i="2904" s="1"/>
  <c r="AK28" i="2904"/>
  <c r="AL28" i="2904" s="1"/>
  <c r="P34" i="2905"/>
  <c r="Q34" i="2905" s="1"/>
  <c r="V13" i="2905"/>
  <c r="W13" i="2905" s="1"/>
  <c r="V37" i="2905"/>
  <c r="W37" i="2905" s="1"/>
  <c r="AU18" i="2905"/>
  <c r="AV18" i="2905" s="1"/>
  <c r="AU34" i="2905"/>
  <c r="AV34" i="2905" s="1"/>
  <c r="V13" i="2906"/>
  <c r="W13" i="2906" s="1"/>
  <c r="V29" i="2906"/>
  <c r="W29" i="2906" s="1"/>
  <c r="AF14" i="2906"/>
  <c r="AG14" i="2906" s="1"/>
  <c r="AF34" i="2906"/>
  <c r="AG34" i="2906" s="1"/>
  <c r="P24" i="2907"/>
  <c r="Q24" i="2907" s="1"/>
  <c r="AA13" i="2907"/>
  <c r="AB13" i="2907" s="1"/>
  <c r="AA29" i="2907"/>
  <c r="AB29" i="2907" s="1"/>
  <c r="AA33" i="2907"/>
  <c r="AB33" i="2907" s="1"/>
  <c r="AF14" i="2907"/>
  <c r="AG14" i="2907" s="1"/>
  <c r="AF22" i="2907"/>
  <c r="AG22" i="2907" s="1"/>
  <c r="P25" i="2909"/>
  <c r="Q25" i="2909" s="1"/>
  <c r="P47" i="2897"/>
  <c r="Q47" i="2898"/>
  <c r="V31" i="2901"/>
  <c r="W31" i="2901" s="1"/>
  <c r="AK14" i="2901"/>
  <c r="AL14" i="2901" s="1"/>
  <c r="P15" i="2902"/>
  <c r="Q15" i="2902" s="1"/>
  <c r="P23" i="2902"/>
  <c r="Q23" i="2902" s="1"/>
  <c r="V27" i="2902"/>
  <c r="W27" i="2902" s="1"/>
  <c r="V35" i="2902"/>
  <c r="W35" i="2902" s="1"/>
  <c r="AF11" i="2902"/>
  <c r="AG11" i="2902" s="1"/>
  <c r="AF19" i="2902"/>
  <c r="AG19" i="2902" s="1"/>
  <c r="AF27" i="2902"/>
  <c r="AG27" i="2902" s="1"/>
  <c r="AF35" i="2902"/>
  <c r="AG35" i="2902" s="1"/>
  <c r="AK28" i="2902"/>
  <c r="AL28" i="2902" s="1"/>
  <c r="AK32" i="2902"/>
  <c r="AL32" i="2902" s="1"/>
  <c r="AK36" i="2902"/>
  <c r="AL36" i="2902" s="1"/>
  <c r="AP19" i="2902"/>
  <c r="AQ19" i="2902" s="1"/>
  <c r="AU17" i="2902"/>
  <c r="AV17" i="2902" s="1"/>
  <c r="P18" i="2903"/>
  <c r="Q18" i="2903" s="1"/>
  <c r="P34" i="2903"/>
  <c r="Q34" i="2903" s="1"/>
  <c r="V26" i="2903"/>
  <c r="W26" i="2903" s="1"/>
  <c r="V34" i="2903"/>
  <c r="W34" i="2903" s="1"/>
  <c r="AA15" i="2903"/>
  <c r="AB15" i="2903" s="1"/>
  <c r="AA24" i="2903"/>
  <c r="AB24" i="2903" s="1"/>
  <c r="AA35" i="2903"/>
  <c r="AB35" i="2903" s="1"/>
  <c r="AK36" i="2903"/>
  <c r="AL36" i="2903" s="1"/>
  <c r="AP7" i="2903"/>
  <c r="AQ4" i="2903"/>
  <c r="AP22" i="2903" s="1"/>
  <c r="AQ22" i="2903" s="1"/>
  <c r="AP19" i="2903"/>
  <c r="AQ19" i="2903" s="1"/>
  <c r="AP23" i="2903"/>
  <c r="AQ23" i="2903" s="1"/>
  <c r="AP27" i="2903"/>
  <c r="AQ27" i="2903" s="1"/>
  <c r="AP16" i="2903"/>
  <c r="AQ16" i="2903" s="1"/>
  <c r="AU16" i="2903"/>
  <c r="AV16" i="2903" s="1"/>
  <c r="R47" i="2904"/>
  <c r="T47" i="2904"/>
  <c r="N44" i="2904"/>
  <c r="U47" i="2904"/>
  <c r="P47" i="2904"/>
  <c r="S47" i="2904"/>
  <c r="P8" i="2904"/>
  <c r="Q8" i="2904" s="1"/>
  <c r="V16" i="2904"/>
  <c r="W16" i="2904" s="1"/>
  <c r="V23" i="2904"/>
  <c r="W23" i="2904" s="1"/>
  <c r="V33" i="2904"/>
  <c r="W33" i="2904" s="1"/>
  <c r="AF8" i="2904"/>
  <c r="AG8" i="2904" s="1"/>
  <c r="AF12" i="2904"/>
  <c r="AG12" i="2904" s="1"/>
  <c r="AF20" i="2904"/>
  <c r="AG20" i="2904" s="1"/>
  <c r="AF24" i="2904"/>
  <c r="AG24" i="2904" s="1"/>
  <c r="AF28" i="2904"/>
  <c r="AG28" i="2904" s="1"/>
  <c r="AF36" i="2904"/>
  <c r="AG36" i="2904" s="1"/>
  <c r="AF7" i="2904"/>
  <c r="AF17" i="2904"/>
  <c r="AG17" i="2904" s="1"/>
  <c r="AK35" i="2904"/>
  <c r="AL35" i="2904" s="1"/>
  <c r="AP11" i="2904"/>
  <c r="AQ11" i="2904" s="1"/>
  <c r="P21" i="2905"/>
  <c r="Q21" i="2905" s="1"/>
  <c r="V8" i="2905"/>
  <c r="W8" i="2905" s="1"/>
  <c r="AF20" i="2905"/>
  <c r="AG20" i="2905" s="1"/>
  <c r="AF29" i="2905"/>
  <c r="AG29" i="2905" s="1"/>
  <c r="AL4" i="2905"/>
  <c r="AK13" i="2905" s="1"/>
  <c r="AL13" i="2905" s="1"/>
  <c r="AK11" i="2905"/>
  <c r="AL11" i="2905" s="1"/>
  <c r="AK15" i="2905"/>
  <c r="AL15" i="2905" s="1"/>
  <c r="AK23" i="2905"/>
  <c r="AL23" i="2905" s="1"/>
  <c r="AK35" i="2905"/>
  <c r="AL35" i="2905" s="1"/>
  <c r="AK16" i="2905"/>
  <c r="AL16" i="2905" s="1"/>
  <c r="AK37" i="2905"/>
  <c r="AL37" i="2905" s="1"/>
  <c r="AU21" i="2905"/>
  <c r="AV21" i="2905" s="1"/>
  <c r="P16" i="2906"/>
  <c r="Q16" i="2906" s="1"/>
  <c r="V27" i="2906"/>
  <c r="W27" i="2906" s="1"/>
  <c r="AK17" i="2906"/>
  <c r="AL17" i="2906" s="1"/>
  <c r="AK37" i="2906"/>
  <c r="AL37" i="2906" s="1"/>
  <c r="AA30" i="2907"/>
  <c r="AB30" i="2907" s="1"/>
  <c r="P34" i="2908"/>
  <c r="Q34" i="2908" s="1"/>
  <c r="V27" i="2908"/>
  <c r="W27" i="2908" s="1"/>
  <c r="AV4" i="2909"/>
  <c r="AU8" i="2909" s="1"/>
  <c r="AV8" i="2909" s="1"/>
  <c r="P7" i="2903"/>
  <c r="P11" i="2903"/>
  <c r="Q11" i="2903" s="1"/>
  <c r="P15" i="2903"/>
  <c r="Q15" i="2903" s="1"/>
  <c r="P19" i="2903"/>
  <c r="Q19" i="2903" s="1"/>
  <c r="P23" i="2903"/>
  <c r="Q23" i="2903" s="1"/>
  <c r="P27" i="2903"/>
  <c r="Q27" i="2903" s="1"/>
  <c r="P31" i="2903"/>
  <c r="Q31" i="2903" s="1"/>
  <c r="P35" i="2903"/>
  <c r="Q35" i="2903" s="1"/>
  <c r="V11" i="2903"/>
  <c r="W11" i="2903" s="1"/>
  <c r="V19" i="2903"/>
  <c r="W19" i="2903" s="1"/>
  <c r="AF7" i="2903"/>
  <c r="AF15" i="2903"/>
  <c r="AG15" i="2903" s="1"/>
  <c r="AF23" i="2903"/>
  <c r="AG23" i="2903" s="1"/>
  <c r="AG4" i="2903"/>
  <c r="AK29" i="2903"/>
  <c r="AL29" i="2903" s="1"/>
  <c r="AK33" i="2903"/>
  <c r="AL33" i="2903" s="1"/>
  <c r="AP29" i="2903"/>
  <c r="AQ29" i="2903" s="1"/>
  <c r="AP34" i="2903"/>
  <c r="AQ34" i="2903" s="1"/>
  <c r="AU30" i="2903"/>
  <c r="AV30" i="2903" s="1"/>
  <c r="P27" i="2904"/>
  <c r="Q27" i="2904" s="1"/>
  <c r="P34" i="2904"/>
  <c r="Q34" i="2904" s="1"/>
  <c r="V18" i="2904"/>
  <c r="W18" i="2904" s="1"/>
  <c r="V22" i="2904"/>
  <c r="W22" i="2904" s="1"/>
  <c r="V30" i="2904"/>
  <c r="W30" i="2904" s="1"/>
  <c r="V35" i="2904"/>
  <c r="W35" i="2904" s="1"/>
  <c r="AA8" i="2904"/>
  <c r="AB8" i="2904" s="1"/>
  <c r="AA24" i="2904"/>
  <c r="AB24" i="2904" s="1"/>
  <c r="AA7" i="2904"/>
  <c r="AA23" i="2904"/>
  <c r="AB23" i="2904" s="1"/>
  <c r="AB4" i="2904"/>
  <c r="AF18" i="2904"/>
  <c r="AG18" i="2904" s="1"/>
  <c r="AF30" i="2904"/>
  <c r="AG30" i="2904" s="1"/>
  <c r="AF35" i="2904"/>
  <c r="AG35" i="2904" s="1"/>
  <c r="AK24" i="2904"/>
  <c r="AL24" i="2904" s="1"/>
  <c r="AL4" i="2904"/>
  <c r="AK12" i="2904" s="1"/>
  <c r="AL12" i="2904" s="1"/>
  <c r="AP18" i="2904"/>
  <c r="AQ18" i="2904" s="1"/>
  <c r="AV4" i="2904"/>
  <c r="AU16" i="2904" s="1"/>
  <c r="AV16" i="2904" s="1"/>
  <c r="P13" i="2905"/>
  <c r="Q13" i="2905" s="1"/>
  <c r="P27" i="2905"/>
  <c r="Q27" i="2905" s="1"/>
  <c r="P35" i="2905"/>
  <c r="Q35" i="2905" s="1"/>
  <c r="AA11" i="2905"/>
  <c r="AB11" i="2905" s="1"/>
  <c r="AA36" i="2905"/>
  <c r="AB36" i="2905" s="1"/>
  <c r="AF9" i="2905"/>
  <c r="AG9" i="2905" s="1"/>
  <c r="AF17" i="2905"/>
  <c r="AG17" i="2905" s="1"/>
  <c r="AF33" i="2905"/>
  <c r="AG33" i="2905" s="1"/>
  <c r="AF12" i="2905"/>
  <c r="AG12" i="2905" s="1"/>
  <c r="AF21" i="2905"/>
  <c r="AG21" i="2905" s="1"/>
  <c r="AF32" i="2905"/>
  <c r="AG32" i="2905" s="1"/>
  <c r="AK29" i="2905"/>
  <c r="AL29" i="2905" s="1"/>
  <c r="AP10" i="2905"/>
  <c r="AQ10" i="2905" s="1"/>
  <c r="AU19" i="2905"/>
  <c r="AV19" i="2905" s="1"/>
  <c r="P26" i="2906"/>
  <c r="Q26" i="2906" s="1"/>
  <c r="P37" i="2906"/>
  <c r="Q37" i="2906" s="1"/>
  <c r="V23" i="2906"/>
  <c r="W23" i="2906" s="1"/>
  <c r="V31" i="2906"/>
  <c r="W31" i="2906" s="1"/>
  <c r="V38" i="2906"/>
  <c r="W38" i="2906" s="1"/>
  <c r="AA38" i="2906"/>
  <c r="AB38" i="2906" s="1"/>
  <c r="AF10" i="2906"/>
  <c r="AG10" i="2906" s="1"/>
  <c r="AF22" i="2906"/>
  <c r="AG22" i="2906" s="1"/>
  <c r="AF26" i="2906"/>
  <c r="AG26" i="2906" s="1"/>
  <c r="AF38" i="2906"/>
  <c r="AG38" i="2906" s="1"/>
  <c r="AK31" i="2906"/>
  <c r="AL31" i="2906" s="1"/>
  <c r="AP8" i="2906"/>
  <c r="AQ8" i="2906" s="1"/>
  <c r="P38" i="2907"/>
  <c r="Q38" i="2907" s="1"/>
  <c r="AA10" i="2907"/>
  <c r="AB10" i="2907" s="1"/>
  <c r="V21" i="2908"/>
  <c r="W21" i="2908" s="1"/>
  <c r="AA7" i="2908"/>
  <c r="AA38" i="2908"/>
  <c r="AB38" i="2908" s="1"/>
  <c r="AK10" i="2908"/>
  <c r="AL10" i="2908" s="1"/>
  <c r="AP22" i="2908"/>
  <c r="AQ22" i="2908" s="1"/>
  <c r="AP26" i="2908"/>
  <c r="AQ26" i="2908" s="1"/>
  <c r="AP38" i="2908"/>
  <c r="AQ38" i="2908" s="1"/>
  <c r="AP19" i="2908"/>
  <c r="AQ19" i="2908" s="1"/>
  <c r="AP14" i="2909"/>
  <c r="AQ14" i="2909" s="1"/>
  <c r="AF37" i="2903"/>
  <c r="AG37" i="2903" s="1"/>
  <c r="AF8" i="2903"/>
  <c r="AG8" i="2903" s="1"/>
  <c r="AF16" i="2903"/>
  <c r="AG16" i="2903" s="1"/>
  <c r="AF24" i="2903"/>
  <c r="AG24" i="2903" s="1"/>
  <c r="AF32" i="2903"/>
  <c r="AG32" i="2903" s="1"/>
  <c r="AK19" i="2903"/>
  <c r="AL19" i="2903" s="1"/>
  <c r="AP36" i="2903"/>
  <c r="AQ36" i="2903" s="1"/>
  <c r="AU32" i="2903"/>
  <c r="AV32" i="2903" s="1"/>
  <c r="Q4" i="2904"/>
  <c r="P10" i="2904" s="1"/>
  <c r="Q10" i="2904" s="1"/>
  <c r="P32" i="2904"/>
  <c r="Q32" i="2904" s="1"/>
  <c r="V37" i="2904"/>
  <c r="W37" i="2904" s="1"/>
  <c r="AA13" i="2904"/>
  <c r="AB13" i="2904" s="1"/>
  <c r="AA29" i="2904"/>
  <c r="AB29" i="2904" s="1"/>
  <c r="AA11" i="2904"/>
  <c r="AB11" i="2904" s="1"/>
  <c r="AA17" i="2904"/>
  <c r="AB17" i="2904" s="1"/>
  <c r="AA33" i="2904"/>
  <c r="AB33" i="2904" s="1"/>
  <c r="AF37" i="2904"/>
  <c r="AG37" i="2904" s="1"/>
  <c r="AK13" i="2904"/>
  <c r="AL13" i="2904" s="1"/>
  <c r="AK29" i="2904"/>
  <c r="AL29" i="2904" s="1"/>
  <c r="AK33" i="2904"/>
  <c r="AL33" i="2904" s="1"/>
  <c r="AP37" i="2904"/>
  <c r="AQ37" i="2904" s="1"/>
  <c r="AU17" i="2904"/>
  <c r="AV17" i="2904" s="1"/>
  <c r="Q4" i="2905"/>
  <c r="P11" i="2905"/>
  <c r="Q11" i="2905" s="1"/>
  <c r="P30" i="2905"/>
  <c r="Q30" i="2905" s="1"/>
  <c r="P38" i="2905"/>
  <c r="Q38" i="2905" s="1"/>
  <c r="V16" i="2905"/>
  <c r="W16" i="2905" s="1"/>
  <c r="AF14" i="2905"/>
  <c r="AG14" i="2905" s="1"/>
  <c r="AF22" i="2905"/>
  <c r="AG22" i="2905" s="1"/>
  <c r="AF26" i="2905"/>
  <c r="AG26" i="2905" s="1"/>
  <c r="AF30" i="2905"/>
  <c r="AG30" i="2905" s="1"/>
  <c r="AF34" i="2905"/>
  <c r="AG34" i="2905" s="1"/>
  <c r="AF38" i="2905"/>
  <c r="AG38" i="2905" s="1"/>
  <c r="AF13" i="2905"/>
  <c r="AG13" i="2905" s="1"/>
  <c r="AK9" i="2905"/>
  <c r="AL9" i="2905" s="1"/>
  <c r="AK17" i="2905"/>
  <c r="AL17" i="2905" s="1"/>
  <c r="AK33" i="2905"/>
  <c r="AL33" i="2905" s="1"/>
  <c r="AK21" i="2905"/>
  <c r="AL21" i="2905" s="1"/>
  <c r="AK32" i="2905"/>
  <c r="AL32" i="2905" s="1"/>
  <c r="AP11" i="2905"/>
  <c r="AQ11" i="2905" s="1"/>
  <c r="AP19" i="2905"/>
  <c r="AQ19" i="2905" s="1"/>
  <c r="P12" i="2906"/>
  <c r="Q12" i="2906" s="1"/>
  <c r="V12" i="2906"/>
  <c r="W12" i="2906" s="1"/>
  <c r="V16" i="2906"/>
  <c r="W16" i="2906" s="1"/>
  <c r="V36" i="2906"/>
  <c r="W36" i="2906" s="1"/>
  <c r="V7" i="2906"/>
  <c r="W4" i="2906"/>
  <c r="V32" i="2906" s="1"/>
  <c r="W32" i="2906" s="1"/>
  <c r="AA14" i="2906"/>
  <c r="AB14" i="2906" s="1"/>
  <c r="AA19" i="2906"/>
  <c r="AB19" i="2906" s="1"/>
  <c r="AG4" i="2906"/>
  <c r="AF7" i="2906"/>
  <c r="AF11" i="2906"/>
  <c r="AG11" i="2906" s="1"/>
  <c r="AF27" i="2906"/>
  <c r="AG27" i="2906" s="1"/>
  <c r="AK16" i="2906"/>
  <c r="AL16" i="2906" s="1"/>
  <c r="AK28" i="2906"/>
  <c r="AL28" i="2906" s="1"/>
  <c r="AK33" i="2906"/>
  <c r="AL33" i="2906" s="1"/>
  <c r="AP26" i="2906"/>
  <c r="AQ26" i="2906" s="1"/>
  <c r="P16" i="2907"/>
  <c r="Q16" i="2907" s="1"/>
  <c r="P32" i="2907"/>
  <c r="Q32" i="2907" s="1"/>
  <c r="V30" i="2907"/>
  <c r="W30" i="2907" s="1"/>
  <c r="AK9" i="2907"/>
  <c r="AL9" i="2907" s="1"/>
  <c r="AK24" i="2907"/>
  <c r="AL24" i="2907" s="1"/>
  <c r="AK33" i="2907"/>
  <c r="AL33" i="2907" s="1"/>
  <c r="P29" i="2908"/>
  <c r="Q29" i="2908" s="1"/>
  <c r="V11" i="2908"/>
  <c r="W11" i="2908" s="1"/>
  <c r="AA23" i="2908"/>
  <c r="AB23" i="2908" s="1"/>
  <c r="AA33" i="2908"/>
  <c r="AB33" i="2908" s="1"/>
  <c r="AB4" i="2908"/>
  <c r="AA30" i="2908" s="1"/>
  <c r="AB30" i="2908" s="1"/>
  <c r="AK30" i="2908"/>
  <c r="AL30" i="2908" s="1"/>
  <c r="AK38" i="2908"/>
  <c r="AL38" i="2908" s="1"/>
  <c r="AU27" i="2908"/>
  <c r="AV27" i="2908" s="1"/>
  <c r="V38" i="2909"/>
  <c r="W38" i="2909" s="1"/>
  <c r="AF11" i="2909"/>
  <c r="AG11" i="2909" s="1"/>
  <c r="AP27" i="2909"/>
  <c r="AQ27" i="2909" s="1"/>
  <c r="AA38" i="2910"/>
  <c r="AB38" i="2910" s="1"/>
  <c r="Q47" i="2902"/>
  <c r="R47" i="2903"/>
  <c r="W4" i="2905"/>
  <c r="V28" i="2905" s="1"/>
  <c r="W28" i="2905" s="1"/>
  <c r="AA8" i="2905"/>
  <c r="AB8" i="2905" s="1"/>
  <c r="AK26" i="2905"/>
  <c r="AL26" i="2905" s="1"/>
  <c r="AK30" i="2905"/>
  <c r="AL30" i="2905" s="1"/>
  <c r="AK34" i="2905"/>
  <c r="AL34" i="2905" s="1"/>
  <c r="AK38" i="2905"/>
  <c r="AL38" i="2905" s="1"/>
  <c r="AK12" i="2905"/>
  <c r="AL12" i="2905" s="1"/>
  <c r="AK20" i="2905"/>
  <c r="AL20" i="2905" s="1"/>
  <c r="AQ4" i="2905"/>
  <c r="AP21" i="2905" s="1"/>
  <c r="AQ21" i="2905" s="1"/>
  <c r="AU24" i="2905"/>
  <c r="AV24" i="2905" s="1"/>
  <c r="T47" i="2906"/>
  <c r="P47" i="2906"/>
  <c r="S47" i="2906"/>
  <c r="U47" i="2906"/>
  <c r="N44" i="2906"/>
  <c r="P38" i="2906"/>
  <c r="Q38" i="2906" s="1"/>
  <c r="R47" i="2906"/>
  <c r="V10" i="2906"/>
  <c r="W10" i="2906" s="1"/>
  <c r="AA10" i="2906"/>
  <c r="AB10" i="2906" s="1"/>
  <c r="AA22" i="2906"/>
  <c r="AB22" i="2906" s="1"/>
  <c r="AA18" i="2906"/>
  <c r="AB18" i="2906" s="1"/>
  <c r="AF33" i="2906"/>
  <c r="AG33" i="2906" s="1"/>
  <c r="AL4" i="2906"/>
  <c r="AK38" i="2906" s="1"/>
  <c r="AL38" i="2906" s="1"/>
  <c r="AK23" i="2906"/>
  <c r="AL23" i="2906" s="1"/>
  <c r="AK35" i="2906"/>
  <c r="AL35" i="2906" s="1"/>
  <c r="AK29" i="2906"/>
  <c r="AL29" i="2906" s="1"/>
  <c r="AP20" i="2906"/>
  <c r="AQ20" i="2906" s="1"/>
  <c r="AP28" i="2906"/>
  <c r="AQ28" i="2906" s="1"/>
  <c r="AP7" i="2906"/>
  <c r="AP14" i="2906"/>
  <c r="AQ14" i="2906" s="1"/>
  <c r="P7" i="2907"/>
  <c r="Q4" i="2907"/>
  <c r="P15" i="2907"/>
  <c r="Q15" i="2907" s="1"/>
  <c r="P23" i="2907"/>
  <c r="Q23" i="2907" s="1"/>
  <c r="P31" i="2907"/>
  <c r="Q31" i="2907" s="1"/>
  <c r="V26" i="2907"/>
  <c r="W26" i="2907" s="1"/>
  <c r="AA16" i="2907"/>
  <c r="AB16" i="2907" s="1"/>
  <c r="AF26" i="2907"/>
  <c r="AG26" i="2907" s="1"/>
  <c r="AF30" i="2907"/>
  <c r="AG30" i="2907" s="1"/>
  <c r="AK11" i="2907"/>
  <c r="AL11" i="2907" s="1"/>
  <c r="AU33" i="2907"/>
  <c r="AV33" i="2907" s="1"/>
  <c r="P13" i="2908"/>
  <c r="Q13" i="2908" s="1"/>
  <c r="P24" i="2908"/>
  <c r="Q24" i="2908" s="1"/>
  <c r="W4" i="2908"/>
  <c r="V26" i="2908" s="1"/>
  <c r="W26" i="2908" s="1"/>
  <c r="V19" i="2908"/>
  <c r="W19" i="2908" s="1"/>
  <c r="V23" i="2908"/>
  <c r="W23" i="2908" s="1"/>
  <c r="V31" i="2908"/>
  <c r="W31" i="2908" s="1"/>
  <c r="AA10" i="2908"/>
  <c r="AB10" i="2908" s="1"/>
  <c r="AK26" i="2908"/>
  <c r="AL26" i="2908" s="1"/>
  <c r="AU19" i="2908"/>
  <c r="AV19" i="2908" s="1"/>
  <c r="AU31" i="2908"/>
  <c r="AV31" i="2908" s="1"/>
  <c r="AP21" i="2910"/>
  <c r="AQ21" i="2910" s="1"/>
  <c r="Q47" i="2903"/>
  <c r="P14" i="2904"/>
  <c r="Q14" i="2904" s="1"/>
  <c r="P22" i="2904"/>
  <c r="Q22" i="2904" s="1"/>
  <c r="P30" i="2904"/>
  <c r="Q30" i="2904" s="1"/>
  <c r="P38" i="2904"/>
  <c r="Q38" i="2904" s="1"/>
  <c r="R47" i="2905"/>
  <c r="S47" i="2905"/>
  <c r="N44" i="2905"/>
  <c r="P9" i="2905"/>
  <c r="Q9" i="2905" s="1"/>
  <c r="P17" i="2905"/>
  <c r="Q17" i="2905" s="1"/>
  <c r="P25" i="2905"/>
  <c r="Q25" i="2905" s="1"/>
  <c r="P29" i="2905"/>
  <c r="Q29" i="2905" s="1"/>
  <c r="P33" i="2905"/>
  <c r="Q33" i="2905" s="1"/>
  <c r="P37" i="2905"/>
  <c r="Q37" i="2905" s="1"/>
  <c r="U47" i="2905"/>
  <c r="V26" i="2905"/>
  <c r="W26" i="2905" s="1"/>
  <c r="V30" i="2905"/>
  <c r="W30" i="2905" s="1"/>
  <c r="V12" i="2905"/>
  <c r="W12" i="2905" s="1"/>
  <c r="V20" i="2905"/>
  <c r="W20" i="2905" s="1"/>
  <c r="AB4" i="2905"/>
  <c r="AA29" i="2905" s="1"/>
  <c r="AB29" i="2905" s="1"/>
  <c r="AF8" i="2905"/>
  <c r="AG8" i="2905" s="1"/>
  <c r="AF16" i="2905"/>
  <c r="AG16" i="2905" s="1"/>
  <c r="AF24" i="2905"/>
  <c r="AG24" i="2905" s="1"/>
  <c r="AP26" i="2905"/>
  <c r="AQ26" i="2905" s="1"/>
  <c r="AP34" i="2905"/>
  <c r="AQ34" i="2905" s="1"/>
  <c r="AP38" i="2905"/>
  <c r="AQ38" i="2905" s="1"/>
  <c r="AP12" i="2905"/>
  <c r="AQ12" i="2905" s="1"/>
  <c r="AV4" i="2905"/>
  <c r="AU26" i="2905" s="1"/>
  <c r="AV26" i="2905" s="1"/>
  <c r="P9" i="2906"/>
  <c r="Q9" i="2906" s="1"/>
  <c r="Q4" i="2906"/>
  <c r="P22" i="2906" s="1"/>
  <c r="Q22" i="2906" s="1"/>
  <c r="P17" i="2906"/>
  <c r="Q17" i="2906" s="1"/>
  <c r="P24" i="2906"/>
  <c r="Q24" i="2906" s="1"/>
  <c r="P33" i="2906"/>
  <c r="Q33" i="2906" s="1"/>
  <c r="Q47" i="2906"/>
  <c r="V17" i="2906"/>
  <c r="W17" i="2906" s="1"/>
  <c r="V30" i="2906"/>
  <c r="W30" i="2906" s="1"/>
  <c r="AF16" i="2906"/>
  <c r="AG16" i="2906" s="1"/>
  <c r="AF28" i="2906"/>
  <c r="AG28" i="2906" s="1"/>
  <c r="AF9" i="2906"/>
  <c r="AG9" i="2906" s="1"/>
  <c r="AF15" i="2906"/>
  <c r="AG15" i="2906" s="1"/>
  <c r="AF31" i="2906"/>
  <c r="AG31" i="2906" s="1"/>
  <c r="AK14" i="2906"/>
  <c r="AL14" i="2906" s="1"/>
  <c r="AK18" i="2906"/>
  <c r="AL18" i="2906" s="1"/>
  <c r="AK11" i="2906"/>
  <c r="AL11" i="2906" s="1"/>
  <c r="AK21" i="2906"/>
  <c r="AL21" i="2906" s="1"/>
  <c r="AK27" i="2906"/>
  <c r="AL27" i="2906" s="1"/>
  <c r="AP27" i="2906"/>
  <c r="AQ27" i="2906" s="1"/>
  <c r="AP18" i="2906"/>
  <c r="AQ18" i="2906" s="1"/>
  <c r="AV4" i="2906"/>
  <c r="AU31" i="2906" s="1"/>
  <c r="AV31" i="2906" s="1"/>
  <c r="P12" i="2907"/>
  <c r="Q12" i="2907" s="1"/>
  <c r="P20" i="2907"/>
  <c r="Q20" i="2907" s="1"/>
  <c r="P28" i="2907"/>
  <c r="Q28" i="2907" s="1"/>
  <c r="V13" i="2907"/>
  <c r="W13" i="2907" s="1"/>
  <c r="V29" i="2907"/>
  <c r="W29" i="2907" s="1"/>
  <c r="V33" i="2907"/>
  <c r="W33" i="2907" s="1"/>
  <c r="AA14" i="2907"/>
  <c r="AB14" i="2907" s="1"/>
  <c r="AA36" i="2907"/>
  <c r="AB36" i="2907" s="1"/>
  <c r="AF32" i="2907"/>
  <c r="AG32" i="2907" s="1"/>
  <c r="AF38" i="2907"/>
  <c r="AG38" i="2907" s="1"/>
  <c r="AK10" i="2907"/>
  <c r="AL10" i="2907" s="1"/>
  <c r="AK26" i="2907"/>
  <c r="AL26" i="2907" s="1"/>
  <c r="AK30" i="2907"/>
  <c r="AL30" i="2907" s="1"/>
  <c r="AK13" i="2907"/>
  <c r="AL13" i="2907" s="1"/>
  <c r="P18" i="2908"/>
  <c r="Q18" i="2908" s="1"/>
  <c r="V10" i="2908"/>
  <c r="W10" i="2908" s="1"/>
  <c r="V14" i="2908"/>
  <c r="W14" i="2908" s="1"/>
  <c r="V18" i="2908"/>
  <c r="W18" i="2908" s="1"/>
  <c r="V34" i="2908"/>
  <c r="W34" i="2908" s="1"/>
  <c r="AA11" i="2908"/>
  <c r="AB11" i="2908" s="1"/>
  <c r="AA18" i="2908"/>
  <c r="AB18" i="2908" s="1"/>
  <c r="AK15" i="2908"/>
  <c r="AL15" i="2908" s="1"/>
  <c r="Q4" i="2909"/>
  <c r="P37" i="2909" s="1"/>
  <c r="Q37" i="2909" s="1"/>
  <c r="AU21" i="2909"/>
  <c r="AV21" i="2909" s="1"/>
  <c r="V8" i="2907"/>
  <c r="W8" i="2907" s="1"/>
  <c r="V14" i="2907"/>
  <c r="W14" i="2907" s="1"/>
  <c r="AA27" i="2907"/>
  <c r="AB27" i="2907" s="1"/>
  <c r="AF9" i="2907"/>
  <c r="AG9" i="2907" s="1"/>
  <c r="AK8" i="2907"/>
  <c r="AL8" i="2907" s="1"/>
  <c r="AK17" i="2907"/>
  <c r="AL17" i="2907" s="1"/>
  <c r="AU15" i="2907"/>
  <c r="AV15" i="2907" s="1"/>
  <c r="P10" i="2908"/>
  <c r="Q10" i="2908" s="1"/>
  <c r="P26" i="2908"/>
  <c r="Q26" i="2908" s="1"/>
  <c r="V17" i="2908"/>
  <c r="W17" i="2908" s="1"/>
  <c r="V33" i="2908"/>
  <c r="W33" i="2908" s="1"/>
  <c r="AA8" i="2908"/>
  <c r="AB8" i="2908" s="1"/>
  <c r="AA12" i="2908"/>
  <c r="AB12" i="2908" s="1"/>
  <c r="AA24" i="2908"/>
  <c r="AB24" i="2908" s="1"/>
  <c r="AA36" i="2908"/>
  <c r="AB36" i="2908" s="1"/>
  <c r="AA22" i="2908"/>
  <c r="AB22" i="2908" s="1"/>
  <c r="AA29" i="2908"/>
  <c r="AB29" i="2908" s="1"/>
  <c r="AF8" i="2908"/>
  <c r="AG8" i="2908" s="1"/>
  <c r="AF36" i="2908"/>
  <c r="AG36" i="2908" s="1"/>
  <c r="AK7" i="2908"/>
  <c r="AL4" i="2908"/>
  <c r="AK14" i="2908" s="1"/>
  <c r="AL14" i="2908" s="1"/>
  <c r="AK23" i="2908"/>
  <c r="AL23" i="2908" s="1"/>
  <c r="AK27" i="2908"/>
  <c r="AL27" i="2908" s="1"/>
  <c r="AK21" i="2908"/>
  <c r="AL21" i="2908" s="1"/>
  <c r="AP15" i="2908"/>
  <c r="AQ15" i="2908" s="1"/>
  <c r="AP31" i="2908"/>
  <c r="AQ31" i="2908" s="1"/>
  <c r="AU22" i="2908"/>
  <c r="AV22" i="2908" s="1"/>
  <c r="AU30" i="2908"/>
  <c r="AV30" i="2908" s="1"/>
  <c r="AU11" i="2908"/>
  <c r="AV11" i="2908" s="1"/>
  <c r="AU33" i="2908"/>
  <c r="AV33" i="2908" s="1"/>
  <c r="P33" i="2909"/>
  <c r="Q33" i="2909" s="1"/>
  <c r="V7" i="2909"/>
  <c r="W4" i="2909"/>
  <c r="V11" i="2909" s="1"/>
  <c r="W11" i="2909" s="1"/>
  <c r="V15" i="2909"/>
  <c r="W15" i="2909" s="1"/>
  <c r="V23" i="2909"/>
  <c r="W23" i="2909" s="1"/>
  <c r="V31" i="2909"/>
  <c r="W31" i="2909" s="1"/>
  <c r="V30" i="2909"/>
  <c r="W30" i="2909" s="1"/>
  <c r="AK11" i="2909"/>
  <c r="AL11" i="2909" s="1"/>
  <c r="AK19" i="2909"/>
  <c r="AL19" i="2909" s="1"/>
  <c r="AK27" i="2909"/>
  <c r="AL27" i="2909" s="1"/>
  <c r="AK35" i="2909"/>
  <c r="AL35" i="2909" s="1"/>
  <c r="AK15" i="2909"/>
  <c r="AL15" i="2909" s="1"/>
  <c r="AK26" i="2909"/>
  <c r="AL26" i="2909" s="1"/>
  <c r="AP21" i="2909"/>
  <c r="AQ21" i="2909" s="1"/>
  <c r="AP33" i="2909"/>
  <c r="AQ33" i="2909" s="1"/>
  <c r="AP11" i="2909"/>
  <c r="AQ11" i="2909" s="1"/>
  <c r="AA9" i="2911"/>
  <c r="AB9" i="2911" s="1"/>
  <c r="P28" i="2906"/>
  <c r="Q28" i="2906" s="1"/>
  <c r="P36" i="2906"/>
  <c r="Q36" i="2906" s="1"/>
  <c r="V14" i="2906"/>
  <c r="W14" i="2906" s="1"/>
  <c r="AP10" i="2906"/>
  <c r="AQ10" i="2906" s="1"/>
  <c r="AP15" i="2906"/>
  <c r="AQ15" i="2906" s="1"/>
  <c r="AU36" i="2906"/>
  <c r="AV36" i="2906" s="1"/>
  <c r="V19" i="2907"/>
  <c r="W19" i="2907" s="1"/>
  <c r="V27" i="2907"/>
  <c r="W27" i="2907" s="1"/>
  <c r="V34" i="2907"/>
  <c r="W34" i="2907" s="1"/>
  <c r="AA22" i="2907"/>
  <c r="AB22" i="2907" s="1"/>
  <c r="AA34" i="2907"/>
  <c r="AB34" i="2907" s="1"/>
  <c r="AA20" i="2907"/>
  <c r="AB20" i="2907" s="1"/>
  <c r="AF17" i="2907"/>
  <c r="AG17" i="2907" s="1"/>
  <c r="AL4" i="2907"/>
  <c r="AK7" i="2907"/>
  <c r="AK19" i="2907"/>
  <c r="AL19" i="2907" s="1"/>
  <c r="AK23" i="2907"/>
  <c r="AL23" i="2907" s="1"/>
  <c r="AK31" i="2907"/>
  <c r="AL31" i="2907" s="1"/>
  <c r="AK35" i="2907"/>
  <c r="AL35" i="2907" s="1"/>
  <c r="AK29" i="2907"/>
  <c r="AL29" i="2907" s="1"/>
  <c r="AU34" i="2907"/>
  <c r="AV34" i="2907" s="1"/>
  <c r="P16" i="2908"/>
  <c r="Q16" i="2908" s="1"/>
  <c r="P21" i="2908"/>
  <c r="Q21" i="2908" s="1"/>
  <c r="P32" i="2908"/>
  <c r="Q32" i="2908" s="1"/>
  <c r="P37" i="2908"/>
  <c r="Q37" i="2908" s="1"/>
  <c r="V12" i="2908"/>
  <c r="W12" i="2908" s="1"/>
  <c r="V16" i="2908"/>
  <c r="W16" i="2908" s="1"/>
  <c r="V28" i="2908"/>
  <c r="W28" i="2908" s="1"/>
  <c r="AA19" i="2908"/>
  <c r="AB19" i="2908" s="1"/>
  <c r="AA31" i="2908"/>
  <c r="AB31" i="2908" s="1"/>
  <c r="AA35" i="2908"/>
  <c r="AB35" i="2908" s="1"/>
  <c r="AA13" i="2908"/>
  <c r="AB13" i="2908" s="1"/>
  <c r="AA34" i="2908"/>
  <c r="AB34" i="2908" s="1"/>
  <c r="AF14" i="2908"/>
  <c r="AG14" i="2908" s="1"/>
  <c r="AK22" i="2908"/>
  <c r="AL22" i="2908" s="1"/>
  <c r="AK34" i="2908"/>
  <c r="AL34" i="2908" s="1"/>
  <c r="AK13" i="2908"/>
  <c r="AL13" i="2908" s="1"/>
  <c r="AK35" i="2908"/>
  <c r="AL35" i="2908" s="1"/>
  <c r="AP37" i="2908"/>
  <c r="AQ37" i="2908" s="1"/>
  <c r="P17" i="2909"/>
  <c r="Q17" i="2909" s="1"/>
  <c r="V27" i="2909"/>
  <c r="W27" i="2909" s="1"/>
  <c r="AP22" i="2909"/>
  <c r="AQ22" i="2909" s="1"/>
  <c r="AP35" i="2909"/>
  <c r="AQ35" i="2909" s="1"/>
  <c r="AU29" i="2909"/>
  <c r="AV29" i="2909" s="1"/>
  <c r="AU31" i="2909"/>
  <c r="AV31" i="2909" s="1"/>
  <c r="AA10" i="2910"/>
  <c r="AB10" i="2910" s="1"/>
  <c r="AU16" i="2910"/>
  <c r="AV16" i="2910" s="1"/>
  <c r="AU32" i="2910"/>
  <c r="AV32" i="2910" s="1"/>
  <c r="AV4" i="2910"/>
  <c r="AU8" i="2910" s="1"/>
  <c r="AV8" i="2910" s="1"/>
  <c r="P37" i="2907"/>
  <c r="Q37" i="2907" s="1"/>
  <c r="W4" i="2907"/>
  <c r="V24" i="2907" s="1"/>
  <c r="W24" i="2907" s="1"/>
  <c r="AK21" i="2907"/>
  <c r="AL21" i="2907" s="1"/>
  <c r="AQ4" i="2907"/>
  <c r="T47" i="2908"/>
  <c r="P47" i="2908"/>
  <c r="P12" i="2908"/>
  <c r="Q12" i="2908" s="1"/>
  <c r="P20" i="2908"/>
  <c r="Q20" i="2908" s="1"/>
  <c r="P28" i="2908"/>
  <c r="Q28" i="2908" s="1"/>
  <c r="P36" i="2908"/>
  <c r="Q36" i="2908" s="1"/>
  <c r="S47" i="2908"/>
  <c r="AK20" i="2908"/>
  <c r="AL20" i="2908" s="1"/>
  <c r="AK32" i="2908"/>
  <c r="AL32" i="2908" s="1"/>
  <c r="AK36" i="2908"/>
  <c r="AL36" i="2908" s="1"/>
  <c r="AP28" i="2908"/>
  <c r="AQ28" i="2908" s="1"/>
  <c r="AP32" i="2908"/>
  <c r="AQ32" i="2908" s="1"/>
  <c r="AQ4" i="2908"/>
  <c r="AP18" i="2908" s="1"/>
  <c r="AQ18" i="2908" s="1"/>
  <c r="AP35" i="2908"/>
  <c r="AQ35" i="2908" s="1"/>
  <c r="AU16" i="2908"/>
  <c r="AV16" i="2908" s="1"/>
  <c r="V14" i="2909"/>
  <c r="W14" i="2909" s="1"/>
  <c r="AG4" i="2909"/>
  <c r="AF15" i="2909"/>
  <c r="AG15" i="2909" s="1"/>
  <c r="AK23" i="2909"/>
  <c r="AL23" i="2909" s="1"/>
  <c r="AK34" i="2909"/>
  <c r="AL34" i="2909" s="1"/>
  <c r="AU19" i="2909"/>
  <c r="AV19" i="2909" s="1"/>
  <c r="AU26" i="2909"/>
  <c r="AV26" i="2909" s="1"/>
  <c r="AB4" i="2910"/>
  <c r="AA7" i="2910" s="1"/>
  <c r="AA11" i="2910"/>
  <c r="AB11" i="2910" s="1"/>
  <c r="AA15" i="2910"/>
  <c r="AB15" i="2910" s="1"/>
  <c r="AA23" i="2910"/>
  <c r="AB23" i="2910" s="1"/>
  <c r="AA31" i="2910"/>
  <c r="AB31" i="2910" s="1"/>
  <c r="AA35" i="2910"/>
  <c r="AB35" i="2910" s="1"/>
  <c r="S47" i="2907"/>
  <c r="N44" i="2907"/>
  <c r="P47" i="2907"/>
  <c r="U47" i="2907"/>
  <c r="AB4" i="2907"/>
  <c r="AV4" i="2907"/>
  <c r="R47" i="2908"/>
  <c r="AA14" i="2908"/>
  <c r="AB14" i="2908" s="1"/>
  <c r="AP11" i="2908"/>
  <c r="AQ11" i="2908" s="1"/>
  <c r="AP27" i="2908"/>
  <c r="AQ27" i="2908" s="1"/>
  <c r="AV4" i="2908"/>
  <c r="AU17" i="2908" s="1"/>
  <c r="AV17" i="2908" s="1"/>
  <c r="AU23" i="2908"/>
  <c r="AV23" i="2908" s="1"/>
  <c r="AU35" i="2908"/>
  <c r="AV35" i="2908" s="1"/>
  <c r="P27" i="2909"/>
  <c r="Q27" i="2909" s="1"/>
  <c r="P35" i="2909"/>
  <c r="Q35" i="2909" s="1"/>
  <c r="V13" i="2909"/>
  <c r="W13" i="2909" s="1"/>
  <c r="V33" i="2909"/>
  <c r="W33" i="2909" s="1"/>
  <c r="V22" i="2909"/>
  <c r="W22" i="2909" s="1"/>
  <c r="AB4" i="2909"/>
  <c r="AA19" i="2909" s="1"/>
  <c r="AB19" i="2909" s="1"/>
  <c r="AK9" i="2909"/>
  <c r="AL9" i="2909" s="1"/>
  <c r="AK17" i="2909"/>
  <c r="AL17" i="2909" s="1"/>
  <c r="AK29" i="2909"/>
  <c r="AL29" i="2909" s="1"/>
  <c r="AK37" i="2909"/>
  <c r="AL37" i="2909" s="1"/>
  <c r="AK10" i="2909"/>
  <c r="AL10" i="2909" s="1"/>
  <c r="AK31" i="2909"/>
  <c r="AL31" i="2909" s="1"/>
  <c r="AP7" i="2909"/>
  <c r="AQ4" i="2909"/>
  <c r="AP15" i="2909"/>
  <c r="AQ15" i="2909" s="1"/>
  <c r="AP23" i="2909"/>
  <c r="AQ23" i="2909" s="1"/>
  <c r="AP31" i="2909"/>
  <c r="AQ31" i="2909" s="1"/>
  <c r="AP38" i="2909"/>
  <c r="AQ38" i="2909" s="1"/>
  <c r="AU34" i="2909"/>
  <c r="AV34" i="2909" s="1"/>
  <c r="T47" i="2910"/>
  <c r="P47" i="2910"/>
  <c r="S47" i="2910"/>
  <c r="N44" i="2910"/>
  <c r="U47" i="2910"/>
  <c r="R47" i="2910"/>
  <c r="AA18" i="2910"/>
  <c r="AB18" i="2910" s="1"/>
  <c r="AA22" i="2910"/>
  <c r="AB22" i="2910" s="1"/>
  <c r="AA26" i="2910"/>
  <c r="AB26" i="2910" s="1"/>
  <c r="AA34" i="2910"/>
  <c r="AB34" i="2910" s="1"/>
  <c r="AA17" i="2910"/>
  <c r="AB17" i="2910" s="1"/>
  <c r="V8" i="2911"/>
  <c r="W8" i="2911" s="1"/>
  <c r="P11" i="2909"/>
  <c r="Q11" i="2909" s="1"/>
  <c r="P28" i="2909"/>
  <c r="Q28" i="2909" s="1"/>
  <c r="P32" i="2909"/>
  <c r="Q32" i="2909" s="1"/>
  <c r="V18" i="2909"/>
  <c r="W18" i="2909" s="1"/>
  <c r="AA14" i="2909"/>
  <c r="AB14" i="2909" s="1"/>
  <c r="AF18" i="2909"/>
  <c r="AG18" i="2909" s="1"/>
  <c r="AK14" i="2909"/>
  <c r="AL14" i="2909" s="1"/>
  <c r="AK22" i="2909"/>
  <c r="AL22" i="2909" s="1"/>
  <c r="AP10" i="2909"/>
  <c r="AQ10" i="2909" s="1"/>
  <c r="AP18" i="2909"/>
  <c r="AQ18" i="2909" s="1"/>
  <c r="AU14" i="2909"/>
  <c r="AV14" i="2909" s="1"/>
  <c r="AF18" i="2910"/>
  <c r="AG18" i="2910" s="1"/>
  <c r="AF29" i="2910"/>
  <c r="AG29" i="2910" s="1"/>
  <c r="AA13" i="2911"/>
  <c r="AB13" i="2911" s="1"/>
  <c r="AA21" i="2911"/>
  <c r="AB21" i="2911" s="1"/>
  <c r="AA29" i="2911"/>
  <c r="AB29" i="2911" s="1"/>
  <c r="AA37" i="2911"/>
  <c r="AB37" i="2911" s="1"/>
  <c r="AA10" i="2911"/>
  <c r="AB10" i="2911" s="1"/>
  <c r="AL4" i="2911"/>
  <c r="AK7" i="2911" s="1"/>
  <c r="AK11" i="2911"/>
  <c r="AL11" i="2911" s="1"/>
  <c r="AK15" i="2911"/>
  <c r="AL15" i="2911" s="1"/>
  <c r="AK19" i="2911"/>
  <c r="AL19" i="2911" s="1"/>
  <c r="AK27" i="2911"/>
  <c r="AL27" i="2911" s="1"/>
  <c r="AK31" i="2911"/>
  <c r="AL31" i="2911" s="1"/>
  <c r="AK35" i="2911"/>
  <c r="AL35" i="2911" s="1"/>
  <c r="V32" i="2909"/>
  <c r="W32" i="2909" s="1"/>
  <c r="V36" i="2909"/>
  <c r="W36" i="2909" s="1"/>
  <c r="AF36" i="2909"/>
  <c r="AG36" i="2909" s="1"/>
  <c r="AP28" i="2909"/>
  <c r="AQ28" i="2909" s="1"/>
  <c r="AP32" i="2909"/>
  <c r="AQ32" i="2909" s="1"/>
  <c r="AP36" i="2909"/>
  <c r="AQ36" i="2909" s="1"/>
  <c r="AA21" i="2910"/>
  <c r="AB21" i="2910" s="1"/>
  <c r="AA33" i="2910"/>
  <c r="AB33" i="2910" s="1"/>
  <c r="AP18" i="2910"/>
  <c r="AQ18" i="2910" s="1"/>
  <c r="AP34" i="2910"/>
  <c r="AQ34" i="2910" s="1"/>
  <c r="S47" i="2911"/>
  <c r="N44" i="2911"/>
  <c r="U47" i="2911"/>
  <c r="P47" i="2911"/>
  <c r="T47" i="2911"/>
  <c r="R47" i="2911"/>
  <c r="Q47" i="2911"/>
  <c r="AA16" i="2911"/>
  <c r="AB16" i="2911" s="1"/>
  <c r="AA31" i="2911"/>
  <c r="AB31" i="2911" s="1"/>
  <c r="AK14" i="2911"/>
  <c r="AL14" i="2911" s="1"/>
  <c r="AK17" i="2911"/>
  <c r="AL17" i="2911" s="1"/>
  <c r="P47" i="2909"/>
  <c r="T47" i="2909"/>
  <c r="Q4" i="2910"/>
  <c r="AA13" i="2910"/>
  <c r="AB13" i="2910" s="1"/>
  <c r="AF37" i="2910"/>
  <c r="AG37" i="2910" s="1"/>
  <c r="AP22" i="2910"/>
  <c r="AQ22" i="2910" s="1"/>
  <c r="AP30" i="2910"/>
  <c r="AQ30" i="2910" s="1"/>
  <c r="AP19" i="2910"/>
  <c r="AQ19" i="2910" s="1"/>
  <c r="AU31" i="2910"/>
  <c r="AV31" i="2910" s="1"/>
  <c r="V9" i="2911"/>
  <c r="W9" i="2911" s="1"/>
  <c r="V12" i="2911"/>
  <c r="W12" i="2911" s="1"/>
  <c r="V17" i="2911"/>
  <c r="W17" i="2911" s="1"/>
  <c r="V24" i="2911"/>
  <c r="W24" i="2911" s="1"/>
  <c r="AU29" i="2911"/>
  <c r="AV29" i="2911" s="1"/>
  <c r="AU37" i="2911"/>
  <c r="AV37" i="2911" s="1"/>
  <c r="AU11" i="2911"/>
  <c r="AV11" i="2911" s="1"/>
  <c r="AU15" i="2911"/>
  <c r="AV15" i="2911" s="1"/>
  <c r="AU19" i="2911"/>
  <c r="AV19" i="2911" s="1"/>
  <c r="AU23" i="2911"/>
  <c r="AV23" i="2911" s="1"/>
  <c r="AU27" i="2911"/>
  <c r="AV27" i="2911" s="1"/>
  <c r="AU31" i="2911"/>
  <c r="AV31" i="2911" s="1"/>
  <c r="AU35" i="2911"/>
  <c r="AV35" i="2911" s="1"/>
  <c r="AU17" i="2911"/>
  <c r="AV17" i="2911" s="1"/>
  <c r="AU38" i="2911"/>
  <c r="AV38" i="2911" s="1"/>
  <c r="Q47" i="2909"/>
  <c r="W4" i="2910"/>
  <c r="V9" i="2910" s="1"/>
  <c r="W9" i="2910" s="1"/>
  <c r="AA9" i="2910"/>
  <c r="AB9" i="2910" s="1"/>
  <c r="AF26" i="2910"/>
  <c r="AG26" i="2910" s="1"/>
  <c r="AP12" i="2910"/>
  <c r="AQ12" i="2910" s="1"/>
  <c r="AP20" i="2910"/>
  <c r="AQ20" i="2910" s="1"/>
  <c r="AU14" i="2910"/>
  <c r="AV14" i="2910" s="1"/>
  <c r="AU22" i="2910"/>
  <c r="AV22" i="2910" s="1"/>
  <c r="AU23" i="2910"/>
  <c r="AV23" i="2910" s="1"/>
  <c r="Q7" i="2911"/>
  <c r="AA30" i="2911"/>
  <c r="AB30" i="2911" s="1"/>
  <c r="AU8" i="2911"/>
  <c r="AV8" i="2911" s="1"/>
  <c r="AU12" i="2911"/>
  <c r="AV12" i="2911" s="1"/>
  <c r="AU16" i="2911"/>
  <c r="AV16" i="2911" s="1"/>
  <c r="AU20" i="2911"/>
  <c r="AV20" i="2911" s="1"/>
  <c r="AU24" i="2911"/>
  <c r="AV24" i="2911" s="1"/>
  <c r="AU28" i="2911"/>
  <c r="AV28" i="2911" s="1"/>
  <c r="AU32" i="2911"/>
  <c r="AV32" i="2911" s="1"/>
  <c r="AU36" i="2911"/>
  <c r="AV36" i="2911" s="1"/>
  <c r="AU9" i="2911"/>
  <c r="AV9" i="2911" s="1"/>
  <c r="AU30" i="2911"/>
  <c r="AV30" i="2911" s="1"/>
  <c r="AU7" i="2911"/>
  <c r="AP15" i="2910"/>
  <c r="AQ15" i="2910" s="1"/>
  <c r="AP23" i="2910"/>
  <c r="AQ23" i="2910" s="1"/>
  <c r="AQ4" i="2910"/>
  <c r="AP13" i="2910" s="1"/>
  <c r="AQ13" i="2910" s="1"/>
  <c r="AU33" i="2910"/>
  <c r="AV33" i="2910" s="1"/>
  <c r="AU37" i="2910"/>
  <c r="AV37" i="2910" s="1"/>
  <c r="P8" i="2911"/>
  <c r="Q8" i="2911" s="1"/>
  <c r="P10" i="2911"/>
  <c r="Q10" i="2911" s="1"/>
  <c r="P12" i="2911"/>
  <c r="Q12" i="2911" s="1"/>
  <c r="P14" i="2911"/>
  <c r="Q14" i="2911" s="1"/>
  <c r="P16" i="2911"/>
  <c r="Q16" i="2911" s="1"/>
  <c r="P18" i="2911"/>
  <c r="Q18" i="2911" s="1"/>
  <c r="P20" i="2911"/>
  <c r="Q20" i="2911" s="1"/>
  <c r="P22" i="2911"/>
  <c r="Q22" i="2911" s="1"/>
  <c r="P24" i="2911"/>
  <c r="Q24" i="2911" s="1"/>
  <c r="P26" i="2911"/>
  <c r="Q26" i="2911" s="1"/>
  <c r="P28" i="2911"/>
  <c r="Q28" i="2911" s="1"/>
  <c r="P30" i="2911"/>
  <c r="Q30" i="2911" s="1"/>
  <c r="P32" i="2911"/>
  <c r="Q32" i="2911" s="1"/>
  <c r="P34" i="2911"/>
  <c r="Q34" i="2911" s="1"/>
  <c r="P38" i="2911"/>
  <c r="Q38" i="2911" s="1"/>
  <c r="V26" i="2911"/>
  <c r="W26" i="2911" s="1"/>
  <c r="V13" i="2911"/>
  <c r="W13" i="2911" s="1"/>
  <c r="AA14" i="2911"/>
  <c r="AB14" i="2911" s="1"/>
  <c r="AA22" i="2911"/>
  <c r="AB22" i="2911" s="1"/>
  <c r="AL4" i="2910"/>
  <c r="AK38" i="2910" s="1"/>
  <c r="AL38" i="2910" s="1"/>
  <c r="AP29" i="2910"/>
  <c r="AQ29" i="2910" s="1"/>
  <c r="AP37" i="2910"/>
  <c r="AQ37" i="2910" s="1"/>
  <c r="AP8" i="2910"/>
  <c r="AQ8" i="2910" s="1"/>
  <c r="AP16" i="2910"/>
  <c r="AQ16" i="2910" s="1"/>
  <c r="AP32" i="2910"/>
  <c r="AQ32" i="2910" s="1"/>
  <c r="AU11" i="2910"/>
  <c r="AV11" i="2910" s="1"/>
  <c r="W4" i="2911"/>
  <c r="V7" i="2911"/>
  <c r="V19" i="2911"/>
  <c r="W19" i="2911" s="1"/>
  <c r="V23" i="2911"/>
  <c r="W23" i="2911" s="1"/>
  <c r="V31" i="2911"/>
  <c r="W31" i="2911" s="1"/>
  <c r="V35" i="2911"/>
  <c r="W35" i="2911" s="1"/>
  <c r="V14" i="2911"/>
  <c r="W14" i="2911" s="1"/>
  <c r="V29" i="2911"/>
  <c r="W29" i="2911" s="1"/>
  <c r="V34" i="2911"/>
  <c r="W34" i="2911" s="1"/>
  <c r="AA7" i="2911"/>
  <c r="AA23" i="2911"/>
  <c r="AB23" i="2911" s="1"/>
  <c r="AA27" i="2911"/>
  <c r="AB27" i="2911" s="1"/>
  <c r="AA15" i="2911"/>
  <c r="AB15" i="2911" s="1"/>
  <c r="AA38" i="2911"/>
  <c r="AB38" i="2911" s="1"/>
  <c r="AK18" i="2911"/>
  <c r="AL18" i="2911" s="1"/>
  <c r="AK22" i="2911"/>
  <c r="AL22" i="2911" s="1"/>
  <c r="AK26" i="2911"/>
  <c r="AL26" i="2911" s="1"/>
  <c r="AK34" i="2911"/>
  <c r="AL34" i="2911" s="1"/>
  <c r="AK38" i="2911"/>
  <c r="AL38" i="2911" s="1"/>
  <c r="AK29" i="2911"/>
  <c r="AL29" i="2911" s="1"/>
  <c r="V30" i="2911"/>
  <c r="W30" i="2911" s="1"/>
  <c r="AA18" i="2911"/>
  <c r="AB18" i="2911" s="1"/>
  <c r="AA11" i="2911"/>
  <c r="AB11" i="2911" s="1"/>
  <c r="AK32" i="2911"/>
  <c r="AL32" i="2911" s="1"/>
  <c r="AB4" i="2911"/>
  <c r="AG4" i="2911"/>
  <c r="AK8" i="2911"/>
  <c r="AL8" i="2911" s="1"/>
  <c r="AK24" i="2911"/>
  <c r="AL24" i="2911" s="1"/>
  <c r="AK9" i="2911"/>
  <c r="AL9" i="2911" s="1"/>
  <c r="AK21" i="2911"/>
  <c r="AL21" i="2911" s="1"/>
  <c r="AU22" i="2911"/>
  <c r="AV22" i="2911" s="1"/>
  <c r="AU33" i="2911"/>
  <c r="AV33" i="2911" s="1"/>
  <c r="AK13" i="2911"/>
  <c r="AL13" i="2911" s="1"/>
  <c r="AU10" i="2911"/>
  <c r="AV10" i="2911" s="1"/>
  <c r="AU18" i="2911"/>
  <c r="AV18" i="2911" s="1"/>
  <c r="AU26" i="2911"/>
  <c r="AV26" i="2911" s="1"/>
  <c r="AU34" i="2911"/>
  <c r="AV34" i="2911" s="1"/>
  <c r="AU14" i="2911"/>
  <c r="AV14" i="2911" s="1"/>
  <c r="AQ4" i="2911"/>
  <c r="AU13" i="2911"/>
  <c r="AV13" i="2911" s="1"/>
  <c r="AU21" i="2911"/>
  <c r="AV21" i="2911" s="1"/>
  <c r="AQ7" i="2882" l="1"/>
  <c r="AL7" i="2911"/>
  <c r="AB7" i="2910"/>
  <c r="AV7" i="2892"/>
  <c r="AP36" i="2911"/>
  <c r="AQ36" i="2911" s="1"/>
  <c r="AP19" i="2911"/>
  <c r="AQ19" i="2911" s="1"/>
  <c r="AP33" i="2911"/>
  <c r="AQ33" i="2911" s="1"/>
  <c r="AP16" i="2911"/>
  <c r="AQ16" i="2911" s="1"/>
  <c r="AP28" i="2911"/>
  <c r="AQ28" i="2911" s="1"/>
  <c r="AP24" i="2911"/>
  <c r="AQ24" i="2911" s="1"/>
  <c r="AP11" i="2911"/>
  <c r="AQ11" i="2911" s="1"/>
  <c r="AP8" i="2911"/>
  <c r="AQ8" i="2911" s="1"/>
  <c r="AF24" i="2911"/>
  <c r="AG24" i="2911" s="1"/>
  <c r="AF13" i="2911"/>
  <c r="AG13" i="2911" s="1"/>
  <c r="AF30" i="2911"/>
  <c r="AG30" i="2911" s="1"/>
  <c r="AF20" i="2911"/>
  <c r="AG20" i="2911" s="1"/>
  <c r="AF32" i="2911"/>
  <c r="AG32" i="2911" s="1"/>
  <c r="AF19" i="2911"/>
  <c r="AG19" i="2911" s="1"/>
  <c r="AF9" i="2911"/>
  <c r="AG9" i="2911" s="1"/>
  <c r="AF21" i="2911"/>
  <c r="AG21" i="2911" s="1"/>
  <c r="AF36" i="2911"/>
  <c r="AG36" i="2911" s="1"/>
  <c r="AF26" i="2911"/>
  <c r="AG26" i="2911" s="1"/>
  <c r="Q39" i="2911"/>
  <c r="Q40" i="2911" s="1"/>
  <c r="AK13" i="2910"/>
  <c r="AL13" i="2910" s="1"/>
  <c r="V17" i="2910"/>
  <c r="W17" i="2910" s="1"/>
  <c r="AK12" i="2910"/>
  <c r="AL12" i="2910" s="1"/>
  <c r="P36" i="2910"/>
  <c r="Q36" i="2910" s="1"/>
  <c r="P32" i="2910"/>
  <c r="Q32" i="2910" s="1"/>
  <c r="P35" i="2910"/>
  <c r="Q35" i="2910" s="1"/>
  <c r="P31" i="2910"/>
  <c r="Q31" i="2910" s="1"/>
  <c r="P24" i="2910"/>
  <c r="Q24" i="2910" s="1"/>
  <c r="P16" i="2910"/>
  <c r="Q16" i="2910" s="1"/>
  <c r="P8" i="2910"/>
  <c r="Q8" i="2910" s="1"/>
  <c r="P20" i="2910"/>
  <c r="Q20" i="2910" s="1"/>
  <c r="P19" i="2910"/>
  <c r="Q19" i="2910" s="1"/>
  <c r="P38" i="2910"/>
  <c r="Q38" i="2910" s="1"/>
  <c r="P14" i="2910"/>
  <c r="Q14" i="2910" s="1"/>
  <c r="P12" i="2910"/>
  <c r="Q12" i="2910" s="1"/>
  <c r="P30" i="2910"/>
  <c r="Q30" i="2910" s="1"/>
  <c r="P28" i="2910"/>
  <c r="Q28" i="2910" s="1"/>
  <c r="V26" i="2910"/>
  <c r="W26" i="2910" s="1"/>
  <c r="P18" i="2910"/>
  <c r="Q18" i="2910" s="1"/>
  <c r="V19" i="2910"/>
  <c r="W19" i="2910" s="1"/>
  <c r="AP20" i="2911"/>
  <c r="AQ20" i="2911" s="1"/>
  <c r="P26" i="2910"/>
  <c r="Q26" i="2910" s="1"/>
  <c r="AA32" i="2909"/>
  <c r="AB32" i="2909" s="1"/>
  <c r="V34" i="2910"/>
  <c r="W34" i="2910" s="1"/>
  <c r="AA9" i="2909"/>
  <c r="AB9" i="2909" s="1"/>
  <c r="AP32" i="2907"/>
  <c r="AQ32" i="2907" s="1"/>
  <c r="AP7" i="2907"/>
  <c r="AP22" i="2907"/>
  <c r="AQ22" i="2907" s="1"/>
  <c r="AP11" i="2907"/>
  <c r="AQ11" i="2907" s="1"/>
  <c r="AP16" i="2907"/>
  <c r="AQ16" i="2907" s="1"/>
  <c r="AP23" i="2907"/>
  <c r="AQ23" i="2907" s="1"/>
  <c r="AP35" i="2907"/>
  <c r="AQ35" i="2907" s="1"/>
  <c r="AP28" i="2907"/>
  <c r="AQ28" i="2907" s="1"/>
  <c r="AP12" i="2907"/>
  <c r="AQ12" i="2907" s="1"/>
  <c r="AA35" i="2909"/>
  <c r="AB35" i="2909" s="1"/>
  <c r="AP31" i="2907"/>
  <c r="AQ31" i="2907" s="1"/>
  <c r="AA8" i="2909"/>
  <c r="AB8" i="2909" s="1"/>
  <c r="W7" i="2909"/>
  <c r="AL7" i="2908"/>
  <c r="AU38" i="2906"/>
  <c r="AV38" i="2906" s="1"/>
  <c r="P34" i="2910"/>
  <c r="Q34" i="2910" s="1"/>
  <c r="AU24" i="2906"/>
  <c r="AV24" i="2906" s="1"/>
  <c r="W7" i="2906"/>
  <c r="AQ7" i="2903"/>
  <c r="AU30" i="2904"/>
  <c r="AV30" i="2904" s="1"/>
  <c r="AB7" i="2906"/>
  <c r="AF8" i="2901"/>
  <c r="AG8" i="2901" s="1"/>
  <c r="AF36" i="2901"/>
  <c r="AG36" i="2901" s="1"/>
  <c r="AF13" i="2901"/>
  <c r="AG13" i="2901" s="1"/>
  <c r="AF32" i="2901"/>
  <c r="AG32" i="2901" s="1"/>
  <c r="AF9" i="2901"/>
  <c r="AG9" i="2901" s="1"/>
  <c r="AF24" i="2901"/>
  <c r="AG24" i="2901" s="1"/>
  <c r="AF20" i="2901"/>
  <c r="AG20" i="2901" s="1"/>
  <c r="AP20" i="2900"/>
  <c r="AQ20" i="2900" s="1"/>
  <c r="AP12" i="2900"/>
  <c r="AQ12" i="2900" s="1"/>
  <c r="AP28" i="2900"/>
  <c r="AQ28" i="2900" s="1"/>
  <c r="AP11" i="2900"/>
  <c r="AQ11" i="2900" s="1"/>
  <c r="AP24" i="2900"/>
  <c r="AQ24" i="2900" s="1"/>
  <c r="AP8" i="2900"/>
  <c r="AQ8" i="2900" s="1"/>
  <c r="AP36" i="2900"/>
  <c r="AQ36" i="2900" s="1"/>
  <c r="AP33" i="2900"/>
  <c r="AQ33" i="2900" s="1"/>
  <c r="AP16" i="2900"/>
  <c r="AQ16" i="2900" s="1"/>
  <c r="AP19" i="2900"/>
  <c r="AQ19" i="2900" s="1"/>
  <c r="P35" i="2900"/>
  <c r="Q35" i="2900" s="1"/>
  <c r="P31" i="2900"/>
  <c r="Q31" i="2900" s="1"/>
  <c r="P27" i="2900"/>
  <c r="Q27" i="2900" s="1"/>
  <c r="P23" i="2900"/>
  <c r="Q23" i="2900" s="1"/>
  <c r="P19" i="2900"/>
  <c r="Q19" i="2900" s="1"/>
  <c r="P15" i="2900"/>
  <c r="Q15" i="2900" s="1"/>
  <c r="P11" i="2900"/>
  <c r="Q11" i="2900" s="1"/>
  <c r="P7" i="2900"/>
  <c r="P38" i="2900"/>
  <c r="Q38" i="2900" s="1"/>
  <c r="P30" i="2900"/>
  <c r="Q30" i="2900" s="1"/>
  <c r="P22" i="2900"/>
  <c r="Q22" i="2900" s="1"/>
  <c r="P14" i="2900"/>
  <c r="Q14" i="2900" s="1"/>
  <c r="P34" i="2900"/>
  <c r="Q34" i="2900" s="1"/>
  <c r="P18" i="2900"/>
  <c r="Q18" i="2900" s="1"/>
  <c r="P26" i="2900"/>
  <c r="Q26" i="2900" s="1"/>
  <c r="P10" i="2900"/>
  <c r="Q10" i="2900" s="1"/>
  <c r="AU27" i="2904"/>
  <c r="AV27" i="2904" s="1"/>
  <c r="AF12" i="2901"/>
  <c r="AG12" i="2901" s="1"/>
  <c r="AL7" i="2909"/>
  <c r="AU29" i="2902"/>
  <c r="AV29" i="2902" s="1"/>
  <c r="AU37" i="2902"/>
  <c r="AV37" i="2902" s="1"/>
  <c r="AU13" i="2902"/>
  <c r="AV13" i="2902" s="1"/>
  <c r="AU38" i="2902"/>
  <c r="AV38" i="2902" s="1"/>
  <c r="AU24" i="2902"/>
  <c r="AV24" i="2902" s="1"/>
  <c r="AU16" i="2902"/>
  <c r="AV16" i="2902" s="1"/>
  <c r="AU28" i="2902"/>
  <c r="AV28" i="2902" s="1"/>
  <c r="AP7" i="2902"/>
  <c r="AU32" i="2901"/>
  <c r="AV32" i="2901" s="1"/>
  <c r="AU20" i="2901"/>
  <c r="AV20" i="2901" s="1"/>
  <c r="AU19" i="2901"/>
  <c r="AV19" i="2901" s="1"/>
  <c r="AU8" i="2901"/>
  <c r="AV8" i="2901" s="1"/>
  <c r="AU12" i="2901"/>
  <c r="AV12" i="2901" s="1"/>
  <c r="AU24" i="2901"/>
  <c r="AV24" i="2901" s="1"/>
  <c r="AU17" i="2901"/>
  <c r="AV17" i="2901" s="1"/>
  <c r="AU13" i="2901"/>
  <c r="AV13" i="2901" s="1"/>
  <c r="AU7" i="2901"/>
  <c r="AU29" i="2901"/>
  <c r="AV29" i="2901" s="1"/>
  <c r="AU36" i="2901"/>
  <c r="AV36" i="2901" s="1"/>
  <c r="AK30" i="2900"/>
  <c r="AL30" i="2900" s="1"/>
  <c r="AK31" i="2900"/>
  <c r="AL31" i="2900" s="1"/>
  <c r="P28" i="2900"/>
  <c r="Q28" i="2900" s="1"/>
  <c r="AU31" i="2893"/>
  <c r="AV31" i="2893" s="1"/>
  <c r="AU28" i="2893"/>
  <c r="AV28" i="2893" s="1"/>
  <c r="AU19" i="2893"/>
  <c r="AV19" i="2893" s="1"/>
  <c r="AU11" i="2893"/>
  <c r="AV11" i="2893" s="1"/>
  <c r="AU23" i="2893"/>
  <c r="AV23" i="2893" s="1"/>
  <c r="AU7" i="2893"/>
  <c r="AU35" i="2893"/>
  <c r="AV35" i="2893" s="1"/>
  <c r="AU15" i="2893"/>
  <c r="AV15" i="2893" s="1"/>
  <c r="AU32" i="2893"/>
  <c r="AV32" i="2893" s="1"/>
  <c r="AU27" i="2893"/>
  <c r="AV27" i="2893" s="1"/>
  <c r="AF12" i="2910"/>
  <c r="AG12" i="2910" s="1"/>
  <c r="AG7" i="2907"/>
  <c r="P35" i="2901"/>
  <c r="Q35" i="2901" s="1"/>
  <c r="P37" i="2901"/>
  <c r="Q37" i="2901" s="1"/>
  <c r="P30" i="2901"/>
  <c r="Q30" i="2901" s="1"/>
  <c r="P22" i="2901"/>
  <c r="Q22" i="2901" s="1"/>
  <c r="P14" i="2901"/>
  <c r="Q14" i="2901" s="1"/>
  <c r="P26" i="2901"/>
  <c r="Q26" i="2901" s="1"/>
  <c r="P10" i="2901"/>
  <c r="Q10" i="2901" s="1"/>
  <c r="P34" i="2901"/>
  <c r="Q34" i="2901" s="1"/>
  <c r="P18" i="2901"/>
  <c r="Q18" i="2901" s="1"/>
  <c r="AP32" i="2894"/>
  <c r="AQ32" i="2894" s="1"/>
  <c r="AP29" i="2894"/>
  <c r="AQ29" i="2894" s="1"/>
  <c r="AP20" i="2894"/>
  <c r="AQ20" i="2894" s="1"/>
  <c r="AP12" i="2894"/>
  <c r="AQ12" i="2894" s="1"/>
  <c r="AP28" i="2894"/>
  <c r="AQ28" i="2894" s="1"/>
  <c r="AP11" i="2894"/>
  <c r="AQ11" i="2894" s="1"/>
  <c r="AP24" i="2894"/>
  <c r="AQ24" i="2894" s="1"/>
  <c r="AP8" i="2894"/>
  <c r="AQ8" i="2894" s="1"/>
  <c r="AP19" i="2894"/>
  <c r="AQ19" i="2894" s="1"/>
  <c r="AP36" i="2894"/>
  <c r="AQ36" i="2894" s="1"/>
  <c r="AP16" i="2894"/>
  <c r="AQ16" i="2894" s="1"/>
  <c r="AP33" i="2894"/>
  <c r="AQ33" i="2894" s="1"/>
  <c r="AF17" i="2894"/>
  <c r="AG17" i="2894" s="1"/>
  <c r="V32" i="2894"/>
  <c r="W32" i="2894" s="1"/>
  <c r="V29" i="2894"/>
  <c r="W29" i="2894" s="1"/>
  <c r="V20" i="2894"/>
  <c r="W20" i="2894" s="1"/>
  <c r="V12" i="2894"/>
  <c r="W12" i="2894" s="1"/>
  <c r="V36" i="2894"/>
  <c r="W36" i="2894" s="1"/>
  <c r="V19" i="2894"/>
  <c r="W19" i="2894" s="1"/>
  <c r="V33" i="2894"/>
  <c r="W33" i="2894" s="1"/>
  <c r="V16" i="2894"/>
  <c r="W16" i="2894" s="1"/>
  <c r="V28" i="2894"/>
  <c r="W28" i="2894" s="1"/>
  <c r="V11" i="2894"/>
  <c r="W11" i="2894" s="1"/>
  <c r="V24" i="2894"/>
  <c r="W24" i="2894" s="1"/>
  <c r="V8" i="2894"/>
  <c r="W8" i="2894" s="1"/>
  <c r="AF23" i="2893"/>
  <c r="AG23" i="2893" s="1"/>
  <c r="AF15" i="2893"/>
  <c r="AG15" i="2893" s="1"/>
  <c r="AF7" i="2893"/>
  <c r="AF31" i="2893"/>
  <c r="AG31" i="2893" s="1"/>
  <c r="AF35" i="2893"/>
  <c r="AG35" i="2893" s="1"/>
  <c r="AF28" i="2893"/>
  <c r="AG28" i="2893" s="1"/>
  <c r="AF11" i="2893"/>
  <c r="AG11" i="2893" s="1"/>
  <c r="AF36" i="2893"/>
  <c r="AG36" i="2893" s="1"/>
  <c r="AF19" i="2893"/>
  <c r="AG19" i="2893" s="1"/>
  <c r="AF27" i="2893"/>
  <c r="AG27" i="2893" s="1"/>
  <c r="AF18" i="2900"/>
  <c r="AG18" i="2900" s="1"/>
  <c r="AA21" i="2897"/>
  <c r="AB21" i="2897" s="1"/>
  <c r="AF22" i="2894"/>
  <c r="AG22" i="2894" s="1"/>
  <c r="V23" i="2894"/>
  <c r="W23" i="2894" s="1"/>
  <c r="AU20" i="2903"/>
  <c r="AV20" i="2903" s="1"/>
  <c r="AU9" i="2903"/>
  <c r="AV9" i="2903" s="1"/>
  <c r="AU21" i="2903"/>
  <c r="AV21" i="2903" s="1"/>
  <c r="AU26" i="2903"/>
  <c r="AV26" i="2903" s="1"/>
  <c r="AU10" i="2903"/>
  <c r="AV10" i="2903" s="1"/>
  <c r="AU14" i="2903"/>
  <c r="AV14" i="2903" s="1"/>
  <c r="AU37" i="2903"/>
  <c r="AV37" i="2903" s="1"/>
  <c r="AU33" i="2903"/>
  <c r="AV33" i="2903" s="1"/>
  <c r="AU9" i="2901"/>
  <c r="AV9" i="2901" s="1"/>
  <c r="AF15" i="2901"/>
  <c r="AG15" i="2901" s="1"/>
  <c r="W7" i="2901"/>
  <c r="AK23" i="2899"/>
  <c r="AL23" i="2899" s="1"/>
  <c r="AU36" i="2894"/>
  <c r="AV36" i="2894" s="1"/>
  <c r="AU28" i="2894"/>
  <c r="AV28" i="2894" s="1"/>
  <c r="AU24" i="2894"/>
  <c r="AV24" i="2894" s="1"/>
  <c r="AU16" i="2894"/>
  <c r="AV16" i="2894" s="1"/>
  <c r="AU8" i="2894"/>
  <c r="AV8" i="2894" s="1"/>
  <c r="AU32" i="2894"/>
  <c r="AV32" i="2894" s="1"/>
  <c r="AU12" i="2894"/>
  <c r="AV12" i="2894" s="1"/>
  <c r="AU23" i="2894"/>
  <c r="AV23" i="2894" s="1"/>
  <c r="AU20" i="2894"/>
  <c r="AV20" i="2894" s="1"/>
  <c r="AU7" i="2894"/>
  <c r="AU37" i="2894"/>
  <c r="AV37" i="2894" s="1"/>
  <c r="V22" i="2894"/>
  <c r="W22" i="2894" s="1"/>
  <c r="AF34" i="2901"/>
  <c r="AG34" i="2901" s="1"/>
  <c r="AP34" i="2900"/>
  <c r="AQ34" i="2900" s="1"/>
  <c r="AK17" i="2900"/>
  <c r="AL17" i="2900" s="1"/>
  <c r="AK8" i="2900"/>
  <c r="AL8" i="2900" s="1"/>
  <c r="P35" i="2895"/>
  <c r="Q35" i="2895" s="1"/>
  <c r="P31" i="2895"/>
  <c r="Q31" i="2895" s="1"/>
  <c r="P27" i="2895"/>
  <c r="Q27" i="2895" s="1"/>
  <c r="P23" i="2895"/>
  <c r="Q23" i="2895" s="1"/>
  <c r="P19" i="2895"/>
  <c r="Q19" i="2895" s="1"/>
  <c r="P15" i="2895"/>
  <c r="Q15" i="2895" s="1"/>
  <c r="P11" i="2895"/>
  <c r="Q11" i="2895" s="1"/>
  <c r="P7" i="2895"/>
  <c r="P34" i="2895"/>
  <c r="Q34" i="2895" s="1"/>
  <c r="P26" i="2895"/>
  <c r="Q26" i="2895" s="1"/>
  <c r="P18" i="2895"/>
  <c r="Q18" i="2895" s="1"/>
  <c r="P10" i="2895"/>
  <c r="Q10" i="2895" s="1"/>
  <c r="P30" i="2895"/>
  <c r="Q30" i="2895" s="1"/>
  <c r="P14" i="2895"/>
  <c r="Q14" i="2895" s="1"/>
  <c r="P22" i="2895"/>
  <c r="Q22" i="2895" s="1"/>
  <c r="P38" i="2895"/>
  <c r="Q38" i="2895" s="1"/>
  <c r="AK18" i="2894"/>
  <c r="AL18" i="2894" s="1"/>
  <c r="AK27" i="2894"/>
  <c r="AL27" i="2894" s="1"/>
  <c r="P38" i="2891"/>
  <c r="Q38" i="2891" s="1"/>
  <c r="P34" i="2891"/>
  <c r="Q34" i="2891" s="1"/>
  <c r="P30" i="2891"/>
  <c r="Q30" i="2891" s="1"/>
  <c r="P26" i="2891"/>
  <c r="Q26" i="2891" s="1"/>
  <c r="P22" i="2891"/>
  <c r="Q22" i="2891" s="1"/>
  <c r="P18" i="2891"/>
  <c r="Q18" i="2891" s="1"/>
  <c r="P14" i="2891"/>
  <c r="Q14" i="2891" s="1"/>
  <c r="P10" i="2891"/>
  <c r="Q10" i="2891" s="1"/>
  <c r="P33" i="2891"/>
  <c r="Q33" i="2891" s="1"/>
  <c r="P17" i="2891"/>
  <c r="Q17" i="2891" s="1"/>
  <c r="P29" i="2891"/>
  <c r="Q29" i="2891" s="1"/>
  <c r="P13" i="2891"/>
  <c r="Q13" i="2891" s="1"/>
  <c r="P37" i="2891"/>
  <c r="Q37" i="2891" s="1"/>
  <c r="P21" i="2891"/>
  <c r="Q21" i="2891" s="1"/>
  <c r="P25" i="2891"/>
  <c r="Q25" i="2891" s="1"/>
  <c r="P9" i="2891"/>
  <c r="Q9" i="2891" s="1"/>
  <c r="AP19" i="2890"/>
  <c r="AQ19" i="2890" s="1"/>
  <c r="AP11" i="2890"/>
  <c r="AQ11" i="2890" s="1"/>
  <c r="AP32" i="2890"/>
  <c r="AQ32" i="2890" s="1"/>
  <c r="AP23" i="2890"/>
  <c r="AQ23" i="2890" s="1"/>
  <c r="AP7" i="2890"/>
  <c r="AP15" i="2890"/>
  <c r="AQ15" i="2890" s="1"/>
  <c r="V19" i="2890"/>
  <c r="W19" i="2890" s="1"/>
  <c r="V11" i="2890"/>
  <c r="W11" i="2890" s="1"/>
  <c r="V15" i="2890"/>
  <c r="W15" i="2890" s="1"/>
  <c r="V23" i="2890"/>
  <c r="W23" i="2890" s="1"/>
  <c r="V7" i="2890"/>
  <c r="V32" i="2890"/>
  <c r="W32" i="2890" s="1"/>
  <c r="P25" i="2890"/>
  <c r="Q25" i="2890" s="1"/>
  <c r="Q7" i="2889"/>
  <c r="V21" i="2900"/>
  <c r="W21" i="2900" s="1"/>
  <c r="AA12" i="2899"/>
  <c r="AB12" i="2899" s="1"/>
  <c r="AU14" i="2895"/>
  <c r="AV14" i="2895" s="1"/>
  <c r="P16" i="2895"/>
  <c r="Q16" i="2895" s="1"/>
  <c r="AU21" i="2893"/>
  <c r="AV21" i="2893" s="1"/>
  <c r="AF26" i="2890"/>
  <c r="AG26" i="2890" s="1"/>
  <c r="V34" i="2890"/>
  <c r="W34" i="2890" s="1"/>
  <c r="P20" i="2890"/>
  <c r="Q20" i="2890" s="1"/>
  <c r="AU20" i="2885"/>
  <c r="AV20" i="2885" s="1"/>
  <c r="AU36" i="2885"/>
  <c r="AV36" i="2885" s="1"/>
  <c r="AU14" i="2885"/>
  <c r="AV14" i="2885" s="1"/>
  <c r="AU8" i="2885"/>
  <c r="AV8" i="2885" s="1"/>
  <c r="AU24" i="2885"/>
  <c r="AV24" i="2885" s="1"/>
  <c r="AU19" i="2885"/>
  <c r="AV19" i="2885" s="1"/>
  <c r="AU31" i="2885"/>
  <c r="AV31" i="2885" s="1"/>
  <c r="AK22" i="2898"/>
  <c r="AL22" i="2898" s="1"/>
  <c r="AK14" i="2898"/>
  <c r="AL14" i="2898" s="1"/>
  <c r="AK30" i="2898"/>
  <c r="AL30" i="2898" s="1"/>
  <c r="AK13" i="2898"/>
  <c r="AL13" i="2898" s="1"/>
  <c r="AK27" i="2898"/>
  <c r="AL27" i="2898" s="1"/>
  <c r="AK10" i="2898"/>
  <c r="AL10" i="2898" s="1"/>
  <c r="AK38" i="2898"/>
  <c r="AL38" i="2898" s="1"/>
  <c r="AK35" i="2898"/>
  <c r="AL35" i="2898" s="1"/>
  <c r="AK21" i="2898"/>
  <c r="AL21" i="2898" s="1"/>
  <c r="AK18" i="2898"/>
  <c r="AL18" i="2898" s="1"/>
  <c r="AK12" i="2898"/>
  <c r="AL12" i="2898" s="1"/>
  <c r="AL7" i="2888"/>
  <c r="AU13" i="2885"/>
  <c r="AV13" i="2885" s="1"/>
  <c r="AK22" i="2910"/>
  <c r="AL22" i="2910" s="1"/>
  <c r="AA22" i="2899"/>
  <c r="AB22" i="2899" s="1"/>
  <c r="AU8" i="2893"/>
  <c r="AV8" i="2893" s="1"/>
  <c r="AP34" i="2890"/>
  <c r="AQ34" i="2890" s="1"/>
  <c r="V10" i="2890"/>
  <c r="W10" i="2890" s="1"/>
  <c r="P8" i="2890"/>
  <c r="Q8" i="2890" s="1"/>
  <c r="P38" i="2883"/>
  <c r="Q38" i="2883" s="1"/>
  <c r="P22" i="2883"/>
  <c r="Q22" i="2883" s="1"/>
  <c r="P34" i="2883"/>
  <c r="Q34" i="2883" s="1"/>
  <c r="P26" i="2883"/>
  <c r="Q26" i="2883" s="1"/>
  <c r="P18" i="2883"/>
  <c r="Q18" i="2883" s="1"/>
  <c r="P10" i="2883"/>
  <c r="Q10" i="2883" s="1"/>
  <c r="P30" i="2883"/>
  <c r="Q30" i="2883" s="1"/>
  <c r="P14" i="2883"/>
  <c r="Q14" i="2883" s="1"/>
  <c r="V18" i="2900"/>
  <c r="W18" i="2900" s="1"/>
  <c r="AF35" i="2899"/>
  <c r="AG35" i="2899" s="1"/>
  <c r="AF19" i="2899"/>
  <c r="AG19" i="2899" s="1"/>
  <c r="AF38" i="2893"/>
  <c r="AG38" i="2893" s="1"/>
  <c r="AU23" i="2891"/>
  <c r="AV23" i="2891" s="1"/>
  <c r="AK13" i="2891"/>
  <c r="AL13" i="2891" s="1"/>
  <c r="AK21" i="2891"/>
  <c r="AL21" i="2891" s="1"/>
  <c r="AK37" i="2891"/>
  <c r="AL37" i="2891" s="1"/>
  <c r="AK29" i="2891"/>
  <c r="AL29" i="2891" s="1"/>
  <c r="AK12" i="2891"/>
  <c r="AL12" i="2891" s="1"/>
  <c r="AK20" i="2891"/>
  <c r="AL20" i="2891" s="1"/>
  <c r="V20" i="2887"/>
  <c r="W20" i="2887" s="1"/>
  <c r="V12" i="2887"/>
  <c r="W12" i="2887" s="1"/>
  <c r="V8" i="2887"/>
  <c r="W8" i="2887" s="1"/>
  <c r="V24" i="2887"/>
  <c r="W24" i="2887" s="1"/>
  <c r="V16" i="2887"/>
  <c r="W16" i="2887" s="1"/>
  <c r="AU26" i="2886"/>
  <c r="AV26" i="2886" s="1"/>
  <c r="AU10" i="2886"/>
  <c r="AV10" i="2886" s="1"/>
  <c r="AU9" i="2885"/>
  <c r="AV9" i="2885" s="1"/>
  <c r="V20" i="2885"/>
  <c r="W20" i="2885" s="1"/>
  <c r="V17" i="2885"/>
  <c r="W17" i="2885" s="1"/>
  <c r="AK21" i="2884"/>
  <c r="AL21" i="2884" s="1"/>
  <c r="AK17" i="2884"/>
  <c r="AL17" i="2884" s="1"/>
  <c r="AK13" i="2884"/>
  <c r="AL13" i="2884" s="1"/>
  <c r="AK32" i="2884"/>
  <c r="AL32" i="2884" s="1"/>
  <c r="AK16" i="2884"/>
  <c r="AL16" i="2884" s="1"/>
  <c r="P12" i="2883"/>
  <c r="Q12" i="2883" s="1"/>
  <c r="AA35" i="2881"/>
  <c r="AB35" i="2881" s="1"/>
  <c r="AA32" i="2881"/>
  <c r="AB32" i="2881" s="1"/>
  <c r="AA15" i="2881"/>
  <c r="AB15" i="2881" s="1"/>
  <c r="AA27" i="2881"/>
  <c r="AB27" i="2881" s="1"/>
  <c r="AA23" i="2881"/>
  <c r="AB23" i="2881" s="1"/>
  <c r="AA7" i="2881"/>
  <c r="AG7" i="2880"/>
  <c r="AG7" i="2891"/>
  <c r="AL7" i="2890"/>
  <c r="V20" i="2890"/>
  <c r="W20" i="2890" s="1"/>
  <c r="AU13" i="2886"/>
  <c r="AV13" i="2886" s="1"/>
  <c r="P31" i="2886"/>
  <c r="Q31" i="2886" s="1"/>
  <c r="P23" i="2886"/>
  <c r="Q23" i="2886" s="1"/>
  <c r="P15" i="2886"/>
  <c r="Q15" i="2886" s="1"/>
  <c r="P7" i="2886"/>
  <c r="P27" i="2886"/>
  <c r="Q27" i="2886" s="1"/>
  <c r="P11" i="2886"/>
  <c r="Q11" i="2886" s="1"/>
  <c r="P35" i="2886"/>
  <c r="Q35" i="2886" s="1"/>
  <c r="P19" i="2886"/>
  <c r="Q19" i="2886" s="1"/>
  <c r="AK19" i="2884"/>
  <c r="AL19" i="2884" s="1"/>
  <c r="AV7" i="2882"/>
  <c r="AV39" i="2882" s="1"/>
  <c r="AV40" i="2882" s="1"/>
  <c r="AU39" i="2882"/>
  <c r="AV7" i="2881"/>
  <c r="AF8" i="2890"/>
  <c r="AG8" i="2890" s="1"/>
  <c r="AF10" i="2889"/>
  <c r="AG10" i="2889" s="1"/>
  <c r="V21" i="2886"/>
  <c r="W21" i="2886" s="1"/>
  <c r="V37" i="2886"/>
  <c r="W37" i="2886" s="1"/>
  <c r="V9" i="2886"/>
  <c r="W9" i="2886" s="1"/>
  <c r="V20" i="2886"/>
  <c r="W20" i="2886" s="1"/>
  <c r="V32" i="2886"/>
  <c r="W32" i="2886" s="1"/>
  <c r="V26" i="2886"/>
  <c r="W26" i="2886" s="1"/>
  <c r="V11" i="2885"/>
  <c r="W11" i="2885" s="1"/>
  <c r="V38" i="2884"/>
  <c r="W38" i="2884" s="1"/>
  <c r="V21" i="2884"/>
  <c r="W21" i="2884" s="1"/>
  <c r="V26" i="2884"/>
  <c r="W26" i="2884" s="1"/>
  <c r="AP22" i="2880"/>
  <c r="AQ22" i="2880" s="1"/>
  <c r="AP38" i="2880"/>
  <c r="AQ38" i="2880" s="1"/>
  <c r="AP21" i="2880"/>
  <c r="AQ21" i="2880" s="1"/>
  <c r="AP14" i="2880"/>
  <c r="AQ14" i="2880" s="1"/>
  <c r="AP30" i="2880"/>
  <c r="AQ30" i="2880" s="1"/>
  <c r="AP13" i="2880"/>
  <c r="AQ13" i="2880" s="1"/>
  <c r="AK13" i="2899"/>
  <c r="AL13" i="2899" s="1"/>
  <c r="AU36" i="2895"/>
  <c r="AV36" i="2895" s="1"/>
  <c r="AK38" i="2892"/>
  <c r="AL38" i="2892" s="1"/>
  <c r="AK22" i="2892"/>
  <c r="AL22" i="2892" s="1"/>
  <c r="AK34" i="2892"/>
  <c r="AL34" i="2892" s="1"/>
  <c r="AK18" i="2892"/>
  <c r="AL18" i="2892" s="1"/>
  <c r="AK29" i="2892"/>
  <c r="AL29" i="2892" s="1"/>
  <c r="AK13" i="2892"/>
  <c r="AL13" i="2892" s="1"/>
  <c r="AK27" i="2892"/>
  <c r="AL27" i="2892" s="1"/>
  <c r="AK12" i="2892"/>
  <c r="AL12" i="2892" s="1"/>
  <c r="AK24" i="2891"/>
  <c r="AL24" i="2891" s="1"/>
  <c r="V20" i="2891"/>
  <c r="W20" i="2891" s="1"/>
  <c r="V12" i="2891"/>
  <c r="W12" i="2891" s="1"/>
  <c r="V24" i="2891"/>
  <c r="W24" i="2891" s="1"/>
  <c r="V16" i="2891"/>
  <c r="W16" i="2891" s="1"/>
  <c r="V8" i="2891"/>
  <c r="W8" i="2891" s="1"/>
  <c r="AP12" i="2890"/>
  <c r="AQ12" i="2890" s="1"/>
  <c r="AU21" i="2886"/>
  <c r="AV21" i="2886" s="1"/>
  <c r="V29" i="2886"/>
  <c r="W29" i="2886" s="1"/>
  <c r="P8" i="2886"/>
  <c r="Q8" i="2886" s="1"/>
  <c r="AF29" i="2885"/>
  <c r="AG29" i="2885" s="1"/>
  <c r="AF23" i="2885"/>
  <c r="AG23" i="2885" s="1"/>
  <c r="V10" i="2885"/>
  <c r="W10" i="2885" s="1"/>
  <c r="AK37" i="2884"/>
  <c r="AL37" i="2884" s="1"/>
  <c r="AF21" i="2900"/>
  <c r="AG21" i="2900" s="1"/>
  <c r="P37" i="2893"/>
  <c r="Q37" i="2893" s="1"/>
  <c r="P33" i="2893"/>
  <c r="Q33" i="2893" s="1"/>
  <c r="P29" i="2893"/>
  <c r="Q29" i="2893" s="1"/>
  <c r="P25" i="2893"/>
  <c r="Q25" i="2893" s="1"/>
  <c r="P17" i="2893"/>
  <c r="Q17" i="2893" s="1"/>
  <c r="P9" i="2893"/>
  <c r="Q9" i="2893" s="1"/>
  <c r="P21" i="2893"/>
  <c r="Q21" i="2893" s="1"/>
  <c r="P36" i="2893"/>
  <c r="Q36" i="2893" s="1"/>
  <c r="P28" i="2893"/>
  <c r="Q28" i="2893" s="1"/>
  <c r="P16" i="2893"/>
  <c r="Q16" i="2893" s="1"/>
  <c r="P8" i="2893"/>
  <c r="Q8" i="2893" s="1"/>
  <c r="P32" i="2893"/>
  <c r="Q32" i="2893" s="1"/>
  <c r="P11" i="2893"/>
  <c r="Q11" i="2893" s="1"/>
  <c r="P24" i="2893"/>
  <c r="Q24" i="2893" s="1"/>
  <c r="P7" i="2893"/>
  <c r="P19" i="2893"/>
  <c r="Q19" i="2893" s="1"/>
  <c r="P13" i="2893"/>
  <c r="Q13" i="2893" s="1"/>
  <c r="AP22" i="2890"/>
  <c r="AQ22" i="2890" s="1"/>
  <c r="V29" i="2890"/>
  <c r="W29" i="2890" s="1"/>
  <c r="P37" i="2888"/>
  <c r="Q37" i="2888" s="1"/>
  <c r="P33" i="2888"/>
  <c r="Q33" i="2888" s="1"/>
  <c r="P29" i="2888"/>
  <c r="Q29" i="2888" s="1"/>
  <c r="P25" i="2888"/>
  <c r="Q25" i="2888" s="1"/>
  <c r="P21" i="2888"/>
  <c r="Q21" i="2888" s="1"/>
  <c r="P17" i="2888"/>
  <c r="Q17" i="2888" s="1"/>
  <c r="P13" i="2888"/>
  <c r="Q13" i="2888" s="1"/>
  <c r="P9" i="2888"/>
  <c r="Q9" i="2888" s="1"/>
  <c r="AL7" i="2887"/>
  <c r="AF32" i="2886"/>
  <c r="AG32" i="2886" s="1"/>
  <c r="AF20" i="2886"/>
  <c r="AG20" i="2886" s="1"/>
  <c r="AF36" i="2886"/>
  <c r="AG36" i="2886" s="1"/>
  <c r="AF24" i="2886"/>
  <c r="AG24" i="2886" s="1"/>
  <c r="AF13" i="2886"/>
  <c r="AG13" i="2886" s="1"/>
  <c r="AF8" i="2886"/>
  <c r="AG8" i="2886" s="1"/>
  <c r="AF17" i="2886"/>
  <c r="AG17" i="2886" s="1"/>
  <c r="AF29" i="2886"/>
  <c r="AG29" i="2886" s="1"/>
  <c r="AF7" i="2886"/>
  <c r="AF12" i="2886"/>
  <c r="AG12" i="2886" s="1"/>
  <c r="V16" i="2886"/>
  <c r="W16" i="2886" s="1"/>
  <c r="P10" i="2886"/>
  <c r="Q10" i="2886" s="1"/>
  <c r="AF17" i="2885"/>
  <c r="AG17" i="2885" s="1"/>
  <c r="V27" i="2884"/>
  <c r="W27" i="2884" s="1"/>
  <c r="AB7" i="2883"/>
  <c r="P9" i="2883"/>
  <c r="Q9" i="2883" s="1"/>
  <c r="AA38" i="2881"/>
  <c r="AB38" i="2881" s="1"/>
  <c r="AL7" i="2880"/>
  <c r="AK14" i="2891"/>
  <c r="AL14" i="2891" s="1"/>
  <c r="AB7" i="2891"/>
  <c r="P36" i="2888"/>
  <c r="Q36" i="2888" s="1"/>
  <c r="Q7" i="2887"/>
  <c r="V23" i="2886"/>
  <c r="W23" i="2886" s="1"/>
  <c r="P9" i="2886"/>
  <c r="Q9" i="2886" s="1"/>
  <c r="AU15" i="2885"/>
  <c r="AV15" i="2885" s="1"/>
  <c r="AP21" i="2884"/>
  <c r="AQ21" i="2884" s="1"/>
  <c r="AP26" i="2884"/>
  <c r="AQ26" i="2884" s="1"/>
  <c r="AP38" i="2884"/>
  <c r="AQ38" i="2884" s="1"/>
  <c r="P11" i="2883"/>
  <c r="Q11" i="2883" s="1"/>
  <c r="AP9" i="2884"/>
  <c r="AQ9" i="2884" s="1"/>
  <c r="AK26" i="2884"/>
  <c r="AL26" i="2884" s="1"/>
  <c r="AP35" i="2880"/>
  <c r="AQ35" i="2880" s="1"/>
  <c r="AF10" i="2893"/>
  <c r="AG10" i="2893" s="1"/>
  <c r="AA31" i="2881"/>
  <c r="AB31" i="2881" s="1"/>
  <c r="AP34" i="2884"/>
  <c r="AQ34" i="2884" s="1"/>
  <c r="V30" i="2884"/>
  <c r="W30" i="2884" s="1"/>
  <c r="AA19" i="2881"/>
  <c r="AB19" i="2881" s="1"/>
  <c r="AP22" i="2911"/>
  <c r="AQ22" i="2911" s="1"/>
  <c r="AB7" i="2911"/>
  <c r="P9" i="2910"/>
  <c r="Q9" i="2910" s="1"/>
  <c r="AF20" i="2910"/>
  <c r="AG20" i="2910" s="1"/>
  <c r="V37" i="2910"/>
  <c r="W37" i="2910" s="1"/>
  <c r="V11" i="2910"/>
  <c r="W11" i="2910" s="1"/>
  <c r="AP29" i="2911"/>
  <c r="AQ29" i="2911" s="1"/>
  <c r="AP12" i="2911"/>
  <c r="AQ12" i="2911" s="1"/>
  <c r="P17" i="2910"/>
  <c r="Q17" i="2910" s="1"/>
  <c r="AU23" i="2909"/>
  <c r="AV23" i="2909" s="1"/>
  <c r="AA18" i="2909"/>
  <c r="AB18" i="2909" s="1"/>
  <c r="AA28" i="2909"/>
  <c r="AB28" i="2909" s="1"/>
  <c r="AU28" i="2907"/>
  <c r="AV28" i="2907" s="1"/>
  <c r="AU11" i="2907"/>
  <c r="AV11" i="2907" s="1"/>
  <c r="AU35" i="2907"/>
  <c r="AV35" i="2907" s="1"/>
  <c r="AU23" i="2907"/>
  <c r="AV23" i="2907" s="1"/>
  <c r="AU12" i="2907"/>
  <c r="AV12" i="2907" s="1"/>
  <c r="AU24" i="2907"/>
  <c r="AV24" i="2907" s="1"/>
  <c r="AU7" i="2907"/>
  <c r="AU31" i="2907"/>
  <c r="AV31" i="2907" s="1"/>
  <c r="AU8" i="2907"/>
  <c r="AV8" i="2907" s="1"/>
  <c r="AU19" i="2907"/>
  <c r="AV19" i="2907" s="1"/>
  <c r="AU18" i="2907"/>
  <c r="AV18" i="2907" s="1"/>
  <c r="V29" i="2910"/>
  <c r="W29" i="2910" s="1"/>
  <c r="AF24" i="2909"/>
  <c r="AG24" i="2909" s="1"/>
  <c r="AF16" i="2909"/>
  <c r="AG16" i="2909" s="1"/>
  <c r="AF8" i="2909"/>
  <c r="AG8" i="2909" s="1"/>
  <c r="AF34" i="2909"/>
  <c r="AG34" i="2909" s="1"/>
  <c r="AF17" i="2909"/>
  <c r="AG17" i="2909" s="1"/>
  <c r="AF37" i="2909"/>
  <c r="AG37" i="2909" s="1"/>
  <c r="AF20" i="2909"/>
  <c r="AG20" i="2909" s="1"/>
  <c r="AF29" i="2909"/>
  <c r="AG29" i="2909" s="1"/>
  <c r="AF9" i="2909"/>
  <c r="AG9" i="2909" s="1"/>
  <c r="AF12" i="2909"/>
  <c r="AG12" i="2909" s="1"/>
  <c r="AF26" i="2909"/>
  <c r="AG26" i="2909" s="1"/>
  <c r="AA37" i="2909"/>
  <c r="AB37" i="2909" s="1"/>
  <c r="AU28" i="2910"/>
  <c r="AV28" i="2910" s="1"/>
  <c r="AA27" i="2909"/>
  <c r="AB27" i="2909" s="1"/>
  <c r="AF27" i="2908"/>
  <c r="AG27" i="2908" s="1"/>
  <c r="AU22" i="2907"/>
  <c r="AV22" i="2907" s="1"/>
  <c r="AP27" i="2907"/>
  <c r="AQ27" i="2907" s="1"/>
  <c r="AF30" i="2909"/>
  <c r="AG30" i="2909" s="1"/>
  <c r="AQ7" i="2906"/>
  <c r="AU22" i="2906"/>
  <c r="AV22" i="2906" s="1"/>
  <c r="AU28" i="2905"/>
  <c r="AV28" i="2905" s="1"/>
  <c r="AU11" i="2904"/>
  <c r="AV11" i="2904" s="1"/>
  <c r="AU11" i="2905"/>
  <c r="AV11" i="2905" s="1"/>
  <c r="AU23" i="2904"/>
  <c r="AV23" i="2904" s="1"/>
  <c r="AU8" i="2904"/>
  <c r="AV8" i="2904" s="1"/>
  <c r="AU36" i="2903"/>
  <c r="AV36" i="2903" s="1"/>
  <c r="AU18" i="2909"/>
  <c r="AV18" i="2909" s="1"/>
  <c r="AU28" i="2909"/>
  <c r="AV28" i="2909" s="1"/>
  <c r="AU12" i="2909"/>
  <c r="AV12" i="2909" s="1"/>
  <c r="AP29" i="2907"/>
  <c r="AQ29" i="2907" s="1"/>
  <c r="AK27" i="2904"/>
  <c r="AL27" i="2904" s="1"/>
  <c r="AU9" i="2902"/>
  <c r="AV9" i="2902" s="1"/>
  <c r="AP11" i="2902"/>
  <c r="AQ11" i="2902" s="1"/>
  <c r="AU32" i="2907"/>
  <c r="AV32" i="2907" s="1"/>
  <c r="AU14" i="2905"/>
  <c r="AV14" i="2905" s="1"/>
  <c r="V33" i="2905"/>
  <c r="W33" i="2905" s="1"/>
  <c r="AU18" i="2904"/>
  <c r="AV18" i="2904" s="1"/>
  <c r="AK9" i="2904"/>
  <c r="AL9" i="2904" s="1"/>
  <c r="AK17" i="2903"/>
  <c r="AL17" i="2903" s="1"/>
  <c r="AK9" i="2903"/>
  <c r="AL9" i="2903" s="1"/>
  <c r="AK35" i="2903"/>
  <c r="AL35" i="2903" s="1"/>
  <c r="AK18" i="2903"/>
  <c r="AL18" i="2903" s="1"/>
  <c r="AK38" i="2903"/>
  <c r="AL38" i="2903" s="1"/>
  <c r="AK21" i="2903"/>
  <c r="AL21" i="2903" s="1"/>
  <c r="AK27" i="2903"/>
  <c r="AL27" i="2903" s="1"/>
  <c r="AK30" i="2903"/>
  <c r="AL30" i="2903" s="1"/>
  <c r="AK13" i="2903"/>
  <c r="AL13" i="2903" s="1"/>
  <c r="AK10" i="2903"/>
  <c r="AL10" i="2903" s="1"/>
  <c r="AK16" i="2903"/>
  <c r="AL16" i="2903" s="1"/>
  <c r="AB7" i="2903"/>
  <c r="AA18" i="2902"/>
  <c r="AB18" i="2902" s="1"/>
  <c r="AU26" i="2906"/>
  <c r="AV26" i="2906" s="1"/>
  <c r="AA35" i="2906"/>
  <c r="AB35" i="2906" s="1"/>
  <c r="AP29" i="2902"/>
  <c r="AQ29" i="2902" s="1"/>
  <c r="AA33" i="2902"/>
  <c r="AB33" i="2902" s="1"/>
  <c r="AK34" i="2900"/>
  <c r="AL34" i="2900" s="1"/>
  <c r="AF35" i="2900"/>
  <c r="AG35" i="2900" s="1"/>
  <c r="V35" i="2900"/>
  <c r="W35" i="2900" s="1"/>
  <c r="AF24" i="2899"/>
  <c r="AG24" i="2899" s="1"/>
  <c r="AK37" i="2898"/>
  <c r="AL37" i="2898" s="1"/>
  <c r="AP17" i="2906"/>
  <c r="AQ17" i="2906" s="1"/>
  <c r="AP9" i="2906"/>
  <c r="AQ9" i="2906" s="1"/>
  <c r="AP37" i="2906"/>
  <c r="AQ37" i="2906" s="1"/>
  <c r="AP29" i="2906"/>
  <c r="AQ29" i="2906" s="1"/>
  <c r="AP24" i="2906"/>
  <c r="AQ24" i="2906" s="1"/>
  <c r="AP13" i="2906"/>
  <c r="AQ13" i="2906" s="1"/>
  <c r="AP33" i="2906"/>
  <c r="AQ33" i="2906" s="1"/>
  <c r="AP21" i="2906"/>
  <c r="AQ21" i="2906" s="1"/>
  <c r="AP38" i="2906"/>
  <c r="AQ38" i="2906" s="1"/>
  <c r="AP16" i="2906"/>
  <c r="AQ16" i="2906" s="1"/>
  <c r="AP34" i="2904"/>
  <c r="AQ34" i="2904" s="1"/>
  <c r="AP22" i="2904"/>
  <c r="AQ22" i="2904" s="1"/>
  <c r="AP26" i="2904"/>
  <c r="AQ26" i="2904" s="1"/>
  <c r="AP14" i="2904"/>
  <c r="AQ14" i="2904" s="1"/>
  <c r="AP10" i="2904"/>
  <c r="AQ10" i="2904" s="1"/>
  <c r="AP19" i="2904"/>
  <c r="AQ19" i="2904" s="1"/>
  <c r="AP31" i="2904"/>
  <c r="AQ31" i="2904" s="1"/>
  <c r="AP38" i="2904"/>
  <c r="AQ38" i="2904" s="1"/>
  <c r="AP9" i="2904"/>
  <c r="AQ9" i="2904" s="1"/>
  <c r="AP15" i="2904"/>
  <c r="AQ15" i="2904" s="1"/>
  <c r="AP8" i="2904"/>
  <c r="AQ8" i="2904" s="1"/>
  <c r="AK14" i="2903"/>
  <c r="AL14" i="2903" s="1"/>
  <c r="AU31" i="2902"/>
  <c r="AV31" i="2902" s="1"/>
  <c r="AU11" i="2902"/>
  <c r="AV11" i="2902" s="1"/>
  <c r="V7" i="2902"/>
  <c r="V20" i="2902"/>
  <c r="W20" i="2902" s="1"/>
  <c r="AU18" i="2901"/>
  <c r="AV18" i="2901" s="1"/>
  <c r="P27" i="2901"/>
  <c r="Q27" i="2901" s="1"/>
  <c r="P11" i="2901"/>
  <c r="Q11" i="2901" s="1"/>
  <c r="AF17" i="2900"/>
  <c r="AG17" i="2900" s="1"/>
  <c r="AK12" i="2899"/>
  <c r="AL12" i="2899" s="1"/>
  <c r="AK26" i="2899"/>
  <c r="AL26" i="2899" s="1"/>
  <c r="AU10" i="2905"/>
  <c r="AV10" i="2905" s="1"/>
  <c r="AU7" i="2902"/>
  <c r="AP36" i="2902"/>
  <c r="AQ36" i="2902" s="1"/>
  <c r="V26" i="2902"/>
  <c r="W26" i="2902" s="1"/>
  <c r="V33" i="2902"/>
  <c r="W33" i="2902" s="1"/>
  <c r="V9" i="2902"/>
  <c r="W9" i="2902" s="1"/>
  <c r="AU37" i="2901"/>
  <c r="AV37" i="2901" s="1"/>
  <c r="AU27" i="2901"/>
  <c r="AV27" i="2901" s="1"/>
  <c r="AK28" i="2901"/>
  <c r="AL28" i="2901" s="1"/>
  <c r="AK12" i="2901"/>
  <c r="AL12" i="2901" s="1"/>
  <c r="P33" i="2901"/>
  <c r="Q33" i="2901" s="1"/>
  <c r="AU39" i="2900"/>
  <c r="AV7" i="2900"/>
  <c r="AV39" i="2900" s="1"/>
  <c r="AV40" i="2900" s="1"/>
  <c r="AK21" i="2899"/>
  <c r="AL21" i="2899" s="1"/>
  <c r="P14" i="2893"/>
  <c r="Q14" i="2893" s="1"/>
  <c r="AF32" i="2910"/>
  <c r="AG32" i="2910" s="1"/>
  <c r="AF8" i="2907"/>
  <c r="AG8" i="2907" s="1"/>
  <c r="AF20" i="2907"/>
  <c r="AG20" i="2907" s="1"/>
  <c r="AF36" i="2907"/>
  <c r="AG36" i="2907" s="1"/>
  <c r="AF24" i="2907"/>
  <c r="AG24" i="2907" s="1"/>
  <c r="AA23" i="2902"/>
  <c r="AB23" i="2902" s="1"/>
  <c r="AA7" i="2902"/>
  <c r="P8" i="2901"/>
  <c r="Q8" i="2901" s="1"/>
  <c r="AP32" i="2900"/>
  <c r="AQ32" i="2900" s="1"/>
  <c r="AF21" i="2899"/>
  <c r="AG21" i="2899" s="1"/>
  <c r="AA11" i="2899"/>
  <c r="AB11" i="2899" s="1"/>
  <c r="P38" i="2899"/>
  <c r="Q38" i="2899" s="1"/>
  <c r="AK9" i="2898"/>
  <c r="AL9" i="2898" s="1"/>
  <c r="AP21" i="2897"/>
  <c r="AQ21" i="2897" s="1"/>
  <c r="AP13" i="2897"/>
  <c r="AQ13" i="2897" s="1"/>
  <c r="AP26" i="2897"/>
  <c r="AQ26" i="2897" s="1"/>
  <c r="AP9" i="2897"/>
  <c r="AQ9" i="2897" s="1"/>
  <c r="AP37" i="2897"/>
  <c r="AQ37" i="2897" s="1"/>
  <c r="AP20" i="2897"/>
  <c r="AQ20" i="2897" s="1"/>
  <c r="AP12" i="2897"/>
  <c r="AQ12" i="2897" s="1"/>
  <c r="AP34" i="2897"/>
  <c r="AQ34" i="2897" s="1"/>
  <c r="AP29" i="2897"/>
  <c r="AQ29" i="2897" s="1"/>
  <c r="AP17" i="2897"/>
  <c r="AQ17" i="2897" s="1"/>
  <c r="AA36" i="2897"/>
  <c r="AB36" i="2897" s="1"/>
  <c r="AA12" i="2897"/>
  <c r="AB12" i="2897" s="1"/>
  <c r="AP35" i="2894"/>
  <c r="AQ35" i="2894" s="1"/>
  <c r="AF9" i="2908"/>
  <c r="AG9" i="2908" s="1"/>
  <c r="P16" i="2902"/>
  <c r="Q16" i="2902" s="1"/>
  <c r="AP37" i="2900"/>
  <c r="AQ37" i="2900" s="1"/>
  <c r="AF14" i="2900"/>
  <c r="AG14" i="2900" s="1"/>
  <c r="V29" i="2900"/>
  <c r="W29" i="2900" s="1"/>
  <c r="AA20" i="2899"/>
  <c r="AB20" i="2899" s="1"/>
  <c r="P13" i="2895"/>
  <c r="Q13" i="2895" s="1"/>
  <c r="P34" i="2893"/>
  <c r="Q34" i="2893" s="1"/>
  <c r="AU35" i="2903"/>
  <c r="AV35" i="2903" s="1"/>
  <c r="V17" i="2901"/>
  <c r="W17" i="2901" s="1"/>
  <c r="V33" i="2901"/>
  <c r="W33" i="2901" s="1"/>
  <c r="V11" i="2901"/>
  <c r="W11" i="2901" s="1"/>
  <c r="V34" i="2901"/>
  <c r="W34" i="2901" s="1"/>
  <c r="V12" i="2901"/>
  <c r="W12" i="2901" s="1"/>
  <c r="V21" i="2901"/>
  <c r="W21" i="2901" s="1"/>
  <c r="AK16" i="2899"/>
  <c r="AL16" i="2899" s="1"/>
  <c r="AK15" i="2899"/>
  <c r="AL15" i="2899" s="1"/>
  <c r="AF34" i="2898"/>
  <c r="AG34" i="2898" s="1"/>
  <c r="P36" i="2895"/>
  <c r="Q36" i="2895" s="1"/>
  <c r="AU27" i="2894"/>
  <c r="AV27" i="2894" s="1"/>
  <c r="V18" i="2894"/>
  <c r="W18" i="2894" s="1"/>
  <c r="P23" i="2893"/>
  <c r="Q23" i="2893" s="1"/>
  <c r="AP17" i="2901"/>
  <c r="AQ17" i="2901" s="1"/>
  <c r="AP33" i="2901"/>
  <c r="AQ33" i="2901" s="1"/>
  <c r="AP11" i="2901"/>
  <c r="AQ11" i="2901" s="1"/>
  <c r="AP34" i="2901"/>
  <c r="AQ34" i="2901" s="1"/>
  <c r="AP21" i="2901"/>
  <c r="AQ21" i="2901" s="1"/>
  <c r="AP8" i="2901"/>
  <c r="AQ8" i="2901" s="1"/>
  <c r="AF10" i="2901"/>
  <c r="AG10" i="2901" s="1"/>
  <c r="AP14" i="2900"/>
  <c r="AQ14" i="2900" s="1"/>
  <c r="AK24" i="2900"/>
  <c r="AL24" i="2900" s="1"/>
  <c r="P35" i="2899"/>
  <c r="Q35" i="2899" s="1"/>
  <c r="P8" i="2895"/>
  <c r="Q8" i="2895" s="1"/>
  <c r="AK19" i="2894"/>
  <c r="AL19" i="2894" s="1"/>
  <c r="AP35" i="2890"/>
  <c r="AQ35" i="2890" s="1"/>
  <c r="V35" i="2890"/>
  <c r="W35" i="2890" s="1"/>
  <c r="AL7" i="2889"/>
  <c r="P31" i="2888"/>
  <c r="Q31" i="2888" s="1"/>
  <c r="AK35" i="2885"/>
  <c r="AL35" i="2885" s="1"/>
  <c r="AK23" i="2885"/>
  <c r="AL23" i="2885" s="1"/>
  <c r="AK12" i="2885"/>
  <c r="AL12" i="2885" s="1"/>
  <c r="AK7" i="2885"/>
  <c r="AK31" i="2885"/>
  <c r="AL31" i="2885" s="1"/>
  <c r="AK19" i="2885"/>
  <c r="AL19" i="2885" s="1"/>
  <c r="AK11" i="2885"/>
  <c r="AL11" i="2885" s="1"/>
  <c r="AK22" i="2885"/>
  <c r="AL22" i="2885" s="1"/>
  <c r="AK16" i="2885"/>
  <c r="AL16" i="2885" s="1"/>
  <c r="AK28" i="2885"/>
  <c r="AL28" i="2885" s="1"/>
  <c r="AF16" i="2898"/>
  <c r="AG16" i="2898" s="1"/>
  <c r="AU20" i="2893"/>
  <c r="AV20" i="2893" s="1"/>
  <c r="V9" i="2892"/>
  <c r="W9" i="2892" s="1"/>
  <c r="AK32" i="2891"/>
  <c r="AL32" i="2891" s="1"/>
  <c r="V35" i="2891"/>
  <c r="W35" i="2891" s="1"/>
  <c r="AK27" i="2889"/>
  <c r="AL27" i="2889" s="1"/>
  <c r="AK18" i="2889"/>
  <c r="AL18" i="2889" s="1"/>
  <c r="AK10" i="2889"/>
  <c r="AL10" i="2889" s="1"/>
  <c r="AK35" i="2889"/>
  <c r="AL35" i="2889" s="1"/>
  <c r="V38" i="2888"/>
  <c r="W38" i="2888" s="1"/>
  <c r="V21" i="2888"/>
  <c r="W21" i="2888" s="1"/>
  <c r="V22" i="2888"/>
  <c r="W22" i="2888" s="1"/>
  <c r="V14" i="2888"/>
  <c r="W14" i="2888" s="1"/>
  <c r="V30" i="2888"/>
  <c r="W30" i="2888" s="1"/>
  <c r="V13" i="2888"/>
  <c r="W13" i="2888" s="1"/>
  <c r="V18" i="2888"/>
  <c r="W18" i="2888" s="1"/>
  <c r="V35" i="2888"/>
  <c r="W35" i="2888" s="1"/>
  <c r="V27" i="2888"/>
  <c r="W27" i="2888" s="1"/>
  <c r="V10" i="2888"/>
  <c r="W10" i="2888" s="1"/>
  <c r="AP18" i="2886"/>
  <c r="AQ18" i="2886" s="1"/>
  <c r="AK30" i="2885"/>
  <c r="AL30" i="2885" s="1"/>
  <c r="AP33" i="2897"/>
  <c r="AQ33" i="2897" s="1"/>
  <c r="P35" i="2896"/>
  <c r="Q35" i="2896" s="1"/>
  <c r="P27" i="2896"/>
  <c r="Q27" i="2896" s="1"/>
  <c r="P19" i="2896"/>
  <c r="Q19" i="2896" s="1"/>
  <c r="P11" i="2896"/>
  <c r="Q11" i="2896" s="1"/>
  <c r="P23" i="2896"/>
  <c r="Q23" i="2896" s="1"/>
  <c r="P7" i="2896"/>
  <c r="P15" i="2896"/>
  <c r="Q15" i="2896" s="1"/>
  <c r="P31" i="2896"/>
  <c r="Q31" i="2896" s="1"/>
  <c r="AP38" i="2894"/>
  <c r="AQ38" i="2894" s="1"/>
  <c r="AK17" i="2894"/>
  <c r="AL17" i="2894" s="1"/>
  <c r="AU14" i="2893"/>
  <c r="AV14" i="2893" s="1"/>
  <c r="AK33" i="2892"/>
  <c r="AL33" i="2892" s="1"/>
  <c r="V14" i="2891"/>
  <c r="W14" i="2891" s="1"/>
  <c r="P8" i="2891"/>
  <c r="Q8" i="2891" s="1"/>
  <c r="AA20" i="2889"/>
  <c r="AB20" i="2889" s="1"/>
  <c r="P24" i="2887"/>
  <c r="Q24" i="2887" s="1"/>
  <c r="P8" i="2887"/>
  <c r="Q8" i="2887" s="1"/>
  <c r="AP21" i="2886"/>
  <c r="AQ21" i="2886" s="1"/>
  <c r="P12" i="2886"/>
  <c r="Q12" i="2886" s="1"/>
  <c r="AK32" i="2910"/>
  <c r="AL32" i="2910" s="1"/>
  <c r="AK14" i="2910"/>
  <c r="AL14" i="2910" s="1"/>
  <c r="AF32" i="2898"/>
  <c r="AG32" i="2898" s="1"/>
  <c r="AU24" i="2897"/>
  <c r="AV24" i="2897" s="1"/>
  <c r="AK15" i="2892"/>
  <c r="AL15" i="2892" s="1"/>
  <c r="AK28" i="2891"/>
  <c r="AL28" i="2891" s="1"/>
  <c r="AF12" i="2889"/>
  <c r="AG12" i="2889" s="1"/>
  <c r="AU35" i="2886"/>
  <c r="AV35" i="2886" s="1"/>
  <c r="AP23" i="2900"/>
  <c r="AQ23" i="2900" s="1"/>
  <c r="AF31" i="2899"/>
  <c r="AG31" i="2899" s="1"/>
  <c r="P18" i="2899"/>
  <c r="Q18" i="2899" s="1"/>
  <c r="AF34" i="2893"/>
  <c r="AG34" i="2893" s="1"/>
  <c r="AF18" i="2893"/>
  <c r="AG18" i="2893" s="1"/>
  <c r="AU7" i="2891"/>
  <c r="AK19" i="2891"/>
  <c r="AL19" i="2891" s="1"/>
  <c r="V26" i="2891"/>
  <c r="W26" i="2891" s="1"/>
  <c r="AF30" i="2890"/>
  <c r="AG30" i="2890" s="1"/>
  <c r="V33" i="2890"/>
  <c r="W33" i="2890" s="1"/>
  <c r="AK34" i="2889"/>
  <c r="AL34" i="2889" s="1"/>
  <c r="AK19" i="2888"/>
  <c r="AL19" i="2888" s="1"/>
  <c r="AP20" i="2887"/>
  <c r="AQ20" i="2887" s="1"/>
  <c r="AP12" i="2887"/>
  <c r="AQ12" i="2887" s="1"/>
  <c r="AP24" i="2887"/>
  <c r="AQ24" i="2887" s="1"/>
  <c r="AP8" i="2887"/>
  <c r="AQ8" i="2887" s="1"/>
  <c r="AP16" i="2887"/>
  <c r="AQ16" i="2887" s="1"/>
  <c r="V31" i="2887"/>
  <c r="W31" i="2887" s="1"/>
  <c r="AU38" i="2886"/>
  <c r="AV38" i="2886" s="1"/>
  <c r="AP29" i="2886"/>
  <c r="AQ29" i="2886" s="1"/>
  <c r="AB7" i="2886"/>
  <c r="AB39" i="2886" s="1"/>
  <c r="AB40" i="2886" s="1"/>
  <c r="AA39" i="2886"/>
  <c r="P33" i="2886"/>
  <c r="Q33" i="2886" s="1"/>
  <c r="AP36" i="2885"/>
  <c r="AQ36" i="2885" s="1"/>
  <c r="AK27" i="2885"/>
  <c r="AL27" i="2885" s="1"/>
  <c r="AF18" i="2885"/>
  <c r="AG18" i="2885" s="1"/>
  <c r="AA15" i="2885"/>
  <c r="AB15" i="2885" s="1"/>
  <c r="V13" i="2885"/>
  <c r="W13" i="2885" s="1"/>
  <c r="AV7" i="2884"/>
  <c r="AK23" i="2884"/>
  <c r="AL23" i="2884" s="1"/>
  <c r="AK12" i="2884"/>
  <c r="AL12" i="2884" s="1"/>
  <c r="AA32" i="2884"/>
  <c r="AB32" i="2884" s="1"/>
  <c r="V10" i="2884"/>
  <c r="W10" i="2884" s="1"/>
  <c r="AF22" i="2883"/>
  <c r="AG22" i="2883" s="1"/>
  <c r="AF23" i="2883"/>
  <c r="AG23" i="2883" s="1"/>
  <c r="P7" i="2883"/>
  <c r="AP21" i="2882"/>
  <c r="AQ21" i="2882" s="1"/>
  <c r="AF36" i="2882"/>
  <c r="AG36" i="2882" s="1"/>
  <c r="AF28" i="2882"/>
  <c r="AG28" i="2882" s="1"/>
  <c r="AF11" i="2882"/>
  <c r="AG11" i="2882" s="1"/>
  <c r="AF32" i="2882"/>
  <c r="AG32" i="2882" s="1"/>
  <c r="AF15" i="2882"/>
  <c r="AG15" i="2882" s="1"/>
  <c r="V21" i="2882"/>
  <c r="W21" i="2882" s="1"/>
  <c r="AF21" i="2880"/>
  <c r="AG21" i="2880" s="1"/>
  <c r="AF13" i="2880"/>
  <c r="AG13" i="2880" s="1"/>
  <c r="AF17" i="2880"/>
  <c r="AG17" i="2880" s="1"/>
  <c r="AF9" i="2880"/>
  <c r="AG9" i="2880" s="1"/>
  <c r="AF13" i="2908"/>
  <c r="AG13" i="2908" s="1"/>
  <c r="V29" i="2901"/>
  <c r="W29" i="2901" s="1"/>
  <c r="AA21" i="2899"/>
  <c r="AB21" i="2899" s="1"/>
  <c r="AK35" i="2892"/>
  <c r="AL35" i="2892" s="1"/>
  <c r="V37" i="2891"/>
  <c r="W37" i="2891" s="1"/>
  <c r="P23" i="2891"/>
  <c r="Q23" i="2891" s="1"/>
  <c r="AF33" i="2890"/>
  <c r="AG33" i="2890" s="1"/>
  <c r="V12" i="2890"/>
  <c r="W12" i="2890" s="1"/>
  <c r="V8" i="2892"/>
  <c r="W8" i="2892" s="1"/>
  <c r="AK33" i="2891"/>
  <c r="AL33" i="2891" s="1"/>
  <c r="AF22" i="2889"/>
  <c r="AG22" i="2889" s="1"/>
  <c r="P23" i="2887"/>
  <c r="Q23" i="2887" s="1"/>
  <c r="AK33" i="2886"/>
  <c r="AL33" i="2886" s="1"/>
  <c r="AF14" i="2886"/>
  <c r="AG14" i="2886" s="1"/>
  <c r="V31" i="2886"/>
  <c r="W31" i="2886" s="1"/>
  <c r="AP30" i="2885"/>
  <c r="AQ30" i="2885" s="1"/>
  <c r="AP24" i="2884"/>
  <c r="AQ24" i="2884" s="1"/>
  <c r="V23" i="2884"/>
  <c r="W23" i="2884" s="1"/>
  <c r="V12" i="2884"/>
  <c r="W12" i="2884" s="1"/>
  <c r="AF17" i="2883"/>
  <c r="AG17" i="2883" s="1"/>
  <c r="V13" i="2882"/>
  <c r="W13" i="2882" s="1"/>
  <c r="AU34" i="2881"/>
  <c r="AV34" i="2881" s="1"/>
  <c r="AK18" i="2899"/>
  <c r="AL18" i="2899" s="1"/>
  <c r="AB7" i="2894"/>
  <c r="AK8" i="2892"/>
  <c r="AL8" i="2892" s="1"/>
  <c r="AP32" i="2891"/>
  <c r="AQ32" i="2891" s="1"/>
  <c r="AP36" i="2891"/>
  <c r="AQ36" i="2891" s="1"/>
  <c r="AP24" i="2891"/>
  <c r="AQ24" i="2891" s="1"/>
  <c r="AP20" i="2891"/>
  <c r="AQ20" i="2891" s="1"/>
  <c r="AP30" i="2891"/>
  <c r="AQ30" i="2891" s="1"/>
  <c r="AP19" i="2891"/>
  <c r="AQ19" i="2891" s="1"/>
  <c r="AP8" i="2891"/>
  <c r="AQ8" i="2891" s="1"/>
  <c r="AP29" i="2890"/>
  <c r="AQ29" i="2890" s="1"/>
  <c r="AP8" i="2890"/>
  <c r="AQ8" i="2890" s="1"/>
  <c r="V14" i="2890"/>
  <c r="W14" i="2890" s="1"/>
  <c r="AK23" i="2889"/>
  <c r="AL23" i="2889" s="1"/>
  <c r="AF37" i="2889"/>
  <c r="AG37" i="2889" s="1"/>
  <c r="AA36" i="2889"/>
  <c r="AB36" i="2889" s="1"/>
  <c r="AA22" i="2887"/>
  <c r="AB22" i="2887" s="1"/>
  <c r="AA23" i="2887"/>
  <c r="AB23" i="2887" s="1"/>
  <c r="P35" i="2887"/>
  <c r="Q35" i="2887" s="1"/>
  <c r="AU23" i="2886"/>
  <c r="AV23" i="2886" s="1"/>
  <c r="AK21" i="2886"/>
  <c r="AL21" i="2886" s="1"/>
  <c r="V13" i="2886"/>
  <c r="W13" i="2886" s="1"/>
  <c r="AU28" i="2885"/>
  <c r="AV28" i="2885" s="1"/>
  <c r="AP16" i="2885"/>
  <c r="AQ16" i="2885" s="1"/>
  <c r="AF14" i="2885"/>
  <c r="AG14" i="2885" s="1"/>
  <c r="AA32" i="2885"/>
  <c r="AB32" i="2885" s="1"/>
  <c r="V34" i="2885"/>
  <c r="W34" i="2885" s="1"/>
  <c r="Q7" i="2885"/>
  <c r="AP19" i="2884"/>
  <c r="AQ19" i="2884" s="1"/>
  <c r="AA27" i="2884"/>
  <c r="AB27" i="2884" s="1"/>
  <c r="AF36" i="2883"/>
  <c r="AG36" i="2883" s="1"/>
  <c r="P29" i="2883"/>
  <c r="Q29" i="2883" s="1"/>
  <c r="AF16" i="2882"/>
  <c r="AG16" i="2882" s="1"/>
  <c r="V16" i="2882"/>
  <c r="W16" i="2882" s="1"/>
  <c r="AU12" i="2881"/>
  <c r="AV12" i="2881" s="1"/>
  <c r="AU21" i="2881"/>
  <c r="AV21" i="2881" s="1"/>
  <c r="V35" i="2881"/>
  <c r="W35" i="2881" s="1"/>
  <c r="V27" i="2881"/>
  <c r="W27" i="2881" s="1"/>
  <c r="V23" i="2881"/>
  <c r="W23" i="2881" s="1"/>
  <c r="V22" i="2881"/>
  <c r="W22" i="2881" s="1"/>
  <c r="V15" i="2881"/>
  <c r="W15" i="2881" s="1"/>
  <c r="V7" i="2881"/>
  <c r="V31" i="2881"/>
  <c r="W31" i="2881" s="1"/>
  <c r="V14" i="2881"/>
  <c r="W14" i="2881" s="1"/>
  <c r="AV7" i="2880"/>
  <c r="AF33" i="2880"/>
  <c r="AG33" i="2880" s="1"/>
  <c r="AA29" i="2899"/>
  <c r="AB29" i="2899" s="1"/>
  <c r="V10" i="2894"/>
  <c r="W10" i="2894" s="1"/>
  <c r="AP37" i="2891"/>
  <c r="AQ37" i="2891" s="1"/>
  <c r="AP13" i="2891"/>
  <c r="AQ13" i="2891" s="1"/>
  <c r="V34" i="2891"/>
  <c r="W34" i="2891" s="1"/>
  <c r="AP14" i="2890"/>
  <c r="AQ14" i="2890" s="1"/>
  <c r="V9" i="2890"/>
  <c r="W9" i="2890" s="1"/>
  <c r="V24" i="2888"/>
  <c r="W24" i="2888" s="1"/>
  <c r="AA30" i="2887"/>
  <c r="AB30" i="2887" s="1"/>
  <c r="V8" i="2886"/>
  <c r="W8" i="2886" s="1"/>
  <c r="AF21" i="2885"/>
  <c r="AG21" i="2885" s="1"/>
  <c r="AP37" i="2884"/>
  <c r="AQ37" i="2884" s="1"/>
  <c r="AF22" i="2882"/>
  <c r="AG22" i="2882" s="1"/>
  <c r="V30" i="2882"/>
  <c r="W30" i="2882" s="1"/>
  <c r="AP29" i="2880"/>
  <c r="AQ29" i="2880" s="1"/>
  <c r="AU13" i="2891"/>
  <c r="AV13" i="2891" s="1"/>
  <c r="AK17" i="2891"/>
  <c r="AL17" i="2891" s="1"/>
  <c r="AP14" i="2889"/>
  <c r="AQ14" i="2889" s="1"/>
  <c r="AP22" i="2889"/>
  <c r="AQ22" i="2889" s="1"/>
  <c r="AP36" i="2889"/>
  <c r="AQ36" i="2889" s="1"/>
  <c r="AP28" i="2889"/>
  <c r="AQ28" i="2889" s="1"/>
  <c r="AK22" i="2888"/>
  <c r="AL22" i="2888" s="1"/>
  <c r="AP17" i="2887"/>
  <c r="AQ17" i="2887" s="1"/>
  <c r="V34" i="2887"/>
  <c r="W34" i="2887" s="1"/>
  <c r="AP14" i="2886"/>
  <c r="AQ14" i="2886" s="1"/>
  <c r="AF38" i="2886"/>
  <c r="AG38" i="2886" s="1"/>
  <c r="AU37" i="2885"/>
  <c r="AV37" i="2885" s="1"/>
  <c r="AK36" i="2885"/>
  <c r="AL36" i="2885" s="1"/>
  <c r="AP7" i="2884"/>
  <c r="AP8" i="2884"/>
  <c r="AQ8" i="2884" s="1"/>
  <c r="V7" i="2884"/>
  <c r="V8" i="2884"/>
  <c r="W8" i="2884" s="1"/>
  <c r="AP38" i="2883"/>
  <c r="AQ38" i="2883" s="1"/>
  <c r="AF9" i="2889"/>
  <c r="AG9" i="2889" s="1"/>
  <c r="V18" i="2885"/>
  <c r="W18" i="2885" s="1"/>
  <c r="V17" i="2884"/>
  <c r="W17" i="2884" s="1"/>
  <c r="AK20" i="2883"/>
  <c r="AL20" i="2883" s="1"/>
  <c r="AA21" i="2881"/>
  <c r="AB21" i="2881" s="1"/>
  <c r="AF23" i="2882"/>
  <c r="AG23" i="2882" s="1"/>
  <c r="V37" i="2881"/>
  <c r="W37" i="2881" s="1"/>
  <c r="AF8" i="2880"/>
  <c r="AG8" i="2880" s="1"/>
  <c r="AF15" i="2885"/>
  <c r="AG15" i="2885" s="1"/>
  <c r="AP33" i="2883"/>
  <c r="AQ33" i="2883" s="1"/>
  <c r="AP30" i="2884"/>
  <c r="AQ30" i="2884" s="1"/>
  <c r="AP24" i="2883"/>
  <c r="AQ24" i="2883" s="1"/>
  <c r="AK37" i="2883"/>
  <c r="AL37" i="2883" s="1"/>
  <c r="V7" i="2882"/>
  <c r="V36" i="2881"/>
  <c r="W36" i="2881" s="1"/>
  <c r="AF18" i="2880"/>
  <c r="AG18" i="2880" s="1"/>
  <c r="AP26" i="2880"/>
  <c r="AQ26" i="2880" s="1"/>
  <c r="AF16" i="2880"/>
  <c r="AG16" i="2880" s="1"/>
  <c r="V15" i="2886"/>
  <c r="W15" i="2886" s="1"/>
  <c r="AP7" i="2911"/>
  <c r="AP31" i="2911"/>
  <c r="AQ31" i="2911" s="1"/>
  <c r="AP37" i="2911"/>
  <c r="AQ37" i="2911" s="1"/>
  <c r="AK33" i="2911"/>
  <c r="AL33" i="2911" s="1"/>
  <c r="AP13" i="2911"/>
  <c r="AQ13" i="2911" s="1"/>
  <c r="AP14" i="2911"/>
  <c r="AQ14" i="2911" s="1"/>
  <c r="AK16" i="2911"/>
  <c r="AL16" i="2911" s="1"/>
  <c r="AF35" i="2911"/>
  <c r="AG35" i="2911" s="1"/>
  <c r="AA8" i="2911"/>
  <c r="AB8" i="2911" s="1"/>
  <c r="AA36" i="2911"/>
  <c r="AB36" i="2911" s="1"/>
  <c r="AA20" i="2911"/>
  <c r="AB20" i="2911" s="1"/>
  <c r="AA34" i="2911"/>
  <c r="AB34" i="2911" s="1"/>
  <c r="AA19" i="2911"/>
  <c r="AB19" i="2911" s="1"/>
  <c r="AA32" i="2911"/>
  <c r="AB32" i="2911" s="1"/>
  <c r="AA12" i="2911"/>
  <c r="AB12" i="2911" s="1"/>
  <c r="AA24" i="2911"/>
  <c r="AB24" i="2911" s="1"/>
  <c r="AA26" i="2911"/>
  <c r="AB26" i="2911" s="1"/>
  <c r="AK20" i="2911"/>
  <c r="AL20" i="2911" s="1"/>
  <c r="AF18" i="2911"/>
  <c r="AG18" i="2911" s="1"/>
  <c r="AK30" i="2911"/>
  <c r="AL30" i="2911" s="1"/>
  <c r="AK10" i="2911"/>
  <c r="AL10" i="2911" s="1"/>
  <c r="AF16" i="2911"/>
  <c r="AG16" i="2911" s="1"/>
  <c r="AA35" i="2911"/>
  <c r="AB35" i="2911" s="1"/>
  <c r="V32" i="2911"/>
  <c r="W32" i="2911" s="1"/>
  <c r="V20" i="2911"/>
  <c r="W20" i="2911" s="1"/>
  <c r="V10" i="2911"/>
  <c r="W10" i="2911" s="1"/>
  <c r="V16" i="2911"/>
  <c r="W16" i="2911" s="1"/>
  <c r="V33" i="2911"/>
  <c r="W33" i="2911" s="1"/>
  <c r="V11" i="2911"/>
  <c r="W11" i="2911" s="1"/>
  <c r="V27" i="2911"/>
  <c r="W27" i="2911" s="1"/>
  <c r="V15" i="2911"/>
  <c r="W15" i="2911" s="1"/>
  <c r="V22" i="2911"/>
  <c r="W22" i="2911" s="1"/>
  <c r="V37" i="2911"/>
  <c r="W37" i="2911" s="1"/>
  <c r="AP24" i="2910"/>
  <c r="AQ24" i="2910" s="1"/>
  <c r="AP33" i="2910"/>
  <c r="AQ33" i="2910" s="1"/>
  <c r="AK15" i="2910"/>
  <c r="AL15" i="2910" s="1"/>
  <c r="AF27" i="2911"/>
  <c r="AG27" i="2911" s="1"/>
  <c r="V18" i="2911"/>
  <c r="W18" i="2911" s="1"/>
  <c r="AU29" i="2910"/>
  <c r="AV29" i="2910" s="1"/>
  <c r="AP7" i="2910"/>
  <c r="AF33" i="2911"/>
  <c r="AG33" i="2911" s="1"/>
  <c r="V28" i="2911"/>
  <c r="W28" i="2911" s="1"/>
  <c r="AU34" i="2910"/>
  <c r="AV34" i="2910" s="1"/>
  <c r="AP36" i="2910"/>
  <c r="AQ36" i="2910" s="1"/>
  <c r="AK19" i="2910"/>
  <c r="AL19" i="2910" s="1"/>
  <c r="AK29" i="2910"/>
  <c r="AL29" i="2910" s="1"/>
  <c r="AF19" i="2910"/>
  <c r="AG19" i="2910" s="1"/>
  <c r="AF10" i="2910"/>
  <c r="AG10" i="2910" s="1"/>
  <c r="V31" i="2910"/>
  <c r="W31" i="2910" s="1"/>
  <c r="P33" i="2910"/>
  <c r="Q33" i="2910" s="1"/>
  <c r="V38" i="2911"/>
  <c r="W38" i="2911" s="1"/>
  <c r="V21" i="2911"/>
  <c r="W21" i="2911" s="1"/>
  <c r="AP11" i="2910"/>
  <c r="AQ11" i="2910" s="1"/>
  <c r="AP14" i="2910"/>
  <c r="AQ14" i="2910" s="1"/>
  <c r="AK28" i="2910"/>
  <c r="AL28" i="2910" s="1"/>
  <c r="AF15" i="2910"/>
  <c r="AG15" i="2910" s="1"/>
  <c r="AF21" i="2910"/>
  <c r="AG21" i="2910" s="1"/>
  <c r="P21" i="2910"/>
  <c r="Q21" i="2910" s="1"/>
  <c r="AA28" i="2911"/>
  <c r="AB28" i="2911" s="1"/>
  <c r="AF36" i="2910"/>
  <c r="AG36" i="2910" s="1"/>
  <c r="V30" i="2910"/>
  <c r="W30" i="2910" s="1"/>
  <c r="V10" i="2910"/>
  <c r="W10" i="2910" s="1"/>
  <c r="AF32" i="2909"/>
  <c r="AG32" i="2909" s="1"/>
  <c r="V28" i="2909"/>
  <c r="W28" i="2909" s="1"/>
  <c r="AK23" i="2911"/>
  <c r="AL23" i="2911" s="1"/>
  <c r="AA33" i="2911"/>
  <c r="AB33" i="2911" s="1"/>
  <c r="AU15" i="2910"/>
  <c r="AV15" i="2910" s="1"/>
  <c r="AF38" i="2910"/>
  <c r="AG38" i="2910" s="1"/>
  <c r="V18" i="2910"/>
  <c r="W18" i="2910" s="1"/>
  <c r="P23" i="2910"/>
  <c r="Q23" i="2910" s="1"/>
  <c r="AF10" i="2909"/>
  <c r="AG10" i="2909" s="1"/>
  <c r="V10" i="2909"/>
  <c r="W10" i="2909" s="1"/>
  <c r="P24" i="2909"/>
  <c r="Q24" i="2909" s="1"/>
  <c r="AP18" i="2911"/>
  <c r="AQ18" i="2911" s="1"/>
  <c r="V36" i="2911"/>
  <c r="W36" i="2911" s="1"/>
  <c r="AA30" i="2910"/>
  <c r="AB30" i="2910" s="1"/>
  <c r="AA14" i="2910"/>
  <c r="AB14" i="2910" s="1"/>
  <c r="AP24" i="2909"/>
  <c r="AQ24" i="2909" s="1"/>
  <c r="AP16" i="2909"/>
  <c r="AQ16" i="2909" s="1"/>
  <c r="AP8" i="2909"/>
  <c r="AQ8" i="2909" s="1"/>
  <c r="AP37" i="2909"/>
  <c r="AQ37" i="2909" s="1"/>
  <c r="AP20" i="2909"/>
  <c r="AQ20" i="2909" s="1"/>
  <c r="AP26" i="2909"/>
  <c r="AQ26" i="2909" s="1"/>
  <c r="AP9" i="2909"/>
  <c r="AQ9" i="2909" s="1"/>
  <c r="AP29" i="2909"/>
  <c r="AQ29" i="2909" s="1"/>
  <c r="AP34" i="2909"/>
  <c r="AQ34" i="2909" s="1"/>
  <c r="AP17" i="2909"/>
  <c r="AQ17" i="2909" s="1"/>
  <c r="AP12" i="2909"/>
  <c r="AQ12" i="2909" s="1"/>
  <c r="AF35" i="2909"/>
  <c r="AG35" i="2909" s="1"/>
  <c r="AA7" i="2909"/>
  <c r="AA20" i="2909"/>
  <c r="AB20" i="2909" s="1"/>
  <c r="V21" i="2909"/>
  <c r="W21" i="2909" s="1"/>
  <c r="P20" i="2909"/>
  <c r="Q20" i="2909" s="1"/>
  <c r="AU7" i="2908"/>
  <c r="AF31" i="2908"/>
  <c r="AG31" i="2908" s="1"/>
  <c r="AA28" i="2907"/>
  <c r="AB28" i="2907" s="1"/>
  <c r="AA11" i="2907"/>
  <c r="AB11" i="2907" s="1"/>
  <c r="AA35" i="2907"/>
  <c r="AB35" i="2907" s="1"/>
  <c r="AA23" i="2907"/>
  <c r="AB23" i="2907" s="1"/>
  <c r="AA12" i="2907"/>
  <c r="AB12" i="2907" s="1"/>
  <c r="AA24" i="2907"/>
  <c r="AB24" i="2907" s="1"/>
  <c r="AA19" i="2907"/>
  <c r="AB19" i="2907" s="1"/>
  <c r="AA7" i="2907"/>
  <c r="AA8" i="2907"/>
  <c r="AB8" i="2907" s="1"/>
  <c r="AA31" i="2907"/>
  <c r="AB31" i="2907" s="1"/>
  <c r="AA18" i="2907"/>
  <c r="AB18" i="2907" s="1"/>
  <c r="AA27" i="2910"/>
  <c r="AB27" i="2910" s="1"/>
  <c r="AU35" i="2909"/>
  <c r="AV35" i="2909" s="1"/>
  <c r="AP30" i="2909"/>
  <c r="AQ30" i="2909" s="1"/>
  <c r="AF31" i="2909"/>
  <c r="AG31" i="2909" s="1"/>
  <c r="AF7" i="2909"/>
  <c r="AA29" i="2909"/>
  <c r="AB29" i="2909" s="1"/>
  <c r="P9" i="2909"/>
  <c r="Q9" i="2909" s="1"/>
  <c r="AP21" i="2908"/>
  <c r="AQ21" i="2908" s="1"/>
  <c r="AP20" i="2908"/>
  <c r="AQ20" i="2908" s="1"/>
  <c r="AK24" i="2908"/>
  <c r="AL24" i="2908" s="1"/>
  <c r="V38" i="2907"/>
  <c r="W38" i="2907" s="1"/>
  <c r="AU7" i="2910"/>
  <c r="AU24" i="2910"/>
  <c r="AV24" i="2910" s="1"/>
  <c r="P22" i="2910"/>
  <c r="Q22" i="2910" s="1"/>
  <c r="AU37" i="2909"/>
  <c r="AV37" i="2909" s="1"/>
  <c r="AU13" i="2909"/>
  <c r="AV13" i="2909" s="1"/>
  <c r="AA26" i="2909"/>
  <c r="AB26" i="2909" s="1"/>
  <c r="AU21" i="2908"/>
  <c r="AV21" i="2908" s="1"/>
  <c r="AK19" i="2908"/>
  <c r="AL19" i="2908" s="1"/>
  <c r="AK18" i="2908"/>
  <c r="AL18" i="2908" s="1"/>
  <c r="AU20" i="2907"/>
  <c r="AV20" i="2907" s="1"/>
  <c r="AP34" i="2907"/>
  <c r="AQ34" i="2907" s="1"/>
  <c r="AP19" i="2907"/>
  <c r="AQ19" i="2907" s="1"/>
  <c r="AK36" i="2907"/>
  <c r="AL36" i="2907" s="1"/>
  <c r="AK32" i="2907"/>
  <c r="AL32" i="2907" s="1"/>
  <c r="AK20" i="2907"/>
  <c r="AL20" i="2907" s="1"/>
  <c r="AK37" i="2907"/>
  <c r="AL37" i="2907" s="1"/>
  <c r="AK15" i="2907"/>
  <c r="AL15" i="2907" s="1"/>
  <c r="AK16" i="2907"/>
  <c r="AL16" i="2907" s="1"/>
  <c r="AK27" i="2907"/>
  <c r="AL27" i="2907" s="1"/>
  <c r="AA38" i="2907"/>
  <c r="AB38" i="2907" s="1"/>
  <c r="V20" i="2907"/>
  <c r="W20" i="2907" s="1"/>
  <c r="V15" i="2907"/>
  <c r="W15" i="2907" s="1"/>
  <c r="AU28" i="2906"/>
  <c r="AV28" i="2906" s="1"/>
  <c r="AA31" i="2906"/>
  <c r="AB31" i="2906" s="1"/>
  <c r="P20" i="2906"/>
  <c r="Q20" i="2906" s="1"/>
  <c r="P15" i="2910"/>
  <c r="Q15" i="2910" s="1"/>
  <c r="AP13" i="2909"/>
  <c r="AQ13" i="2909" s="1"/>
  <c r="AF27" i="2909"/>
  <c r="AG27" i="2909" s="1"/>
  <c r="V35" i="2909"/>
  <c r="W35" i="2909" s="1"/>
  <c r="P23" i="2909"/>
  <c r="Q23" i="2909" s="1"/>
  <c r="AU38" i="2908"/>
  <c r="AV38" i="2908" s="1"/>
  <c r="AU18" i="2908"/>
  <c r="AV18" i="2908" s="1"/>
  <c r="AK37" i="2908"/>
  <c r="AL37" i="2908" s="1"/>
  <c r="AK11" i="2908"/>
  <c r="AL11" i="2908" s="1"/>
  <c r="AF30" i="2908"/>
  <c r="AG30" i="2908" s="1"/>
  <c r="AF24" i="2908"/>
  <c r="AG24" i="2908" s="1"/>
  <c r="AP14" i="2907"/>
  <c r="AQ14" i="2907" s="1"/>
  <c r="AF29" i="2907"/>
  <c r="AG29" i="2907" s="1"/>
  <c r="AA15" i="2907"/>
  <c r="AB15" i="2907" s="1"/>
  <c r="AU14" i="2906"/>
  <c r="AV14" i="2906" s="1"/>
  <c r="P7" i="2909"/>
  <c r="AF11" i="2908"/>
  <c r="AG11" i="2908" s="1"/>
  <c r="V30" i="2908"/>
  <c r="W30" i="2908" s="1"/>
  <c r="AK34" i="2907"/>
  <c r="AL34" i="2907" s="1"/>
  <c r="AK14" i="2907"/>
  <c r="AL14" i="2907" s="1"/>
  <c r="AF21" i="2907"/>
  <c r="AG21" i="2907" s="1"/>
  <c r="V18" i="2907"/>
  <c r="W18" i="2907" s="1"/>
  <c r="V21" i="2907"/>
  <c r="W21" i="2907" s="1"/>
  <c r="AU23" i="2906"/>
  <c r="AV23" i="2906" s="1"/>
  <c r="AP35" i="2906"/>
  <c r="AQ35" i="2906" s="1"/>
  <c r="AP11" i="2906"/>
  <c r="AQ11" i="2906" s="1"/>
  <c r="AK34" i="2906"/>
  <c r="AL34" i="2906" s="1"/>
  <c r="AA37" i="2906"/>
  <c r="AB37" i="2906" s="1"/>
  <c r="P13" i="2906"/>
  <c r="Q13" i="2906" s="1"/>
  <c r="AP20" i="2905"/>
  <c r="AQ20" i="2905" s="1"/>
  <c r="AP30" i="2905"/>
  <c r="AQ30" i="2905" s="1"/>
  <c r="V38" i="2905"/>
  <c r="W38" i="2905" s="1"/>
  <c r="AU37" i="2908"/>
  <c r="AV37" i="2908" s="1"/>
  <c r="AU15" i="2908"/>
  <c r="AV15" i="2908" s="1"/>
  <c r="V35" i="2908"/>
  <c r="W35" i="2908" s="1"/>
  <c r="V7" i="2908"/>
  <c r="AU30" i="2907"/>
  <c r="AV30" i="2907" s="1"/>
  <c r="AU17" i="2907"/>
  <c r="AV17" i="2907" s="1"/>
  <c r="AF16" i="2907"/>
  <c r="AG16" i="2907" s="1"/>
  <c r="AF18" i="2907"/>
  <c r="AG18" i="2907" s="1"/>
  <c r="V10" i="2907"/>
  <c r="W10" i="2907" s="1"/>
  <c r="P34" i="2907"/>
  <c r="Q34" i="2907" s="1"/>
  <c r="P30" i="2907"/>
  <c r="Q30" i="2907" s="1"/>
  <c r="P26" i="2907"/>
  <c r="Q26" i="2907" s="1"/>
  <c r="P22" i="2907"/>
  <c r="Q22" i="2907" s="1"/>
  <c r="P18" i="2907"/>
  <c r="Q18" i="2907" s="1"/>
  <c r="P14" i="2907"/>
  <c r="Q14" i="2907" s="1"/>
  <c r="P10" i="2907"/>
  <c r="Q10" i="2907" s="1"/>
  <c r="P36" i="2907"/>
  <c r="Q36" i="2907" s="1"/>
  <c r="P33" i="2907"/>
  <c r="Q33" i="2907" s="1"/>
  <c r="P25" i="2907"/>
  <c r="Q25" i="2907" s="1"/>
  <c r="P17" i="2907"/>
  <c r="Q17" i="2907" s="1"/>
  <c r="P9" i="2907"/>
  <c r="Q9" i="2907" s="1"/>
  <c r="P29" i="2907"/>
  <c r="Q29" i="2907" s="1"/>
  <c r="P13" i="2907"/>
  <c r="Q13" i="2907" s="1"/>
  <c r="P21" i="2907"/>
  <c r="Q21" i="2907" s="1"/>
  <c r="AU8" i="2906"/>
  <c r="AV8" i="2906" s="1"/>
  <c r="AP36" i="2906"/>
  <c r="AQ36" i="2906" s="1"/>
  <c r="AP12" i="2906"/>
  <c r="AQ12" i="2906" s="1"/>
  <c r="AK7" i="2906"/>
  <c r="AA13" i="2906"/>
  <c r="AB13" i="2906" s="1"/>
  <c r="V18" i="2906"/>
  <c r="W18" i="2906" s="1"/>
  <c r="AU8" i="2905"/>
  <c r="AV8" i="2905" s="1"/>
  <c r="AA24" i="2905"/>
  <c r="AB24" i="2905" s="1"/>
  <c r="AP19" i="2909"/>
  <c r="AQ19" i="2909" s="1"/>
  <c r="AF21" i="2909"/>
  <c r="AG21" i="2909" s="1"/>
  <c r="AA17" i="2908"/>
  <c r="AB17" i="2908" s="1"/>
  <c r="AP24" i="2907"/>
  <c r="AQ24" i="2907" s="1"/>
  <c r="AK18" i="2907"/>
  <c r="AL18" i="2907" s="1"/>
  <c r="V9" i="2907"/>
  <c r="W9" i="2907" s="1"/>
  <c r="AU15" i="2906"/>
  <c r="AV15" i="2906" s="1"/>
  <c r="AK26" i="2906"/>
  <c r="AL26" i="2906" s="1"/>
  <c r="AK12" i="2906"/>
  <c r="AL12" i="2906" s="1"/>
  <c r="AF32" i="2906"/>
  <c r="AG32" i="2906" s="1"/>
  <c r="AF20" i="2906"/>
  <c r="AG20" i="2906" s="1"/>
  <c r="AF29" i="2906"/>
  <c r="AG29" i="2906" s="1"/>
  <c r="AF17" i="2906"/>
  <c r="AG17" i="2906" s="1"/>
  <c r="AF8" i="2906"/>
  <c r="AG8" i="2906" s="1"/>
  <c r="AF36" i="2906"/>
  <c r="AG36" i="2906" s="1"/>
  <c r="AF13" i="2906"/>
  <c r="AG13" i="2906" s="1"/>
  <c r="AF12" i="2906"/>
  <c r="AG12" i="2906" s="1"/>
  <c r="AF23" i="2906"/>
  <c r="AG23" i="2906" s="1"/>
  <c r="AF24" i="2906"/>
  <c r="AG24" i="2906" s="1"/>
  <c r="AA27" i="2906"/>
  <c r="AB27" i="2906" s="1"/>
  <c r="V28" i="2906"/>
  <c r="W28" i="2906" s="1"/>
  <c r="V8" i="2906"/>
  <c r="W8" i="2906" s="1"/>
  <c r="AP36" i="2905"/>
  <c r="AQ36" i="2905" s="1"/>
  <c r="AA28" i="2905"/>
  <c r="AB28" i="2905" s="1"/>
  <c r="V11" i="2905"/>
  <c r="W11" i="2905" s="1"/>
  <c r="P20" i="2905"/>
  <c r="Q20" i="2905" s="1"/>
  <c r="P12" i="2905"/>
  <c r="Q12" i="2905" s="1"/>
  <c r="P32" i="2905"/>
  <c r="Q32" i="2905" s="1"/>
  <c r="P24" i="2905"/>
  <c r="Q24" i="2905" s="1"/>
  <c r="P8" i="2905"/>
  <c r="Q8" i="2905" s="1"/>
  <c r="P36" i="2905"/>
  <c r="Q36" i="2905" s="1"/>
  <c r="P23" i="2905"/>
  <c r="Q23" i="2905" s="1"/>
  <c r="P18" i="2905"/>
  <c r="Q18" i="2905" s="1"/>
  <c r="P16" i="2905"/>
  <c r="Q16" i="2905" s="1"/>
  <c r="P7" i="2905"/>
  <c r="P28" i="2905"/>
  <c r="Q28" i="2905" s="1"/>
  <c r="AU29" i="2904"/>
  <c r="AV29" i="2904" s="1"/>
  <c r="AK17" i="2904"/>
  <c r="AL17" i="2904" s="1"/>
  <c r="P16" i="2904"/>
  <c r="Q16" i="2904" s="1"/>
  <c r="AU17" i="2903"/>
  <c r="AV17" i="2903" s="1"/>
  <c r="AK11" i="2903"/>
  <c r="AL11" i="2903" s="1"/>
  <c r="AF19" i="2909"/>
  <c r="AG19" i="2909" s="1"/>
  <c r="AP34" i="2908"/>
  <c r="AQ34" i="2908" s="1"/>
  <c r="AK22" i="2907"/>
  <c r="AL22" i="2907" s="1"/>
  <c r="P35" i="2907"/>
  <c r="Q35" i="2907" s="1"/>
  <c r="AF21" i="2906"/>
  <c r="AG21" i="2906" s="1"/>
  <c r="AF18" i="2906"/>
  <c r="AG18" i="2906" s="1"/>
  <c r="V22" i="2906"/>
  <c r="W22" i="2906" s="1"/>
  <c r="V19" i="2906"/>
  <c r="W19" i="2906" s="1"/>
  <c r="AU36" i="2905"/>
  <c r="AV36" i="2905" s="1"/>
  <c r="AP24" i="2905"/>
  <c r="AQ24" i="2905" s="1"/>
  <c r="AK8" i="2905"/>
  <c r="AL8" i="2905" s="1"/>
  <c r="AA31" i="2905"/>
  <c r="AB31" i="2905" s="1"/>
  <c r="V18" i="2905"/>
  <c r="W18" i="2905" s="1"/>
  <c r="P22" i="2905"/>
  <c r="Q22" i="2905" s="1"/>
  <c r="AU7" i="2904"/>
  <c r="AP35" i="2904"/>
  <c r="AQ35" i="2904" s="1"/>
  <c r="AK23" i="2904"/>
  <c r="AL23" i="2904" s="1"/>
  <c r="AK8" i="2904"/>
  <c r="AL8" i="2904" s="1"/>
  <c r="AA34" i="2904"/>
  <c r="AB34" i="2904" s="1"/>
  <c r="AA22" i="2904"/>
  <c r="AB22" i="2904" s="1"/>
  <c r="AA31" i="2904"/>
  <c r="AB31" i="2904" s="1"/>
  <c r="AA19" i="2904"/>
  <c r="AB19" i="2904" s="1"/>
  <c r="AA38" i="2904"/>
  <c r="AB38" i="2904" s="1"/>
  <c r="AA15" i="2904"/>
  <c r="AB15" i="2904" s="1"/>
  <c r="AA36" i="2904"/>
  <c r="AB36" i="2904" s="1"/>
  <c r="AA14" i="2904"/>
  <c r="AB14" i="2904" s="1"/>
  <c r="AA26" i="2904"/>
  <c r="AB26" i="2904" s="1"/>
  <c r="AA32" i="2904"/>
  <c r="AB32" i="2904" s="1"/>
  <c r="AA10" i="2904"/>
  <c r="AB10" i="2904" s="1"/>
  <c r="AA20" i="2904"/>
  <c r="AB20" i="2904" s="1"/>
  <c r="P18" i="2904"/>
  <c r="Q18" i="2904" s="1"/>
  <c r="AU24" i="2903"/>
  <c r="AV24" i="2903" s="1"/>
  <c r="AP17" i="2903"/>
  <c r="AQ17" i="2903" s="1"/>
  <c r="AF31" i="2903"/>
  <c r="AG31" i="2903" s="1"/>
  <c r="AF9" i="2903"/>
  <c r="AG9" i="2903" s="1"/>
  <c r="AF35" i="2903"/>
  <c r="AG35" i="2903" s="1"/>
  <c r="AF18" i="2903"/>
  <c r="AG18" i="2903" s="1"/>
  <c r="AF17" i="2903"/>
  <c r="AG17" i="2903" s="1"/>
  <c r="AU7" i="2909"/>
  <c r="AU24" i="2909"/>
  <c r="AV24" i="2909" s="1"/>
  <c r="AP18" i="2907"/>
  <c r="AQ18" i="2907" s="1"/>
  <c r="AP21" i="2907"/>
  <c r="AQ21" i="2907" s="1"/>
  <c r="AK10" i="2906"/>
  <c r="AL10" i="2906" s="1"/>
  <c r="AU37" i="2905"/>
  <c r="AV37" i="2905" s="1"/>
  <c r="AU13" i="2905"/>
  <c r="AV13" i="2905" s="1"/>
  <c r="AK27" i="2905"/>
  <c r="AL27" i="2905" s="1"/>
  <c r="AK7" i="2905"/>
  <c r="V32" i="2905"/>
  <c r="W32" i="2905" s="1"/>
  <c r="AU37" i="2904"/>
  <c r="AV37" i="2904" s="1"/>
  <c r="AP29" i="2904"/>
  <c r="AQ29" i="2904" s="1"/>
  <c r="AK16" i="2904"/>
  <c r="AL16" i="2904" s="1"/>
  <c r="P35" i="2904"/>
  <c r="Q35" i="2904" s="1"/>
  <c r="AP35" i="2903"/>
  <c r="AQ35" i="2903" s="1"/>
  <c r="AP11" i="2903"/>
  <c r="AQ11" i="2903" s="1"/>
  <c r="AK15" i="2903"/>
  <c r="AL15" i="2903" s="1"/>
  <c r="AU22" i="2902"/>
  <c r="AV22" i="2902" s="1"/>
  <c r="AP35" i="2902"/>
  <c r="AQ35" i="2902" s="1"/>
  <c r="AA32" i="2902"/>
  <c r="AB32" i="2902" s="1"/>
  <c r="V19" i="2902"/>
  <c r="W19" i="2902" s="1"/>
  <c r="P7" i="2902"/>
  <c r="AU29" i="2907"/>
  <c r="AV29" i="2907" s="1"/>
  <c r="AA32" i="2907"/>
  <c r="AB32" i="2907" s="1"/>
  <c r="AA21" i="2907"/>
  <c r="AB21" i="2907" s="1"/>
  <c r="AA29" i="2906"/>
  <c r="AB29" i="2906" s="1"/>
  <c r="AU12" i="2905"/>
  <c r="AV12" i="2905" s="1"/>
  <c r="AP28" i="2905"/>
  <c r="AQ28" i="2905" s="1"/>
  <c r="V29" i="2905"/>
  <c r="W29" i="2905" s="1"/>
  <c r="P10" i="2905"/>
  <c r="Q10" i="2905" s="1"/>
  <c r="AP21" i="2904"/>
  <c r="AQ21" i="2904" s="1"/>
  <c r="AF11" i="2904"/>
  <c r="AG11" i="2904" s="1"/>
  <c r="AA27" i="2904"/>
  <c r="AB27" i="2904" s="1"/>
  <c r="AU38" i="2903"/>
  <c r="AV38" i="2903" s="1"/>
  <c r="AP28" i="2903"/>
  <c r="AQ28" i="2903" s="1"/>
  <c r="AK7" i="2903"/>
  <c r="AK8" i="2903"/>
  <c r="AL8" i="2903" s="1"/>
  <c r="AF13" i="2903"/>
  <c r="AG13" i="2903" s="1"/>
  <c r="AA36" i="2903"/>
  <c r="AB36" i="2903" s="1"/>
  <c r="AP38" i="2902"/>
  <c r="AQ38" i="2902" s="1"/>
  <c r="AA10" i="2902"/>
  <c r="AB10" i="2902" s="1"/>
  <c r="P32" i="2902"/>
  <c r="Q32" i="2902" s="1"/>
  <c r="AP9" i="2907"/>
  <c r="AQ9" i="2907" s="1"/>
  <c r="AA30" i="2906"/>
  <c r="AB30" i="2906" s="1"/>
  <c r="AA36" i="2906"/>
  <c r="AB36" i="2906" s="1"/>
  <c r="AA20" i="2906"/>
  <c r="AB20" i="2906" s="1"/>
  <c r="AP23" i="2904"/>
  <c r="AQ23" i="2904" s="1"/>
  <c r="P24" i="2904"/>
  <c r="Q24" i="2904" s="1"/>
  <c r="AK20" i="2903"/>
  <c r="AL20" i="2903" s="1"/>
  <c r="AF38" i="2903"/>
  <c r="AG38" i="2903" s="1"/>
  <c r="AF14" i="2903"/>
  <c r="AG14" i="2903" s="1"/>
  <c r="AP18" i="2902"/>
  <c r="AQ18" i="2902" s="1"/>
  <c r="AP17" i="2902"/>
  <c r="AQ17" i="2902" s="1"/>
  <c r="AF38" i="2902"/>
  <c r="AG38" i="2902" s="1"/>
  <c r="AF16" i="2902"/>
  <c r="AG16" i="2902" s="1"/>
  <c r="AF13" i="2902"/>
  <c r="AG13" i="2902" s="1"/>
  <c r="AF33" i="2902"/>
  <c r="AG33" i="2902" s="1"/>
  <c r="AF30" i="2902"/>
  <c r="AG30" i="2902" s="1"/>
  <c r="AF7" i="2902"/>
  <c r="AF20" i="2902"/>
  <c r="AG20" i="2902" s="1"/>
  <c r="AA13" i="2902"/>
  <c r="AB13" i="2902" s="1"/>
  <c r="AU33" i="2901"/>
  <c r="AV33" i="2901" s="1"/>
  <c r="AP13" i="2901"/>
  <c r="AQ13" i="2901" s="1"/>
  <c r="AK18" i="2901"/>
  <c r="AL18" i="2901" s="1"/>
  <c r="AF23" i="2901"/>
  <c r="AG23" i="2901" s="1"/>
  <c r="V26" i="2901"/>
  <c r="W26" i="2901" s="1"/>
  <c r="AP31" i="2900"/>
  <c r="AQ31" i="2900" s="1"/>
  <c r="AK26" i="2900"/>
  <c r="AL26" i="2900" s="1"/>
  <c r="AF31" i="2900"/>
  <c r="AG31" i="2900" s="1"/>
  <c r="V31" i="2900"/>
  <c r="W31" i="2900" s="1"/>
  <c r="P33" i="2900"/>
  <c r="Q33" i="2900" s="1"/>
  <c r="P17" i="2900"/>
  <c r="Q17" i="2900" s="1"/>
  <c r="AU23" i="2899"/>
  <c r="AV23" i="2899" s="1"/>
  <c r="AU7" i="2899"/>
  <c r="AU35" i="2899"/>
  <c r="AV35" i="2899" s="1"/>
  <c r="AU32" i="2899"/>
  <c r="AV32" i="2899" s="1"/>
  <c r="AU27" i="2899"/>
  <c r="AV27" i="2899" s="1"/>
  <c r="AU15" i="2899"/>
  <c r="AV15" i="2899" s="1"/>
  <c r="AU10" i="2899"/>
  <c r="AV10" i="2899" s="1"/>
  <c r="AF16" i="2899"/>
  <c r="AG16" i="2899" s="1"/>
  <c r="V12" i="2899"/>
  <c r="W12" i="2899" s="1"/>
  <c r="V26" i="2899"/>
  <c r="W26" i="2899" s="1"/>
  <c r="P25" i="2899"/>
  <c r="Q25" i="2899" s="1"/>
  <c r="P9" i="2899"/>
  <c r="Q9" i="2899" s="1"/>
  <c r="AK33" i="2898"/>
  <c r="AL33" i="2898" s="1"/>
  <c r="AF15" i="2898"/>
  <c r="AG15" i="2898" s="1"/>
  <c r="AU35" i="2897"/>
  <c r="AV35" i="2897" s="1"/>
  <c r="AP36" i="2897"/>
  <c r="AQ36" i="2897" s="1"/>
  <c r="AA19" i="2897"/>
  <c r="AB19" i="2897" s="1"/>
  <c r="AU24" i="2896"/>
  <c r="AV24" i="2896" s="1"/>
  <c r="AU8" i="2896"/>
  <c r="AV8" i="2896" s="1"/>
  <c r="AU36" i="2896"/>
  <c r="AV36" i="2896" s="1"/>
  <c r="AU19" i="2896"/>
  <c r="AV19" i="2896" s="1"/>
  <c r="AU16" i="2896"/>
  <c r="AV16" i="2896" s="1"/>
  <c r="AU11" i="2896"/>
  <c r="AV11" i="2896" s="1"/>
  <c r="AU33" i="2896"/>
  <c r="AV33" i="2896" s="1"/>
  <c r="AU28" i="2896"/>
  <c r="AV28" i="2896" s="1"/>
  <c r="AK36" i="2896"/>
  <c r="AL36" i="2896" s="1"/>
  <c r="AK19" i="2896"/>
  <c r="AL19" i="2896" s="1"/>
  <c r="AK33" i="2896"/>
  <c r="AL33" i="2896" s="1"/>
  <c r="AK16" i="2896"/>
  <c r="AL16" i="2896" s="1"/>
  <c r="AK24" i="2896"/>
  <c r="AL24" i="2896" s="1"/>
  <c r="AK11" i="2896"/>
  <c r="AL11" i="2896" s="1"/>
  <c r="AK28" i="2896"/>
  <c r="AL28" i="2896" s="1"/>
  <c r="AK8" i="2896"/>
  <c r="AL8" i="2896" s="1"/>
  <c r="AA23" i="2896"/>
  <c r="AB23" i="2896" s="1"/>
  <c r="AA15" i="2896"/>
  <c r="AB15" i="2896" s="1"/>
  <c r="AA7" i="2896"/>
  <c r="AA33" i="2896"/>
  <c r="AB33" i="2896" s="1"/>
  <c r="AA16" i="2896"/>
  <c r="AB16" i="2896" s="1"/>
  <c r="AA28" i="2896"/>
  <c r="AB28" i="2896" s="1"/>
  <c r="AA11" i="2896"/>
  <c r="AB11" i="2896" s="1"/>
  <c r="AA24" i="2896"/>
  <c r="AB24" i="2896" s="1"/>
  <c r="AA19" i="2896"/>
  <c r="AB19" i="2896" s="1"/>
  <c r="AA36" i="2896"/>
  <c r="AB36" i="2896" s="1"/>
  <c r="AA8" i="2896"/>
  <c r="AB8" i="2896" s="1"/>
  <c r="P24" i="2896"/>
  <c r="Q24" i="2896" s="1"/>
  <c r="P8" i="2896"/>
  <c r="Q8" i="2896" s="1"/>
  <c r="P31" i="2908"/>
  <c r="Q31" i="2908" s="1"/>
  <c r="P23" i="2908"/>
  <c r="Q23" i="2908" s="1"/>
  <c r="P15" i="2908"/>
  <c r="Q15" i="2908" s="1"/>
  <c r="P7" i="2908"/>
  <c r="P30" i="2908"/>
  <c r="Q30" i="2908" s="1"/>
  <c r="P25" i="2908"/>
  <c r="Q25" i="2908" s="1"/>
  <c r="P14" i="2908"/>
  <c r="Q14" i="2908" s="1"/>
  <c r="P9" i="2908"/>
  <c r="Q9" i="2908" s="1"/>
  <c r="P35" i="2908"/>
  <c r="Q35" i="2908" s="1"/>
  <c r="P19" i="2908"/>
  <c r="Q19" i="2908" s="1"/>
  <c r="P38" i="2908"/>
  <c r="Q38" i="2908" s="1"/>
  <c r="P33" i="2908"/>
  <c r="Q33" i="2908" s="1"/>
  <c r="P27" i="2908"/>
  <c r="Q27" i="2908" s="1"/>
  <c r="P22" i="2908"/>
  <c r="Q22" i="2908" s="1"/>
  <c r="P17" i="2908"/>
  <c r="Q17" i="2908" s="1"/>
  <c r="P11" i="2908"/>
  <c r="Q11" i="2908" s="1"/>
  <c r="AP34" i="2906"/>
  <c r="AQ34" i="2906" s="1"/>
  <c r="AP7" i="2904"/>
  <c r="AP24" i="2904"/>
  <c r="AQ24" i="2904" s="1"/>
  <c r="AK34" i="2903"/>
  <c r="AL34" i="2903" s="1"/>
  <c r="AF36" i="2903"/>
  <c r="AG36" i="2903" s="1"/>
  <c r="AA19" i="2903"/>
  <c r="AB19" i="2903" s="1"/>
  <c r="AU27" i="2902"/>
  <c r="AV27" i="2902" s="1"/>
  <c r="AK21" i="2902"/>
  <c r="AL21" i="2902" s="1"/>
  <c r="AK13" i="2902"/>
  <c r="AL13" i="2902" s="1"/>
  <c r="AK34" i="2902"/>
  <c r="AL34" i="2902" s="1"/>
  <c r="AK17" i="2902"/>
  <c r="AL17" i="2902" s="1"/>
  <c r="AK37" i="2902"/>
  <c r="AL37" i="2902" s="1"/>
  <c r="AK20" i="2902"/>
  <c r="AL20" i="2902" s="1"/>
  <c r="AK12" i="2902"/>
  <c r="AL12" i="2902" s="1"/>
  <c r="AK9" i="2902"/>
  <c r="AL9" i="2902" s="1"/>
  <c r="AK29" i="2902"/>
  <c r="AL29" i="2902" s="1"/>
  <c r="AK26" i="2902"/>
  <c r="AL26" i="2902" s="1"/>
  <c r="AF18" i="2902"/>
  <c r="AG18" i="2902" s="1"/>
  <c r="AF17" i="2902"/>
  <c r="AG17" i="2902" s="1"/>
  <c r="V31" i="2902"/>
  <c r="W31" i="2902" s="1"/>
  <c r="V36" i="2902"/>
  <c r="W36" i="2902" s="1"/>
  <c r="V12" i="2902"/>
  <c r="W12" i="2902" s="1"/>
  <c r="AU35" i="2901"/>
  <c r="AV35" i="2901" s="1"/>
  <c r="AP19" i="2901"/>
  <c r="AQ19" i="2901" s="1"/>
  <c r="AK13" i="2901"/>
  <c r="AL13" i="2901" s="1"/>
  <c r="AF28" i="2901"/>
  <c r="AG28" i="2901" s="1"/>
  <c r="V14" i="2901"/>
  <c r="W14" i="2901" s="1"/>
  <c r="P23" i="2901"/>
  <c r="Q23" i="2901" s="1"/>
  <c r="P7" i="2901"/>
  <c r="AP9" i="2900"/>
  <c r="AQ9" i="2900" s="1"/>
  <c r="AF9" i="2900"/>
  <c r="AG9" i="2900" s="1"/>
  <c r="V9" i="2900"/>
  <c r="W9" i="2900" s="1"/>
  <c r="AU8" i="2899"/>
  <c r="AV8" i="2899" s="1"/>
  <c r="AK38" i="2899"/>
  <c r="AL38" i="2899" s="1"/>
  <c r="AA24" i="2899"/>
  <c r="AB24" i="2899" s="1"/>
  <c r="AU17" i="2898"/>
  <c r="AV17" i="2898" s="1"/>
  <c r="AU14" i="2898"/>
  <c r="AV14" i="2898" s="1"/>
  <c r="AU31" i="2898"/>
  <c r="AV31" i="2898" s="1"/>
  <c r="AU34" i="2898"/>
  <c r="AV34" i="2898" s="1"/>
  <c r="AK19" i="2898"/>
  <c r="AL19" i="2898" s="1"/>
  <c r="AF29" i="2898"/>
  <c r="AG29" i="2898" s="1"/>
  <c r="AA7" i="2898"/>
  <c r="AP10" i="2897"/>
  <c r="AQ10" i="2897" s="1"/>
  <c r="AA38" i="2895"/>
  <c r="AB38" i="2895" s="1"/>
  <c r="AK30" i="2909"/>
  <c r="AL30" i="2909" s="1"/>
  <c r="AK21" i="2909"/>
  <c r="AL21" i="2909" s="1"/>
  <c r="AK33" i="2909"/>
  <c r="AL33" i="2909" s="1"/>
  <c r="AK38" i="2909"/>
  <c r="AL38" i="2909" s="1"/>
  <c r="AK32" i="2909"/>
  <c r="AL32" i="2909" s="1"/>
  <c r="AK16" i="2909"/>
  <c r="AL16" i="2909" s="1"/>
  <c r="AA12" i="2904"/>
  <c r="AB12" i="2904" s="1"/>
  <c r="AU36" i="2902"/>
  <c r="AV36" i="2902" s="1"/>
  <c r="AU12" i="2902"/>
  <c r="AV12" i="2902" s="1"/>
  <c r="AP23" i="2902"/>
  <c r="AQ23" i="2902" s="1"/>
  <c r="AP32" i="2902"/>
  <c r="AQ32" i="2902" s="1"/>
  <c r="AK16" i="2902"/>
  <c r="AL16" i="2902" s="1"/>
  <c r="AA16" i="2902"/>
  <c r="AB16" i="2902" s="1"/>
  <c r="V18" i="2902"/>
  <c r="W18" i="2902" s="1"/>
  <c r="V29" i="2902"/>
  <c r="W29" i="2902" s="1"/>
  <c r="P33" i="2902"/>
  <c r="Q33" i="2902" s="1"/>
  <c r="AU30" i="2901"/>
  <c r="AV30" i="2901" s="1"/>
  <c r="AU23" i="2901"/>
  <c r="AV23" i="2901" s="1"/>
  <c r="AK38" i="2901"/>
  <c r="AL38" i="2901" s="1"/>
  <c r="AK7" i="2901"/>
  <c r="AK24" i="2901"/>
  <c r="AL24" i="2901" s="1"/>
  <c r="AK8" i="2901"/>
  <c r="AL8" i="2901" s="1"/>
  <c r="AA21" i="2901"/>
  <c r="AB21" i="2901" s="1"/>
  <c r="AA11" i="2901"/>
  <c r="AB11" i="2901" s="1"/>
  <c r="P25" i="2901"/>
  <c r="Q25" i="2901" s="1"/>
  <c r="AP21" i="2900"/>
  <c r="AQ21" i="2900" s="1"/>
  <c r="AK14" i="2900"/>
  <c r="AL14" i="2900" s="1"/>
  <c r="AK19" i="2900"/>
  <c r="AL19" i="2900" s="1"/>
  <c r="AF32" i="2900"/>
  <c r="AG32" i="2900" s="1"/>
  <c r="V7" i="2900"/>
  <c r="P12" i="2900"/>
  <c r="Q12" i="2900" s="1"/>
  <c r="AP19" i="2899"/>
  <c r="AQ19" i="2899" s="1"/>
  <c r="AK33" i="2899"/>
  <c r="AL33" i="2899" s="1"/>
  <c r="AF38" i="2899"/>
  <c r="AG38" i="2899" s="1"/>
  <c r="AF22" i="2899"/>
  <c r="AG22" i="2899" s="1"/>
  <c r="V16" i="2899"/>
  <c r="W16" i="2899" s="1"/>
  <c r="P23" i="2899"/>
  <c r="Q23" i="2899" s="1"/>
  <c r="AU32" i="2898"/>
  <c r="AV32" i="2898" s="1"/>
  <c r="AU37" i="2898"/>
  <c r="AV37" i="2898" s="1"/>
  <c r="AU13" i="2898"/>
  <c r="AV13" i="2898" s="1"/>
  <c r="AP36" i="2898"/>
  <c r="AQ36" i="2898" s="1"/>
  <c r="AK23" i="2898"/>
  <c r="AL23" i="2898" s="1"/>
  <c r="AA32" i="2898"/>
  <c r="AB32" i="2898" s="1"/>
  <c r="AA37" i="2898"/>
  <c r="AB37" i="2898" s="1"/>
  <c r="AA13" i="2898"/>
  <c r="AB13" i="2898" s="1"/>
  <c r="V36" i="2898"/>
  <c r="W36" i="2898" s="1"/>
  <c r="AP30" i="2897"/>
  <c r="AQ30" i="2897" s="1"/>
  <c r="AP8" i="2897"/>
  <c r="AQ8" i="2897" s="1"/>
  <c r="AF15" i="2897"/>
  <c r="AG15" i="2897" s="1"/>
  <c r="AA26" i="2897"/>
  <c r="AB26" i="2897" s="1"/>
  <c r="AA29" i="2897"/>
  <c r="AB29" i="2897" s="1"/>
  <c r="P38" i="2897"/>
  <c r="Q38" i="2897" s="1"/>
  <c r="P34" i="2897"/>
  <c r="Q34" i="2897" s="1"/>
  <c r="P30" i="2897"/>
  <c r="Q30" i="2897" s="1"/>
  <c r="P26" i="2897"/>
  <c r="Q26" i="2897" s="1"/>
  <c r="P22" i="2897"/>
  <c r="Q22" i="2897" s="1"/>
  <c r="P18" i="2897"/>
  <c r="Q18" i="2897" s="1"/>
  <c r="P14" i="2897"/>
  <c r="Q14" i="2897" s="1"/>
  <c r="P10" i="2897"/>
  <c r="Q10" i="2897" s="1"/>
  <c r="P33" i="2897"/>
  <c r="Q33" i="2897" s="1"/>
  <c r="P21" i="2897"/>
  <c r="Q21" i="2897" s="1"/>
  <c r="P37" i="2897"/>
  <c r="Q37" i="2897" s="1"/>
  <c r="AU12" i="2896"/>
  <c r="AV12" i="2896" s="1"/>
  <c r="AK15" i="2896"/>
  <c r="AL15" i="2896" s="1"/>
  <c r="AA13" i="2896"/>
  <c r="AB13" i="2896" s="1"/>
  <c r="AA14" i="2896"/>
  <c r="AB14" i="2896" s="1"/>
  <c r="P14" i="2896"/>
  <c r="Q14" i="2896" s="1"/>
  <c r="AU27" i="2895"/>
  <c r="AV27" i="2895" s="1"/>
  <c r="AP35" i="2895"/>
  <c r="AQ35" i="2895" s="1"/>
  <c r="AP7" i="2895"/>
  <c r="AF20" i="2895"/>
  <c r="AG20" i="2895" s="1"/>
  <c r="AA34" i="2895"/>
  <c r="AB34" i="2895" s="1"/>
  <c r="AA19" i="2895"/>
  <c r="AB19" i="2895" s="1"/>
  <c r="AP7" i="2894"/>
  <c r="AF13" i="2894"/>
  <c r="AG13" i="2894" s="1"/>
  <c r="AA31" i="2893"/>
  <c r="AB31" i="2893" s="1"/>
  <c r="AA28" i="2893"/>
  <c r="AB28" i="2893" s="1"/>
  <c r="AA19" i="2893"/>
  <c r="AB19" i="2893" s="1"/>
  <c r="AA11" i="2893"/>
  <c r="AB11" i="2893" s="1"/>
  <c r="AA32" i="2893"/>
  <c r="AB32" i="2893" s="1"/>
  <c r="AA15" i="2893"/>
  <c r="AB15" i="2893" s="1"/>
  <c r="AA27" i="2893"/>
  <c r="AB27" i="2893" s="1"/>
  <c r="AA10" i="2893"/>
  <c r="AB10" i="2893" s="1"/>
  <c r="AA35" i="2893"/>
  <c r="AB35" i="2893" s="1"/>
  <c r="AA18" i="2893"/>
  <c r="AB18" i="2893" s="1"/>
  <c r="AA23" i="2893"/>
  <c r="AB23" i="2893" s="1"/>
  <c r="AA7" i="2893"/>
  <c r="AU10" i="2907"/>
  <c r="AV10" i="2907" s="1"/>
  <c r="AF31" i="2907"/>
  <c r="AG31" i="2907" s="1"/>
  <c r="AF15" i="2907"/>
  <c r="AG15" i="2907" s="1"/>
  <c r="P8" i="2907"/>
  <c r="Q8" i="2907" s="1"/>
  <c r="AF10" i="2905"/>
  <c r="AG10" i="2905" s="1"/>
  <c r="AF36" i="2905"/>
  <c r="AG36" i="2905" s="1"/>
  <c r="AA28" i="2904"/>
  <c r="AB28" i="2904" s="1"/>
  <c r="AA34" i="2903"/>
  <c r="AB34" i="2903" s="1"/>
  <c r="AA18" i="2903"/>
  <c r="AB18" i="2903" s="1"/>
  <c r="AK30" i="2902"/>
  <c r="AL30" i="2902" s="1"/>
  <c r="AA30" i="2902"/>
  <c r="AB30" i="2902" s="1"/>
  <c r="AA15" i="2902"/>
  <c r="AB15" i="2902" s="1"/>
  <c r="AU34" i="2901"/>
  <c r="AV34" i="2901" s="1"/>
  <c r="V37" i="2901"/>
  <c r="W37" i="2901" s="1"/>
  <c r="P24" i="2901"/>
  <c r="Q24" i="2901" s="1"/>
  <c r="AF37" i="2900"/>
  <c r="AG37" i="2900" s="1"/>
  <c r="V13" i="2900"/>
  <c r="W13" i="2900" s="1"/>
  <c r="AU11" i="2899"/>
  <c r="AV11" i="2899" s="1"/>
  <c r="AK29" i="2899"/>
  <c r="AL29" i="2899" s="1"/>
  <c r="AF12" i="2899"/>
  <c r="AG12" i="2899" s="1"/>
  <c r="AA36" i="2899"/>
  <c r="AB36" i="2899" s="1"/>
  <c r="V24" i="2899"/>
  <c r="W24" i="2899" s="1"/>
  <c r="P30" i="2899"/>
  <c r="Q30" i="2899" s="1"/>
  <c r="AP15" i="2898"/>
  <c r="AQ15" i="2898" s="1"/>
  <c r="AF12" i="2898"/>
  <c r="AG12" i="2898" s="1"/>
  <c r="AF14" i="2898"/>
  <c r="AG14" i="2898" s="1"/>
  <c r="AP31" i="2897"/>
  <c r="AQ31" i="2897" s="1"/>
  <c r="AP7" i="2897"/>
  <c r="AA23" i="2897"/>
  <c r="AB23" i="2897" s="1"/>
  <c r="AA32" i="2897"/>
  <c r="AB32" i="2897" s="1"/>
  <c r="P19" i="2897"/>
  <c r="Q19" i="2897" s="1"/>
  <c r="AU15" i="2896"/>
  <c r="AV15" i="2896" s="1"/>
  <c r="AK13" i="2896"/>
  <c r="AL13" i="2896" s="1"/>
  <c r="AK14" i="2896"/>
  <c r="AL14" i="2896" s="1"/>
  <c r="AA21" i="2896"/>
  <c r="AB21" i="2896" s="1"/>
  <c r="V35" i="2896"/>
  <c r="W35" i="2896" s="1"/>
  <c r="V11" i="2896"/>
  <c r="W11" i="2896" s="1"/>
  <c r="P21" i="2896"/>
  <c r="Q21" i="2896" s="1"/>
  <c r="AU26" i="2895"/>
  <c r="AV26" i="2895" s="1"/>
  <c r="AP30" i="2895"/>
  <c r="AQ30" i="2895" s="1"/>
  <c r="AK8" i="2895"/>
  <c r="AL8" i="2895" s="1"/>
  <c r="AK36" i="2895"/>
  <c r="AL36" i="2895" s="1"/>
  <c r="AK32" i="2895"/>
  <c r="AL32" i="2895" s="1"/>
  <c r="AK20" i="2895"/>
  <c r="AL20" i="2895" s="1"/>
  <c r="AK24" i="2895"/>
  <c r="AL24" i="2895" s="1"/>
  <c r="AF17" i="2895"/>
  <c r="AG17" i="2895" s="1"/>
  <c r="AU14" i="2894"/>
  <c r="AV14" i="2894" s="1"/>
  <c r="AP31" i="2894"/>
  <c r="AQ31" i="2894" s="1"/>
  <c r="AK14" i="2894"/>
  <c r="AL14" i="2894" s="1"/>
  <c r="AF31" i="2894"/>
  <c r="AG31" i="2894" s="1"/>
  <c r="V31" i="2894"/>
  <c r="W31" i="2894" s="1"/>
  <c r="AF17" i="2893"/>
  <c r="AG17" i="2893" s="1"/>
  <c r="AP30" i="2906"/>
  <c r="AQ30" i="2906" s="1"/>
  <c r="AA31" i="2903"/>
  <c r="AB31" i="2903" s="1"/>
  <c r="AA31" i="2901"/>
  <c r="AB31" i="2901" s="1"/>
  <c r="AP13" i="2900"/>
  <c r="AQ13" i="2900" s="1"/>
  <c r="AF26" i="2900"/>
  <c r="AG26" i="2900" s="1"/>
  <c r="AA39" i="2900"/>
  <c r="AB7" i="2900"/>
  <c r="AB39" i="2900" s="1"/>
  <c r="AB40" i="2900" s="1"/>
  <c r="P32" i="2900"/>
  <c r="Q32" i="2900" s="1"/>
  <c r="AU21" i="2899"/>
  <c r="AV21" i="2899" s="1"/>
  <c r="V37" i="2899"/>
  <c r="W37" i="2899" s="1"/>
  <c r="V13" i="2899"/>
  <c r="W13" i="2899" s="1"/>
  <c r="AU27" i="2898"/>
  <c r="AV27" i="2898" s="1"/>
  <c r="AU30" i="2898"/>
  <c r="AV30" i="2898" s="1"/>
  <c r="AU10" i="2898"/>
  <c r="AV10" i="2898" s="1"/>
  <c r="AP10" i="2898"/>
  <c r="AQ10" i="2898" s="1"/>
  <c r="V16" i="2898"/>
  <c r="W16" i="2898" s="1"/>
  <c r="AF16" i="2897"/>
  <c r="AG16" i="2897" s="1"/>
  <c r="AK20" i="2896"/>
  <c r="AL20" i="2896" s="1"/>
  <c r="V26" i="2896"/>
  <c r="W26" i="2896" s="1"/>
  <c r="P17" i="2896"/>
  <c r="Q17" i="2896" s="1"/>
  <c r="AU17" i="2895"/>
  <c r="AV17" i="2895" s="1"/>
  <c r="AK31" i="2895"/>
  <c r="AL31" i="2895" s="1"/>
  <c r="AF21" i="2895"/>
  <c r="AG21" i="2895" s="1"/>
  <c r="P37" i="2895"/>
  <c r="Q37" i="2895" s="1"/>
  <c r="AP21" i="2894"/>
  <c r="AQ21" i="2894" s="1"/>
  <c r="AF38" i="2894"/>
  <c r="AG38" i="2894" s="1"/>
  <c r="AK16" i="2893"/>
  <c r="AL16" i="2893" s="1"/>
  <c r="AA38" i="2893"/>
  <c r="AB38" i="2893" s="1"/>
  <c r="AA22" i="2893"/>
  <c r="AB22" i="2893" s="1"/>
  <c r="V37" i="2893"/>
  <c r="W37" i="2893" s="1"/>
  <c r="P26" i="2893"/>
  <c r="Q26" i="2893" s="1"/>
  <c r="AK11" i="2892"/>
  <c r="AL11" i="2892" s="1"/>
  <c r="AA38" i="2905"/>
  <c r="AB38" i="2905" s="1"/>
  <c r="AA22" i="2905"/>
  <c r="AB22" i="2905" s="1"/>
  <c r="AU31" i="2903"/>
  <c r="AV31" i="2903" s="1"/>
  <c r="AU15" i="2903"/>
  <c r="AV15" i="2903" s="1"/>
  <c r="AU31" i="2901"/>
  <c r="AV31" i="2901" s="1"/>
  <c r="AU16" i="2901"/>
  <c r="AV16" i="2901" s="1"/>
  <c r="AF31" i="2901"/>
  <c r="AG31" i="2901" s="1"/>
  <c r="V30" i="2901"/>
  <c r="W30" i="2901" s="1"/>
  <c r="V36" i="2901"/>
  <c r="W36" i="2901" s="1"/>
  <c r="V20" i="2901"/>
  <c r="W20" i="2901" s="1"/>
  <c r="P20" i="2901"/>
  <c r="Q20" i="2901" s="1"/>
  <c r="AU20" i="2899"/>
  <c r="AV20" i="2899" s="1"/>
  <c r="AP21" i="2899"/>
  <c r="AQ21" i="2899" s="1"/>
  <c r="AK35" i="2899"/>
  <c r="AL35" i="2899" s="1"/>
  <c r="AK11" i="2899"/>
  <c r="AL11" i="2899" s="1"/>
  <c r="AF20" i="2899"/>
  <c r="AG20" i="2899" s="1"/>
  <c r="P26" i="2899"/>
  <c r="Q26" i="2899" s="1"/>
  <c r="AP8" i="2898"/>
  <c r="AQ8" i="2898" s="1"/>
  <c r="AP21" i="2898"/>
  <c r="AQ21" i="2898" s="1"/>
  <c r="AF18" i="2898"/>
  <c r="AG18" i="2898" s="1"/>
  <c r="AP14" i="2897"/>
  <c r="AQ14" i="2897" s="1"/>
  <c r="AK15" i="2897"/>
  <c r="AL15" i="2897" s="1"/>
  <c r="AK28" i="2897"/>
  <c r="AL28" i="2897" s="1"/>
  <c r="AK8" i="2897"/>
  <c r="AL8" i="2897" s="1"/>
  <c r="V21" i="2897"/>
  <c r="W21" i="2897" s="1"/>
  <c r="V13" i="2897"/>
  <c r="W13" i="2897" s="1"/>
  <c r="V34" i="2897"/>
  <c r="W34" i="2897" s="1"/>
  <c r="V17" i="2897"/>
  <c r="W17" i="2897" s="1"/>
  <c r="V29" i="2897"/>
  <c r="W29" i="2897" s="1"/>
  <c r="V12" i="2897"/>
  <c r="W12" i="2897" s="1"/>
  <c r="V26" i="2897"/>
  <c r="W26" i="2897" s="1"/>
  <c r="V20" i="2897"/>
  <c r="W20" i="2897" s="1"/>
  <c r="V9" i="2897"/>
  <c r="W9" i="2897" s="1"/>
  <c r="V37" i="2897"/>
  <c r="W37" i="2897" s="1"/>
  <c r="P7" i="2897"/>
  <c r="AU26" i="2896"/>
  <c r="AV26" i="2896" s="1"/>
  <c r="AA18" i="2896"/>
  <c r="AB18" i="2896" s="1"/>
  <c r="V33" i="2896"/>
  <c r="W33" i="2896" s="1"/>
  <c r="AU24" i="2895"/>
  <c r="AV24" i="2895" s="1"/>
  <c r="AK38" i="2895"/>
  <c r="AL38" i="2895" s="1"/>
  <c r="AK18" i="2895"/>
  <c r="AL18" i="2895" s="1"/>
  <c r="AA21" i="2895"/>
  <c r="AB21" i="2895" s="1"/>
  <c r="P28" i="2895"/>
  <c r="Q28" i="2895" s="1"/>
  <c r="AU13" i="2894"/>
  <c r="AV13" i="2894" s="1"/>
  <c r="AU19" i="2894"/>
  <c r="AV19" i="2894" s="1"/>
  <c r="AF14" i="2894"/>
  <c r="AG14" i="2894" s="1"/>
  <c r="V38" i="2894"/>
  <c r="W38" i="2894" s="1"/>
  <c r="AU36" i="2893"/>
  <c r="AV36" i="2893" s="1"/>
  <c r="AK33" i="2893"/>
  <c r="AL33" i="2893" s="1"/>
  <c r="AA37" i="2893"/>
  <c r="AB37" i="2893" s="1"/>
  <c r="V13" i="2893"/>
  <c r="W13" i="2893" s="1"/>
  <c r="P18" i="2893"/>
  <c r="Q18" i="2893" s="1"/>
  <c r="AU29" i="2892"/>
  <c r="AV29" i="2892" s="1"/>
  <c r="AP23" i="2892"/>
  <c r="AQ23" i="2892" s="1"/>
  <c r="V10" i="2892"/>
  <c r="W10" i="2892" s="1"/>
  <c r="AU14" i="2891"/>
  <c r="AV14" i="2891" s="1"/>
  <c r="AF34" i="2903"/>
  <c r="AG34" i="2903" s="1"/>
  <c r="V32" i="2903"/>
  <c r="W32" i="2903" s="1"/>
  <c r="AK33" i="2902"/>
  <c r="AL33" i="2902" s="1"/>
  <c r="AP30" i="2901"/>
  <c r="AQ30" i="2901" s="1"/>
  <c r="AP36" i="2901"/>
  <c r="AQ36" i="2901" s="1"/>
  <c r="AP20" i="2901"/>
  <c r="AQ20" i="2901" s="1"/>
  <c r="AF37" i="2901"/>
  <c r="AG37" i="2901" s="1"/>
  <c r="AF22" i="2901"/>
  <c r="AG22" i="2901" s="1"/>
  <c r="P28" i="2901"/>
  <c r="Q28" i="2901" s="1"/>
  <c r="AP26" i="2900"/>
  <c r="AQ26" i="2900" s="1"/>
  <c r="AP10" i="2900"/>
  <c r="AQ10" i="2900" s="1"/>
  <c r="AK36" i="2900"/>
  <c r="AL36" i="2900" s="1"/>
  <c r="AA14" i="2895"/>
  <c r="AB14" i="2895" s="1"/>
  <c r="AP23" i="2894"/>
  <c r="AQ23" i="2894" s="1"/>
  <c r="AK35" i="2894"/>
  <c r="AL35" i="2894" s="1"/>
  <c r="AK15" i="2894"/>
  <c r="AL15" i="2894" s="1"/>
  <c r="AF23" i="2894"/>
  <c r="AG23" i="2894" s="1"/>
  <c r="AP19" i="2893"/>
  <c r="AQ19" i="2893" s="1"/>
  <c r="AP11" i="2893"/>
  <c r="AQ11" i="2893" s="1"/>
  <c r="AP35" i="2893"/>
  <c r="AQ35" i="2893" s="1"/>
  <c r="AP27" i="2893"/>
  <c r="AQ27" i="2893" s="1"/>
  <c r="AP32" i="2893"/>
  <c r="AQ32" i="2893" s="1"/>
  <c r="AP15" i="2893"/>
  <c r="AQ15" i="2893" s="1"/>
  <c r="AP31" i="2893"/>
  <c r="AQ31" i="2893" s="1"/>
  <c r="AP14" i="2893"/>
  <c r="AQ14" i="2893" s="1"/>
  <c r="AP22" i="2893"/>
  <c r="AQ22" i="2893" s="1"/>
  <c r="AP7" i="2893"/>
  <c r="AP23" i="2893"/>
  <c r="AQ23" i="2893" s="1"/>
  <c r="AF37" i="2893"/>
  <c r="AG37" i="2893" s="1"/>
  <c r="AF13" i="2893"/>
  <c r="AG13" i="2893" s="1"/>
  <c r="AA13" i="2893"/>
  <c r="AB13" i="2893" s="1"/>
  <c r="P20" i="2893"/>
  <c r="Q20" i="2893" s="1"/>
  <c r="AU16" i="2892"/>
  <c r="AV16" i="2892" s="1"/>
  <c r="AK10" i="2892"/>
  <c r="AL10" i="2892" s="1"/>
  <c r="V31" i="2892"/>
  <c r="W31" i="2892" s="1"/>
  <c r="V7" i="2892"/>
  <c r="AU10" i="2891"/>
  <c r="AV10" i="2891" s="1"/>
  <c r="V32" i="2891"/>
  <c r="W32" i="2891" s="1"/>
  <c r="AP31" i="2890"/>
  <c r="AQ31" i="2890" s="1"/>
  <c r="AF31" i="2890"/>
  <c r="AG31" i="2890" s="1"/>
  <c r="V31" i="2890"/>
  <c r="W31" i="2890" s="1"/>
  <c r="P33" i="2890"/>
  <c r="Q33" i="2890" s="1"/>
  <c r="P17" i="2890"/>
  <c r="Q17" i="2890" s="1"/>
  <c r="AU35" i="2889"/>
  <c r="AV35" i="2889" s="1"/>
  <c r="AU27" i="2889"/>
  <c r="AV27" i="2889" s="1"/>
  <c r="AU23" i="2889"/>
  <c r="AV23" i="2889" s="1"/>
  <c r="AU15" i="2889"/>
  <c r="AV15" i="2889" s="1"/>
  <c r="AU7" i="2889"/>
  <c r="AU31" i="2889"/>
  <c r="AV31" i="2889" s="1"/>
  <c r="AU14" i="2889"/>
  <c r="AV14" i="2889" s="1"/>
  <c r="AU22" i="2889"/>
  <c r="AV22" i="2889" s="1"/>
  <c r="AP34" i="2889"/>
  <c r="AQ34" i="2889" s="1"/>
  <c r="AF24" i="2889"/>
  <c r="AG24" i="2889" s="1"/>
  <c r="AP11" i="2888"/>
  <c r="AQ11" i="2888" s="1"/>
  <c r="AF22" i="2888"/>
  <c r="AG22" i="2888" s="1"/>
  <c r="AF31" i="2888"/>
  <c r="AG31" i="2888" s="1"/>
  <c r="AF14" i="2888"/>
  <c r="AG14" i="2888" s="1"/>
  <c r="V19" i="2888"/>
  <c r="W19" i="2888" s="1"/>
  <c r="P27" i="2888"/>
  <c r="Q27" i="2888" s="1"/>
  <c r="P11" i="2888"/>
  <c r="Q11" i="2888" s="1"/>
  <c r="AP28" i="2887"/>
  <c r="AQ28" i="2887" s="1"/>
  <c r="V36" i="2887"/>
  <c r="W36" i="2887" s="1"/>
  <c r="AP35" i="2886"/>
  <c r="AQ35" i="2886" s="1"/>
  <c r="AA7" i="2885"/>
  <c r="AK11" i="2910"/>
  <c r="AL11" i="2910" s="1"/>
  <c r="AK10" i="2910"/>
  <c r="AL10" i="2910" s="1"/>
  <c r="AA17" i="2903"/>
  <c r="AB17" i="2903" s="1"/>
  <c r="P8" i="2900"/>
  <c r="Q8" i="2900" s="1"/>
  <c r="AU18" i="2899"/>
  <c r="AV18" i="2899" s="1"/>
  <c r="AA26" i="2899"/>
  <c r="AB26" i="2899" s="1"/>
  <c r="V8" i="2898"/>
  <c r="W8" i="2898" s="1"/>
  <c r="V13" i="2898"/>
  <c r="W13" i="2898" s="1"/>
  <c r="AU28" i="2897"/>
  <c r="AV28" i="2897" s="1"/>
  <c r="AK21" i="2896"/>
  <c r="AL21" i="2896" s="1"/>
  <c r="AF37" i="2895"/>
  <c r="AG37" i="2895" s="1"/>
  <c r="AU22" i="2894"/>
  <c r="AV22" i="2894" s="1"/>
  <c r="AU37" i="2893"/>
  <c r="AV37" i="2893" s="1"/>
  <c r="AU31" i="2892"/>
  <c r="AV31" i="2892" s="1"/>
  <c r="AK7" i="2892"/>
  <c r="V24" i="2892"/>
  <c r="W24" i="2892" s="1"/>
  <c r="AU12" i="2891"/>
  <c r="AV12" i="2891" s="1"/>
  <c r="V19" i="2891"/>
  <c r="W19" i="2891" s="1"/>
  <c r="AK27" i="2890"/>
  <c r="AL27" i="2890" s="1"/>
  <c r="AA35" i="2890"/>
  <c r="AB35" i="2890" s="1"/>
  <c r="P36" i="2890"/>
  <c r="Q36" i="2890" s="1"/>
  <c r="AP16" i="2889"/>
  <c r="AQ16" i="2889" s="1"/>
  <c r="AF20" i="2889"/>
  <c r="AG20" i="2889" s="1"/>
  <c r="AP23" i="2888"/>
  <c r="AQ23" i="2888" s="1"/>
  <c r="AF19" i="2888"/>
  <c r="AG19" i="2888" s="1"/>
  <c r="V23" i="2888"/>
  <c r="W23" i="2888" s="1"/>
  <c r="P30" i="2888"/>
  <c r="Q30" i="2888" s="1"/>
  <c r="V27" i="2887"/>
  <c r="W27" i="2887" s="1"/>
  <c r="V18" i="2886"/>
  <c r="W18" i="2886" s="1"/>
  <c r="AF34" i="2885"/>
  <c r="AG34" i="2885" s="1"/>
  <c r="P15" i="2905"/>
  <c r="Q15" i="2905" s="1"/>
  <c r="AF33" i="2901"/>
  <c r="AG33" i="2901" s="1"/>
  <c r="AK36" i="2898"/>
  <c r="AL36" i="2898" s="1"/>
  <c r="AK20" i="2898"/>
  <c r="AL20" i="2898" s="1"/>
  <c r="AF31" i="2898"/>
  <c r="AG31" i="2898" s="1"/>
  <c r="AA27" i="2898"/>
  <c r="AB27" i="2898" s="1"/>
  <c r="AA34" i="2898"/>
  <c r="AB34" i="2898" s="1"/>
  <c r="V26" i="2898"/>
  <c r="W26" i="2898" s="1"/>
  <c r="AU10" i="2897"/>
  <c r="AV10" i="2897" s="1"/>
  <c r="AU21" i="2897"/>
  <c r="AV21" i="2897" s="1"/>
  <c r="AP35" i="2897"/>
  <c r="AQ35" i="2897" s="1"/>
  <c r="P29" i="2897"/>
  <c r="Q29" i="2897" s="1"/>
  <c r="AP29" i="2896"/>
  <c r="AQ29" i="2896" s="1"/>
  <c r="AP37" i="2896"/>
  <c r="AQ37" i="2896" s="1"/>
  <c r="AF17" i="2896"/>
  <c r="AG17" i="2896" s="1"/>
  <c r="AF23" i="2896"/>
  <c r="AG23" i="2896" s="1"/>
  <c r="AF7" i="2896"/>
  <c r="P9" i="2896"/>
  <c r="Q9" i="2896" s="1"/>
  <c r="AK10" i="2895"/>
  <c r="AL10" i="2895" s="1"/>
  <c r="AA30" i="2895"/>
  <c r="AB30" i="2895" s="1"/>
  <c r="P33" i="2895"/>
  <c r="Q33" i="2895" s="1"/>
  <c r="AP34" i="2894"/>
  <c r="AQ34" i="2894" s="1"/>
  <c r="AP14" i="2894"/>
  <c r="AQ14" i="2894" s="1"/>
  <c r="AU26" i="2893"/>
  <c r="AV26" i="2893" s="1"/>
  <c r="AU15" i="2892"/>
  <c r="AV15" i="2892" s="1"/>
  <c r="AP19" i="2892"/>
  <c r="AQ19" i="2892" s="1"/>
  <c r="AK17" i="2892"/>
  <c r="AL17" i="2892" s="1"/>
  <c r="AU17" i="2891"/>
  <c r="AV17" i="2891" s="1"/>
  <c r="AK18" i="2891"/>
  <c r="AL18" i="2891" s="1"/>
  <c r="P36" i="2891"/>
  <c r="Q36" i="2891" s="1"/>
  <c r="P20" i="2891"/>
  <c r="Q20" i="2891" s="1"/>
  <c r="AV7" i="2890"/>
  <c r="AP13" i="2890"/>
  <c r="AQ13" i="2890" s="1"/>
  <c r="AF13" i="2890"/>
  <c r="AG13" i="2890" s="1"/>
  <c r="V13" i="2890"/>
  <c r="W13" i="2890" s="1"/>
  <c r="AU34" i="2889"/>
  <c r="AV34" i="2889" s="1"/>
  <c r="AK16" i="2889"/>
  <c r="AL16" i="2889" s="1"/>
  <c r="AA12" i="2889"/>
  <c r="AB12" i="2889" s="1"/>
  <c r="AA26" i="2889"/>
  <c r="AB26" i="2889" s="1"/>
  <c r="AP37" i="2888"/>
  <c r="AQ37" i="2888" s="1"/>
  <c r="AK23" i="2888"/>
  <c r="AL23" i="2888" s="1"/>
  <c r="AF28" i="2888"/>
  <c r="AG28" i="2888" s="1"/>
  <c r="AA18" i="2887"/>
  <c r="AB18" i="2887" s="1"/>
  <c r="P36" i="2887"/>
  <c r="Q36" i="2887" s="1"/>
  <c r="P20" i="2887"/>
  <c r="Q20" i="2887" s="1"/>
  <c r="AU7" i="2886"/>
  <c r="AP13" i="2886"/>
  <c r="AQ13" i="2886" s="1"/>
  <c r="P36" i="2886"/>
  <c r="Q36" i="2886" s="1"/>
  <c r="AF30" i="2885"/>
  <c r="AG30" i="2885" s="1"/>
  <c r="AA23" i="2903"/>
  <c r="AB23" i="2903" s="1"/>
  <c r="AA13" i="2903"/>
  <c r="AB13" i="2903" s="1"/>
  <c r="AU34" i="2899"/>
  <c r="AV34" i="2899" s="1"/>
  <c r="AA38" i="2899"/>
  <c r="AB38" i="2899" s="1"/>
  <c r="AU23" i="2897"/>
  <c r="AV23" i="2897" s="1"/>
  <c r="P32" i="2895"/>
  <c r="Q32" i="2895" s="1"/>
  <c r="AP37" i="2894"/>
  <c r="AQ37" i="2894" s="1"/>
  <c r="P27" i="2893"/>
  <c r="Q27" i="2893" s="1"/>
  <c r="AK36" i="2892"/>
  <c r="AL36" i="2892" s="1"/>
  <c r="AU29" i="2891"/>
  <c r="AV29" i="2891" s="1"/>
  <c r="AU8" i="2891"/>
  <c r="AV8" i="2891" s="1"/>
  <c r="V27" i="2891"/>
  <c r="W27" i="2891" s="1"/>
  <c r="AU27" i="2890"/>
  <c r="AV27" i="2890" s="1"/>
  <c r="AK31" i="2890"/>
  <c r="AL31" i="2890" s="1"/>
  <c r="AA27" i="2890"/>
  <c r="AB27" i="2890" s="1"/>
  <c r="P24" i="2890"/>
  <c r="Q24" i="2890" s="1"/>
  <c r="AP8" i="2889"/>
  <c r="AQ8" i="2889" s="1"/>
  <c r="AF34" i="2889"/>
  <c r="AG34" i="2889" s="1"/>
  <c r="P30" i="2889"/>
  <c r="Q30" i="2889" s="1"/>
  <c r="AP15" i="2888"/>
  <c r="AQ15" i="2888" s="1"/>
  <c r="P10" i="2888"/>
  <c r="Q10" i="2888" s="1"/>
  <c r="AA32" i="2887"/>
  <c r="AB32" i="2887" s="1"/>
  <c r="AU31" i="2886"/>
  <c r="AV31" i="2886" s="1"/>
  <c r="AP10" i="2886"/>
  <c r="AQ10" i="2886" s="1"/>
  <c r="AU33" i="2902"/>
  <c r="AV33" i="2902" s="1"/>
  <c r="AP15" i="2900"/>
  <c r="AQ15" i="2900" s="1"/>
  <c r="AF37" i="2899"/>
  <c r="AG37" i="2899" s="1"/>
  <c r="AF27" i="2899"/>
  <c r="AG27" i="2899" s="1"/>
  <c r="P9" i="2895"/>
  <c r="Q9" i="2895" s="1"/>
  <c r="AP37" i="2893"/>
  <c r="AQ37" i="2893" s="1"/>
  <c r="AP17" i="2893"/>
  <c r="AQ17" i="2893" s="1"/>
  <c r="AF16" i="2893"/>
  <c r="AG16" i="2893" s="1"/>
  <c r="AF30" i="2893"/>
  <c r="AG30" i="2893" s="1"/>
  <c r="AF14" i="2893"/>
  <c r="AG14" i="2893" s="1"/>
  <c r="P12" i="2893"/>
  <c r="Q12" i="2893" s="1"/>
  <c r="AP33" i="2892"/>
  <c r="AQ33" i="2892" s="1"/>
  <c r="AU35" i="2891"/>
  <c r="AV35" i="2891" s="1"/>
  <c r="AU15" i="2891"/>
  <c r="AV15" i="2891" s="1"/>
  <c r="AP26" i="2891"/>
  <c r="AQ26" i="2891" s="1"/>
  <c r="AK31" i="2891"/>
  <c r="AL31" i="2891" s="1"/>
  <c r="AK15" i="2891"/>
  <c r="AL15" i="2891" s="1"/>
  <c r="P27" i="2891"/>
  <c r="Q27" i="2891" s="1"/>
  <c r="AP37" i="2890"/>
  <c r="AQ37" i="2890" s="1"/>
  <c r="AK16" i="2890"/>
  <c r="AL16" i="2890" s="1"/>
  <c r="AF22" i="2890"/>
  <c r="AG22" i="2890" s="1"/>
  <c r="AA23" i="2890"/>
  <c r="AB23" i="2890" s="1"/>
  <c r="P38" i="2890"/>
  <c r="Q38" i="2890" s="1"/>
  <c r="AP32" i="2889"/>
  <c r="AQ32" i="2889" s="1"/>
  <c r="AP9" i="2889"/>
  <c r="AQ9" i="2889" s="1"/>
  <c r="AK30" i="2889"/>
  <c r="AL30" i="2889" s="1"/>
  <c r="AF28" i="2889"/>
  <c r="AG28" i="2889" s="1"/>
  <c r="AA18" i="2889"/>
  <c r="AB18" i="2889" s="1"/>
  <c r="V31" i="2889"/>
  <c r="W31" i="2889" s="1"/>
  <c r="V7" i="2889"/>
  <c r="AK32" i="2888"/>
  <c r="AL32" i="2888" s="1"/>
  <c r="AF35" i="2888"/>
  <c r="AG35" i="2888" s="1"/>
  <c r="AF30" i="2888"/>
  <c r="AG30" i="2888" s="1"/>
  <c r="AA14" i="2888"/>
  <c r="AB14" i="2888" s="1"/>
  <c r="AA22" i="2888"/>
  <c r="AB22" i="2888" s="1"/>
  <c r="AA38" i="2888"/>
  <c r="AB38" i="2888" s="1"/>
  <c r="AA21" i="2888"/>
  <c r="AB21" i="2888" s="1"/>
  <c r="AA13" i="2888"/>
  <c r="AB13" i="2888" s="1"/>
  <c r="AA30" i="2888"/>
  <c r="AB30" i="2888" s="1"/>
  <c r="AA32" i="2888"/>
  <c r="AB32" i="2888" s="1"/>
  <c r="AA16" i="2888"/>
  <c r="AB16" i="2888" s="1"/>
  <c r="V20" i="2888"/>
  <c r="W20" i="2888" s="1"/>
  <c r="P12" i="2888"/>
  <c r="Q12" i="2888" s="1"/>
  <c r="AP31" i="2887"/>
  <c r="AQ31" i="2887" s="1"/>
  <c r="AP7" i="2887"/>
  <c r="AA34" i="2887"/>
  <c r="AB34" i="2887" s="1"/>
  <c r="V23" i="2887"/>
  <c r="W23" i="2887" s="1"/>
  <c r="P31" i="2887"/>
  <c r="Q31" i="2887" s="1"/>
  <c r="AU34" i="2886"/>
  <c r="AV34" i="2886" s="1"/>
  <c r="AU18" i="2886"/>
  <c r="AV18" i="2886" s="1"/>
  <c r="AP9" i="2886"/>
  <c r="AQ9" i="2886" s="1"/>
  <c r="AP20" i="2886"/>
  <c r="AQ20" i="2886" s="1"/>
  <c r="AK29" i="2886"/>
  <c r="AL29" i="2886" s="1"/>
  <c r="AK12" i="2886"/>
  <c r="AL12" i="2886" s="1"/>
  <c r="AF16" i="2886"/>
  <c r="AG16" i="2886" s="1"/>
  <c r="P30" i="2886"/>
  <c r="Q30" i="2886" s="1"/>
  <c r="AU26" i="2885"/>
  <c r="AV26" i="2885" s="1"/>
  <c r="AP14" i="2885"/>
  <c r="AQ14" i="2885" s="1"/>
  <c r="AK32" i="2885"/>
  <c r="AL32" i="2885" s="1"/>
  <c r="AK15" i="2885"/>
  <c r="AL15" i="2885" s="1"/>
  <c r="AF26" i="2885"/>
  <c r="AG26" i="2885" s="1"/>
  <c r="AA35" i="2885"/>
  <c r="AB35" i="2885" s="1"/>
  <c r="AA11" i="2885"/>
  <c r="AB11" i="2885" s="1"/>
  <c r="V33" i="2885"/>
  <c r="W33" i="2885" s="1"/>
  <c r="AU36" i="2884"/>
  <c r="AV36" i="2884" s="1"/>
  <c r="AU20" i="2884"/>
  <c r="AV20" i="2884" s="1"/>
  <c r="AP31" i="2884"/>
  <c r="AQ31" i="2884" s="1"/>
  <c r="AP14" i="2884"/>
  <c r="AQ14" i="2884" s="1"/>
  <c r="AK7" i="2884"/>
  <c r="AK24" i="2884"/>
  <c r="AL24" i="2884" s="1"/>
  <c r="AK8" i="2884"/>
  <c r="AL8" i="2884" s="1"/>
  <c r="AA23" i="2884"/>
  <c r="AB23" i="2884" s="1"/>
  <c r="AA28" i="2884"/>
  <c r="AB28" i="2884" s="1"/>
  <c r="AA12" i="2884"/>
  <c r="AB12" i="2884" s="1"/>
  <c r="V22" i="2884"/>
  <c r="W22" i="2884" s="1"/>
  <c r="P33" i="2884"/>
  <c r="Q33" i="2884" s="1"/>
  <c r="P25" i="2884"/>
  <c r="Q25" i="2884" s="1"/>
  <c r="P17" i="2884"/>
  <c r="Q17" i="2884" s="1"/>
  <c r="P9" i="2884"/>
  <c r="Q9" i="2884" s="1"/>
  <c r="P37" i="2884"/>
  <c r="Q37" i="2884" s="1"/>
  <c r="P21" i="2884"/>
  <c r="Q21" i="2884" s="1"/>
  <c r="P29" i="2884"/>
  <c r="Q29" i="2884" s="1"/>
  <c r="P13" i="2884"/>
  <c r="Q13" i="2884" s="1"/>
  <c r="AP21" i="2883"/>
  <c r="AQ21" i="2883" s="1"/>
  <c r="AK34" i="2883"/>
  <c r="AL34" i="2883" s="1"/>
  <c r="AF35" i="2883"/>
  <c r="AG35" i="2883" s="1"/>
  <c r="AF19" i="2883"/>
  <c r="AG19" i="2883" s="1"/>
  <c r="AF7" i="2883"/>
  <c r="P36" i="2883"/>
  <c r="Q36" i="2883" s="1"/>
  <c r="P20" i="2883"/>
  <c r="Q20" i="2883" s="1"/>
  <c r="AP35" i="2882"/>
  <c r="AQ35" i="2882" s="1"/>
  <c r="AF35" i="2882"/>
  <c r="AG35" i="2882" s="1"/>
  <c r="V35" i="2882"/>
  <c r="W35" i="2882" s="1"/>
  <c r="P38" i="2882"/>
  <c r="Q38" i="2882" s="1"/>
  <c r="AU24" i="2881"/>
  <c r="AV24" i="2881" s="1"/>
  <c r="V12" i="2881"/>
  <c r="W12" i="2881" s="1"/>
  <c r="V26" i="2881"/>
  <c r="W26" i="2881" s="1"/>
  <c r="AF23" i="2880"/>
  <c r="AG23" i="2880" s="1"/>
  <c r="Q7" i="2880"/>
  <c r="Q39" i="2880" s="1"/>
  <c r="Q40" i="2880" s="1"/>
  <c r="P39" i="2880"/>
  <c r="AF38" i="2908"/>
  <c r="AG38" i="2908" s="1"/>
  <c r="AK18" i="2905"/>
  <c r="AL18" i="2905" s="1"/>
  <c r="AA17" i="2899"/>
  <c r="AB17" i="2899" s="1"/>
  <c r="AK28" i="2892"/>
  <c r="AL28" i="2892" s="1"/>
  <c r="AF34" i="2892"/>
  <c r="AG34" i="2892" s="1"/>
  <c r="AF20" i="2892"/>
  <c r="AG20" i="2892" s="1"/>
  <c r="AF26" i="2892"/>
  <c r="AG26" i="2892" s="1"/>
  <c r="AF10" i="2892"/>
  <c r="AG10" i="2892" s="1"/>
  <c r="AF17" i="2892"/>
  <c r="AG17" i="2892" s="1"/>
  <c r="AF33" i="2892"/>
  <c r="AG33" i="2892" s="1"/>
  <c r="AP17" i="2891"/>
  <c r="AQ17" i="2891" s="1"/>
  <c r="AF23" i="2891"/>
  <c r="AG23" i="2891" s="1"/>
  <c r="V29" i="2891"/>
  <c r="W29" i="2891" s="1"/>
  <c r="P7" i="2891"/>
  <c r="AU8" i="2890"/>
  <c r="AV8" i="2890" s="1"/>
  <c r="AK23" i="2890"/>
  <c r="AL23" i="2890" s="1"/>
  <c r="AA34" i="2890"/>
  <c r="AB34" i="2890" s="1"/>
  <c r="V36" i="2890"/>
  <c r="W36" i="2890" s="1"/>
  <c r="P34" i="2890"/>
  <c r="Q34" i="2890" s="1"/>
  <c r="AK32" i="2889"/>
  <c r="AL32" i="2889" s="1"/>
  <c r="AF19" i="2889"/>
  <c r="AG19" i="2889" s="1"/>
  <c r="AA29" i="2889"/>
  <c r="AB29" i="2889" s="1"/>
  <c r="AF24" i="2888"/>
  <c r="AG24" i="2888" s="1"/>
  <c r="AF9" i="2888"/>
  <c r="AG9" i="2888" s="1"/>
  <c r="P27" i="2887"/>
  <c r="Q27" i="2887" s="1"/>
  <c r="AK7" i="2886"/>
  <c r="P26" i="2886"/>
  <c r="Q26" i="2886" s="1"/>
  <c r="AP32" i="2885"/>
  <c r="AQ32" i="2885" s="1"/>
  <c r="AK38" i="2885"/>
  <c r="AL38" i="2885" s="1"/>
  <c r="AF9" i="2885"/>
  <c r="AG9" i="2885" s="1"/>
  <c r="AP11" i="2884"/>
  <c r="AQ11" i="2884" s="1"/>
  <c r="AF33" i="2884"/>
  <c r="AG33" i="2884" s="1"/>
  <c r="P38" i="2884"/>
  <c r="Q38" i="2884" s="1"/>
  <c r="P22" i="2884"/>
  <c r="Q22" i="2884" s="1"/>
  <c r="AK14" i="2883"/>
  <c r="AL14" i="2883" s="1"/>
  <c r="P33" i="2883"/>
  <c r="Q33" i="2883" s="1"/>
  <c r="AP34" i="2882"/>
  <c r="AQ34" i="2882" s="1"/>
  <c r="AL7" i="2882"/>
  <c r="AL39" i="2882" s="1"/>
  <c r="AL40" i="2882" s="1"/>
  <c r="AK39" i="2882"/>
  <c r="AF18" i="2882"/>
  <c r="AG18" i="2882" s="1"/>
  <c r="V18" i="2882"/>
  <c r="W18" i="2882" s="1"/>
  <c r="AU36" i="2881"/>
  <c r="AV36" i="2881" s="1"/>
  <c r="AK24" i="2881"/>
  <c r="AL24" i="2881" s="1"/>
  <c r="AA12" i="2881"/>
  <c r="AB12" i="2881" s="1"/>
  <c r="AP33" i="2880"/>
  <c r="AQ33" i="2880" s="1"/>
  <c r="AU34" i="2896"/>
  <c r="AV34" i="2896" s="1"/>
  <c r="AK21" i="2892"/>
  <c r="AL21" i="2892" s="1"/>
  <c r="AA27" i="2892"/>
  <c r="AB27" i="2892" s="1"/>
  <c r="AK9" i="2891"/>
  <c r="AL9" i="2891" s="1"/>
  <c r="AU21" i="2890"/>
  <c r="AV21" i="2890" s="1"/>
  <c r="AK22" i="2890"/>
  <c r="AL22" i="2890" s="1"/>
  <c r="AF24" i="2890"/>
  <c r="AG24" i="2890" s="1"/>
  <c r="P30" i="2890"/>
  <c r="Q30" i="2890" s="1"/>
  <c r="AP35" i="2889"/>
  <c r="AQ35" i="2889" s="1"/>
  <c r="AF18" i="2889"/>
  <c r="AG18" i="2889" s="1"/>
  <c r="AP17" i="2888"/>
  <c r="AQ17" i="2888" s="1"/>
  <c r="AK10" i="2888"/>
  <c r="AL10" i="2888" s="1"/>
  <c r="AP13" i="2887"/>
  <c r="AQ13" i="2887" s="1"/>
  <c r="V29" i="2887"/>
  <c r="W29" i="2887" s="1"/>
  <c r="AU32" i="2886"/>
  <c r="AV32" i="2886" s="1"/>
  <c r="AK38" i="2886"/>
  <c r="AL38" i="2886" s="1"/>
  <c r="AF22" i="2886"/>
  <c r="AG22" i="2886" s="1"/>
  <c r="V19" i="2886"/>
  <c r="W19" i="2886" s="1"/>
  <c r="AU21" i="2885"/>
  <c r="AV21" i="2885" s="1"/>
  <c r="AP37" i="2885"/>
  <c r="AQ37" i="2885" s="1"/>
  <c r="AK17" i="2885"/>
  <c r="AL17" i="2885" s="1"/>
  <c r="V27" i="2885"/>
  <c r="W27" i="2885" s="1"/>
  <c r="AU14" i="2884"/>
  <c r="AV14" i="2884" s="1"/>
  <c r="AP20" i="2884"/>
  <c r="AQ20" i="2884" s="1"/>
  <c r="AK14" i="2884"/>
  <c r="AL14" i="2884" s="1"/>
  <c r="AF24" i="2884"/>
  <c r="AG24" i="2884" s="1"/>
  <c r="AA22" i="2884"/>
  <c r="AB22" i="2884" s="1"/>
  <c r="V36" i="2884"/>
  <c r="W36" i="2884" s="1"/>
  <c r="P32" i="2884"/>
  <c r="Q32" i="2884" s="1"/>
  <c r="AP31" i="2883"/>
  <c r="AQ31" i="2883" s="1"/>
  <c r="AK10" i="2883"/>
  <c r="AL10" i="2883" s="1"/>
  <c r="AF9" i="2883"/>
  <c r="AG9" i="2883" s="1"/>
  <c r="P16" i="2883"/>
  <c r="Q16" i="2883" s="1"/>
  <c r="AP13" i="2882"/>
  <c r="AQ13" i="2882" s="1"/>
  <c r="P26" i="2882"/>
  <c r="Q26" i="2882" s="1"/>
  <c r="AU26" i="2881"/>
  <c r="AV26" i="2881" s="1"/>
  <c r="AK13" i="2881"/>
  <c r="AL13" i="2881" s="1"/>
  <c r="AP7" i="2880"/>
  <c r="V22" i="2880"/>
  <c r="W22" i="2880" s="1"/>
  <c r="V38" i="2880"/>
  <c r="W38" i="2880" s="1"/>
  <c r="V21" i="2880"/>
  <c r="W21" i="2880" s="1"/>
  <c r="V14" i="2880"/>
  <c r="W14" i="2880" s="1"/>
  <c r="V30" i="2880"/>
  <c r="W30" i="2880" s="1"/>
  <c r="V13" i="2880"/>
  <c r="W13" i="2880" s="1"/>
  <c r="P29" i="2901"/>
  <c r="Q29" i="2901" s="1"/>
  <c r="AA36" i="2894"/>
  <c r="AB36" i="2894" s="1"/>
  <c r="AA28" i="2894"/>
  <c r="AB28" i="2894" s="1"/>
  <c r="AA24" i="2894"/>
  <c r="AB24" i="2894" s="1"/>
  <c r="AA16" i="2894"/>
  <c r="AB16" i="2894" s="1"/>
  <c r="AA8" i="2894"/>
  <c r="AB8" i="2894" s="1"/>
  <c r="AA37" i="2894"/>
  <c r="AB37" i="2894" s="1"/>
  <c r="AA20" i="2894"/>
  <c r="AB20" i="2894" s="1"/>
  <c r="AA12" i="2894"/>
  <c r="AB12" i="2894" s="1"/>
  <c r="AA32" i="2894"/>
  <c r="AB32" i="2894" s="1"/>
  <c r="AA29" i="2894"/>
  <c r="AB29" i="2894" s="1"/>
  <c r="AA15" i="2894"/>
  <c r="AB15" i="2894" s="1"/>
  <c r="AF37" i="2892"/>
  <c r="AG37" i="2892" s="1"/>
  <c r="AP31" i="2891"/>
  <c r="AQ31" i="2891" s="1"/>
  <c r="AP7" i="2891"/>
  <c r="AK8" i="2891"/>
  <c r="AL8" i="2891" s="1"/>
  <c r="AF21" i="2891"/>
  <c r="AG21" i="2891" s="1"/>
  <c r="V23" i="2891"/>
  <c r="W23" i="2891" s="1"/>
  <c r="P31" i="2891"/>
  <c r="Q31" i="2891" s="1"/>
  <c r="AU34" i="2890"/>
  <c r="AV34" i="2890" s="1"/>
  <c r="AP9" i="2890"/>
  <c r="AQ9" i="2890" s="1"/>
  <c r="AP20" i="2890"/>
  <c r="AQ20" i="2890" s="1"/>
  <c r="AK29" i="2890"/>
  <c r="AL29" i="2890" s="1"/>
  <c r="AA32" i="2890"/>
  <c r="AB32" i="2890" s="1"/>
  <c r="V38" i="2890"/>
  <c r="W38" i="2890" s="1"/>
  <c r="P26" i="2890"/>
  <c r="Q26" i="2890" s="1"/>
  <c r="AU33" i="2889"/>
  <c r="AV33" i="2889" s="1"/>
  <c r="AU13" i="2889"/>
  <c r="AV13" i="2889" s="1"/>
  <c r="AP10" i="2889"/>
  <c r="AQ10" i="2889" s="1"/>
  <c r="AK19" i="2889"/>
  <c r="AL19" i="2889" s="1"/>
  <c r="AF29" i="2889"/>
  <c r="AG29" i="2889" s="1"/>
  <c r="AA19" i="2889"/>
  <c r="AB19" i="2889" s="1"/>
  <c r="P15" i="2889"/>
  <c r="Q15" i="2889" s="1"/>
  <c r="AP28" i="2888"/>
  <c r="AQ28" i="2888" s="1"/>
  <c r="AP8" i="2888"/>
  <c r="AQ8" i="2888" s="1"/>
  <c r="AA17" i="2888"/>
  <c r="AB17" i="2888" s="1"/>
  <c r="V26" i="2888"/>
  <c r="W26" i="2888" s="1"/>
  <c r="AU21" i="2887"/>
  <c r="AV21" i="2887" s="1"/>
  <c r="AU13" i="2887"/>
  <c r="AV13" i="2887" s="1"/>
  <c r="AU29" i="2887"/>
  <c r="AV29" i="2887" s="1"/>
  <c r="AU20" i="2887"/>
  <c r="AV20" i="2887" s="1"/>
  <c r="AU37" i="2887"/>
  <c r="AV37" i="2887" s="1"/>
  <c r="AU12" i="2887"/>
  <c r="AV12" i="2887" s="1"/>
  <c r="AA35" i="2887"/>
  <c r="AB35" i="2887" s="1"/>
  <c r="AA19" i="2887"/>
  <c r="AB19" i="2887" s="1"/>
  <c r="AA7" i="2887"/>
  <c r="AU15" i="2886"/>
  <c r="AV15" i="2886" s="1"/>
  <c r="AF37" i="2886"/>
  <c r="AG37" i="2886" s="1"/>
  <c r="V10" i="2886"/>
  <c r="W10" i="2886" s="1"/>
  <c r="P21" i="2886"/>
  <c r="Q21" i="2886" s="1"/>
  <c r="AU12" i="2885"/>
  <c r="AV12" i="2885" s="1"/>
  <c r="AU22" i="2885"/>
  <c r="AV22" i="2885" s="1"/>
  <c r="AK34" i="2885"/>
  <c r="AL34" i="2885" s="1"/>
  <c r="AF35" i="2885"/>
  <c r="AG35" i="2885" s="1"/>
  <c r="AF11" i="2885"/>
  <c r="AG11" i="2885" s="1"/>
  <c r="AA16" i="2885"/>
  <c r="AB16" i="2885" s="1"/>
  <c r="V26" i="2885"/>
  <c r="W26" i="2885" s="1"/>
  <c r="P32" i="2885"/>
  <c r="Q32" i="2885" s="1"/>
  <c r="P24" i="2885"/>
  <c r="Q24" i="2885" s="1"/>
  <c r="P16" i="2885"/>
  <c r="Q16" i="2885" s="1"/>
  <c r="P36" i="2885"/>
  <c r="Q36" i="2885" s="1"/>
  <c r="P20" i="2885"/>
  <c r="Q20" i="2885" s="1"/>
  <c r="P12" i="2885"/>
  <c r="Q12" i="2885" s="1"/>
  <c r="P28" i="2885"/>
  <c r="Q28" i="2885" s="1"/>
  <c r="P8" i="2885"/>
  <c r="Q8" i="2885" s="1"/>
  <c r="AU33" i="2884"/>
  <c r="AV33" i="2884" s="1"/>
  <c r="AK27" i="2884"/>
  <c r="AL27" i="2884" s="1"/>
  <c r="AK29" i="2884"/>
  <c r="AL29" i="2884" s="1"/>
  <c r="AA11" i="2884"/>
  <c r="AB11" i="2884" s="1"/>
  <c r="V35" i="2884"/>
  <c r="W35" i="2884" s="1"/>
  <c r="P26" i="2884"/>
  <c r="Q26" i="2884" s="1"/>
  <c r="P10" i="2884"/>
  <c r="Q10" i="2884" s="1"/>
  <c r="AP34" i="2883"/>
  <c r="AQ34" i="2883" s="1"/>
  <c r="AK35" i="2883"/>
  <c r="AL35" i="2883" s="1"/>
  <c r="AK19" i="2883"/>
  <c r="AL19" i="2883" s="1"/>
  <c r="AK7" i="2883"/>
  <c r="AF32" i="2883"/>
  <c r="AG32" i="2883" s="1"/>
  <c r="P21" i="2883"/>
  <c r="Q21" i="2883" s="1"/>
  <c r="AP9" i="2882"/>
  <c r="AQ9" i="2882" s="1"/>
  <c r="AP12" i="2882"/>
  <c r="AQ12" i="2882" s="1"/>
  <c r="AF9" i="2882"/>
  <c r="AG9" i="2882" s="1"/>
  <c r="AF12" i="2882"/>
  <c r="AG12" i="2882" s="1"/>
  <c r="V9" i="2882"/>
  <c r="W9" i="2882" s="1"/>
  <c r="V12" i="2882"/>
  <c r="W12" i="2882" s="1"/>
  <c r="P28" i="2882"/>
  <c r="Q28" i="2882" s="1"/>
  <c r="P12" i="2882"/>
  <c r="Q12" i="2882" s="1"/>
  <c r="AU37" i="2881"/>
  <c r="AV37" i="2881" s="1"/>
  <c r="AU17" i="2881"/>
  <c r="AV17" i="2881" s="1"/>
  <c r="AP31" i="2881"/>
  <c r="AQ31" i="2881" s="1"/>
  <c r="AP15" i="2881"/>
  <c r="AQ15" i="2881" s="1"/>
  <c r="AP27" i="2881"/>
  <c r="AQ27" i="2881" s="1"/>
  <c r="AP7" i="2881"/>
  <c r="AP22" i="2881"/>
  <c r="AQ22" i="2881" s="1"/>
  <c r="AP14" i="2881"/>
  <c r="AQ14" i="2881" s="1"/>
  <c r="AK34" i="2881"/>
  <c r="AL34" i="2881" s="1"/>
  <c r="AA24" i="2881"/>
  <c r="AB24" i="2881" s="1"/>
  <c r="AU31" i="2880"/>
  <c r="AV31" i="2880" s="1"/>
  <c r="AU22" i="2880"/>
  <c r="AV22" i="2880" s="1"/>
  <c r="AU14" i="2880"/>
  <c r="AV14" i="2880" s="1"/>
  <c r="AF29" i="2880"/>
  <c r="AG29" i="2880" s="1"/>
  <c r="AA7" i="2880"/>
  <c r="AU38" i="2894"/>
  <c r="AV38" i="2894" s="1"/>
  <c r="AU13" i="2893"/>
  <c r="AV13" i="2893" s="1"/>
  <c r="AF38" i="2892"/>
  <c r="AG38" i="2892" s="1"/>
  <c r="AP33" i="2891"/>
  <c r="AQ33" i="2891" s="1"/>
  <c r="AP9" i="2891"/>
  <c r="AQ9" i="2891" s="1"/>
  <c r="V17" i="2891"/>
  <c r="W17" i="2891" s="1"/>
  <c r="AK21" i="2890"/>
  <c r="AL21" i="2890" s="1"/>
  <c r="V24" i="2890"/>
  <c r="W24" i="2890" s="1"/>
  <c r="AU36" i="2889"/>
  <c r="AV36" i="2889" s="1"/>
  <c r="AK17" i="2889"/>
  <c r="AL17" i="2889" s="1"/>
  <c r="AF16" i="2888"/>
  <c r="AG16" i="2888" s="1"/>
  <c r="AF13" i="2888"/>
  <c r="AG13" i="2888" s="1"/>
  <c r="V8" i="2888"/>
  <c r="W8" i="2888" s="1"/>
  <c r="AP26" i="2887"/>
  <c r="AQ26" i="2887" s="1"/>
  <c r="AA33" i="2887"/>
  <c r="AB33" i="2887" s="1"/>
  <c r="AU29" i="2886"/>
  <c r="AV29" i="2886" s="1"/>
  <c r="AK11" i="2886"/>
  <c r="AL11" i="2886" s="1"/>
  <c r="V28" i="2886"/>
  <c r="W28" i="2886" s="1"/>
  <c r="P29" i="2886"/>
  <c r="Q29" i="2886" s="1"/>
  <c r="AP38" i="2885"/>
  <c r="AQ38" i="2885" s="1"/>
  <c r="AK26" i="2885"/>
  <c r="AL26" i="2885" s="1"/>
  <c r="AA28" i="2885"/>
  <c r="AB28" i="2885" s="1"/>
  <c r="P19" i="2885"/>
  <c r="Q19" i="2885" s="1"/>
  <c r="AP29" i="2884"/>
  <c r="AQ29" i="2884" s="1"/>
  <c r="AF29" i="2884"/>
  <c r="AG29" i="2884" s="1"/>
  <c r="V33" i="2884"/>
  <c r="W33" i="2884" s="1"/>
  <c r="AU20" i="2883"/>
  <c r="AV20" i="2883" s="1"/>
  <c r="AU33" i="2883"/>
  <c r="AV33" i="2883" s="1"/>
  <c r="AU16" i="2883"/>
  <c r="AV16" i="2883" s="1"/>
  <c r="AU37" i="2883"/>
  <c r="AV37" i="2883" s="1"/>
  <c r="AP28" i="2883"/>
  <c r="AQ28" i="2883" s="1"/>
  <c r="AF34" i="2883"/>
  <c r="AG34" i="2883" s="1"/>
  <c r="AA19" i="2883"/>
  <c r="AB19" i="2883" s="1"/>
  <c r="AP22" i="2882"/>
  <c r="AQ22" i="2882" s="1"/>
  <c r="AF33" i="2882"/>
  <c r="AG33" i="2882" s="1"/>
  <c r="AF14" i="2882"/>
  <c r="AG14" i="2882" s="1"/>
  <c r="P29" i="2882"/>
  <c r="Q29" i="2882" s="1"/>
  <c r="AU11" i="2881"/>
  <c r="AV11" i="2881" s="1"/>
  <c r="AF35" i="2881"/>
  <c r="AG35" i="2881" s="1"/>
  <c r="AF27" i="2881"/>
  <c r="AG27" i="2881" s="1"/>
  <c r="P36" i="2881"/>
  <c r="Q36" i="2881" s="1"/>
  <c r="P28" i="2881"/>
  <c r="Q28" i="2881" s="1"/>
  <c r="P20" i="2881"/>
  <c r="Q20" i="2881" s="1"/>
  <c r="P12" i="2881"/>
  <c r="Q12" i="2881" s="1"/>
  <c r="P32" i="2881"/>
  <c r="Q32" i="2881" s="1"/>
  <c r="P24" i="2881"/>
  <c r="Q24" i="2881" s="1"/>
  <c r="P16" i="2881"/>
  <c r="Q16" i="2881" s="1"/>
  <c r="P8" i="2881"/>
  <c r="Q8" i="2881" s="1"/>
  <c r="AK22" i="2880"/>
  <c r="AL22" i="2880" s="1"/>
  <c r="AK14" i="2880"/>
  <c r="AL14" i="2880" s="1"/>
  <c r="AK30" i="2880"/>
  <c r="AL30" i="2880" s="1"/>
  <c r="AK21" i="2880"/>
  <c r="AL21" i="2880" s="1"/>
  <c r="AK35" i="2880"/>
  <c r="AL35" i="2880" s="1"/>
  <c r="AK18" i="2880"/>
  <c r="AL18" i="2880" s="1"/>
  <c r="AK38" i="2880"/>
  <c r="AL38" i="2880" s="1"/>
  <c r="AK13" i="2880"/>
  <c r="AL13" i="2880" s="1"/>
  <c r="AK27" i="2880"/>
  <c r="AL27" i="2880" s="1"/>
  <c r="AK10" i="2880"/>
  <c r="AL10" i="2880" s="1"/>
  <c r="AF12" i="2880"/>
  <c r="AG12" i="2880" s="1"/>
  <c r="P25" i="2896"/>
  <c r="Q25" i="2896" s="1"/>
  <c r="AP10" i="2891"/>
  <c r="AQ10" i="2891" s="1"/>
  <c r="P19" i="2891"/>
  <c r="Q19" i="2891" s="1"/>
  <c r="AP33" i="2890"/>
  <c r="AQ33" i="2890" s="1"/>
  <c r="AP23" i="2889"/>
  <c r="AQ23" i="2889" s="1"/>
  <c r="AA18" i="2888"/>
  <c r="AB18" i="2888" s="1"/>
  <c r="AU24" i="2887"/>
  <c r="AV24" i="2887" s="1"/>
  <c r="AP37" i="2887"/>
  <c r="AQ37" i="2887" s="1"/>
  <c r="AP9" i="2887"/>
  <c r="AQ9" i="2887" s="1"/>
  <c r="V17" i="2887"/>
  <c r="W17" i="2887" s="1"/>
  <c r="AK34" i="2886"/>
  <c r="AL34" i="2886" s="1"/>
  <c r="AF26" i="2886"/>
  <c r="AG26" i="2886" s="1"/>
  <c r="V38" i="2886"/>
  <c r="W38" i="2886" s="1"/>
  <c r="P25" i="2886"/>
  <c r="Q25" i="2886" s="1"/>
  <c r="AU35" i="2885"/>
  <c r="AV35" i="2885" s="1"/>
  <c r="AK18" i="2885"/>
  <c r="AL18" i="2885" s="1"/>
  <c r="AF8" i="2885"/>
  <c r="AG8" i="2885" s="1"/>
  <c r="AU18" i="2884"/>
  <c r="AV18" i="2884" s="1"/>
  <c r="AP36" i="2884"/>
  <c r="AQ36" i="2884" s="1"/>
  <c r="AK15" i="2884"/>
  <c r="AL15" i="2884" s="1"/>
  <c r="AA31" i="2884"/>
  <c r="AB31" i="2884" s="1"/>
  <c r="V32" i="2884"/>
  <c r="W32" i="2884" s="1"/>
  <c r="P24" i="2884"/>
  <c r="Q24" i="2884" s="1"/>
  <c r="AP35" i="2883"/>
  <c r="AQ35" i="2883" s="1"/>
  <c r="AP7" i="2883"/>
  <c r="AF30" i="2883"/>
  <c r="AG30" i="2883" s="1"/>
  <c r="V20" i="2883"/>
  <c r="W20" i="2883" s="1"/>
  <c r="V37" i="2883"/>
  <c r="W37" i="2883" s="1"/>
  <c r="P27" i="2883"/>
  <c r="Q27" i="2883" s="1"/>
  <c r="AU32" i="2881"/>
  <c r="AV32" i="2881" s="1"/>
  <c r="AP16" i="2881"/>
  <c r="AQ16" i="2881" s="1"/>
  <c r="AF38" i="2881"/>
  <c r="AG38" i="2881" s="1"/>
  <c r="P30" i="2881"/>
  <c r="Q30" i="2881" s="1"/>
  <c r="AU16" i="2880"/>
  <c r="AV16" i="2880" s="1"/>
  <c r="AK28" i="2880"/>
  <c r="AL28" i="2880" s="1"/>
  <c r="AA8" i="2880"/>
  <c r="AB8" i="2880" s="1"/>
  <c r="AF23" i="2886"/>
  <c r="AG23" i="2886" s="1"/>
  <c r="AP17" i="2884"/>
  <c r="AQ17" i="2884" s="1"/>
  <c r="AK34" i="2884"/>
  <c r="AL34" i="2884" s="1"/>
  <c r="V13" i="2884"/>
  <c r="W13" i="2884" s="1"/>
  <c r="AK16" i="2883"/>
  <c r="AL16" i="2883" s="1"/>
  <c r="AF33" i="2883"/>
  <c r="AG33" i="2883" s="1"/>
  <c r="AK35" i="2881"/>
  <c r="AL35" i="2881" s="1"/>
  <c r="AK19" i="2881"/>
  <c r="AL19" i="2881" s="1"/>
  <c r="AA37" i="2881"/>
  <c r="AB37" i="2881" s="1"/>
  <c r="AA17" i="2881"/>
  <c r="AB17" i="2881" s="1"/>
  <c r="V18" i="2881"/>
  <c r="W18" i="2881" s="1"/>
  <c r="AU38" i="2880"/>
  <c r="AV38" i="2880" s="1"/>
  <c r="AU18" i="2880"/>
  <c r="AV18" i="2880" s="1"/>
  <c r="AK24" i="2880"/>
  <c r="AL24" i="2880" s="1"/>
  <c r="AA26" i="2880"/>
  <c r="AB26" i="2880" s="1"/>
  <c r="AP11" i="2889"/>
  <c r="AQ11" i="2889" s="1"/>
  <c r="AK9" i="2884"/>
  <c r="AL9" i="2884" s="1"/>
  <c r="AF7" i="2882"/>
  <c r="AK18" i="2881"/>
  <c r="AL18" i="2881" s="1"/>
  <c r="V29" i="2881"/>
  <c r="W29" i="2881" s="1"/>
  <c r="AP31" i="2880"/>
  <c r="AQ31" i="2880" s="1"/>
  <c r="AA21" i="2880"/>
  <c r="AB21" i="2880" s="1"/>
  <c r="AU38" i="2884"/>
  <c r="AV38" i="2884" s="1"/>
  <c r="AA30" i="2884"/>
  <c r="AB30" i="2884" s="1"/>
  <c r="AA12" i="2883"/>
  <c r="AB12" i="2883" s="1"/>
  <c r="AF18" i="2881"/>
  <c r="AG18" i="2881" s="1"/>
  <c r="P35" i="2881"/>
  <c r="Q35" i="2881" s="1"/>
  <c r="AP27" i="2880"/>
  <c r="AQ27" i="2880" s="1"/>
  <c r="V9" i="2880"/>
  <c r="W9" i="2880" s="1"/>
  <c r="AA9" i="2884"/>
  <c r="AB9" i="2884" s="1"/>
  <c r="AK33" i="2883"/>
  <c r="AL33" i="2883" s="1"/>
  <c r="V12" i="2883"/>
  <c r="W12" i="2883" s="1"/>
  <c r="AU22" i="2881"/>
  <c r="AV22" i="2881" s="1"/>
  <c r="AP35" i="2881"/>
  <c r="AQ35" i="2881" s="1"/>
  <c r="AF33" i="2881"/>
  <c r="AG33" i="2881" s="1"/>
  <c r="AA18" i="2881"/>
  <c r="AB18" i="2881" s="1"/>
  <c r="V19" i="2881"/>
  <c r="W19" i="2881" s="1"/>
  <c r="AP28" i="2880"/>
  <c r="AQ28" i="2880" s="1"/>
  <c r="AP12" i="2880"/>
  <c r="AQ12" i="2880" s="1"/>
  <c r="AK9" i="2880"/>
  <c r="AL9" i="2880" s="1"/>
  <c r="AF30" i="2880"/>
  <c r="AG30" i="2880" s="1"/>
  <c r="AF14" i="2880"/>
  <c r="AG14" i="2880" s="1"/>
  <c r="V28" i="2880"/>
  <c r="W28" i="2880" s="1"/>
  <c r="V12" i="2880"/>
  <c r="W12" i="2880" s="1"/>
  <c r="AA38" i="2880"/>
  <c r="AB38" i="2880" s="1"/>
  <c r="AA10" i="2880"/>
  <c r="AB10" i="2880" s="1"/>
  <c r="AK33" i="2885"/>
  <c r="AL33" i="2885" s="1"/>
  <c r="AP29" i="2881"/>
  <c r="AQ29" i="2881" s="1"/>
  <c r="AF28" i="2881"/>
  <c r="AG28" i="2881" s="1"/>
  <c r="V28" i="2881"/>
  <c r="W28" i="2881" s="1"/>
  <c r="AU21" i="2880"/>
  <c r="AV21" i="2880" s="1"/>
  <c r="AP18" i="2880"/>
  <c r="AQ18" i="2880" s="1"/>
  <c r="V18" i="2880"/>
  <c r="W18" i="2880" s="1"/>
  <c r="V11" i="2886"/>
  <c r="W11" i="2886" s="1"/>
  <c r="AF14" i="2881"/>
  <c r="AG14" i="2881" s="1"/>
  <c r="P23" i="2881"/>
  <c r="Q23" i="2881" s="1"/>
  <c r="AF27" i="2880"/>
  <c r="AG27" i="2880" s="1"/>
  <c r="AP9" i="2911"/>
  <c r="AQ9" i="2911" s="1"/>
  <c r="AP23" i="2911"/>
  <c r="AQ23" i="2911" s="1"/>
  <c r="AP30" i="2911"/>
  <c r="AQ30" i="2911" s="1"/>
  <c r="AP34" i="2911"/>
  <c r="AQ34" i="2911" s="1"/>
  <c r="AP10" i="2911"/>
  <c r="AQ10" i="2911" s="1"/>
  <c r="AK17" i="2910"/>
  <c r="AL17" i="2910" s="1"/>
  <c r="AK31" i="2910"/>
  <c r="AL31" i="2910" s="1"/>
  <c r="AF22" i="2911"/>
  <c r="AG22" i="2911" s="1"/>
  <c r="AK37" i="2910"/>
  <c r="AL37" i="2910" s="1"/>
  <c r="V20" i="2910"/>
  <c r="W20" i="2910" s="1"/>
  <c r="V12" i="2910"/>
  <c r="W12" i="2910" s="1"/>
  <c r="V36" i="2910"/>
  <c r="W36" i="2910" s="1"/>
  <c r="V28" i="2910"/>
  <c r="W28" i="2910" s="1"/>
  <c r="V32" i="2910"/>
  <c r="W32" i="2910" s="1"/>
  <c r="V15" i="2910"/>
  <c r="W15" i="2910" s="1"/>
  <c r="V33" i="2910"/>
  <c r="W33" i="2910" s="1"/>
  <c r="V16" i="2910"/>
  <c r="W16" i="2910" s="1"/>
  <c r="V7" i="2910"/>
  <c r="V8" i="2910"/>
  <c r="W8" i="2910" s="1"/>
  <c r="V23" i="2910"/>
  <c r="W23" i="2910" s="1"/>
  <c r="V24" i="2910"/>
  <c r="W24" i="2910" s="1"/>
  <c r="AF31" i="2911"/>
  <c r="AG31" i="2911" s="1"/>
  <c r="AK16" i="2910"/>
  <c r="AL16" i="2910" s="1"/>
  <c r="V21" i="2910"/>
  <c r="W21" i="2910" s="1"/>
  <c r="AA38" i="2909"/>
  <c r="AB38" i="2909" s="1"/>
  <c r="AA21" i="2909"/>
  <c r="AB21" i="2909" s="1"/>
  <c r="AA33" i="2909"/>
  <c r="AB33" i="2909" s="1"/>
  <c r="AA13" i="2909"/>
  <c r="AB13" i="2909" s="1"/>
  <c r="AA16" i="2909"/>
  <c r="AB16" i="2909" s="1"/>
  <c r="AA30" i="2909"/>
  <c r="AB30" i="2909" s="1"/>
  <c r="AA10" i="2909"/>
  <c r="AB10" i="2909" s="1"/>
  <c r="AK24" i="2910"/>
  <c r="AL24" i="2910" s="1"/>
  <c r="AP26" i="2907"/>
  <c r="AQ26" i="2907" s="1"/>
  <c r="AU30" i="2906"/>
  <c r="AV30" i="2906" s="1"/>
  <c r="AU21" i="2906"/>
  <c r="AV21" i="2906" s="1"/>
  <c r="AU13" i="2906"/>
  <c r="AV13" i="2906" s="1"/>
  <c r="AU33" i="2906"/>
  <c r="AV33" i="2906" s="1"/>
  <c r="AU37" i="2906"/>
  <c r="AV37" i="2906" s="1"/>
  <c r="AU20" i="2906"/>
  <c r="AV20" i="2906" s="1"/>
  <c r="AU9" i="2906"/>
  <c r="AV9" i="2906" s="1"/>
  <c r="AU34" i="2906"/>
  <c r="AV34" i="2906" s="1"/>
  <c r="AU29" i="2906"/>
  <c r="AV29" i="2906" s="1"/>
  <c r="AU17" i="2906"/>
  <c r="AV17" i="2906" s="1"/>
  <c r="AU12" i="2906"/>
  <c r="AV12" i="2906" s="1"/>
  <c r="AP30" i="2907"/>
  <c r="AQ30" i="2907" s="1"/>
  <c r="P10" i="2910"/>
  <c r="Q10" i="2910" s="1"/>
  <c r="AB7" i="2908"/>
  <c r="AU34" i="2904"/>
  <c r="AV34" i="2904" s="1"/>
  <c r="AU22" i="2904"/>
  <c r="AV22" i="2904" s="1"/>
  <c r="AU31" i="2904"/>
  <c r="AV31" i="2904" s="1"/>
  <c r="AU19" i="2904"/>
  <c r="AV19" i="2904" s="1"/>
  <c r="AU38" i="2904"/>
  <c r="AV38" i="2904" s="1"/>
  <c r="AU15" i="2904"/>
  <c r="AV15" i="2904" s="1"/>
  <c r="AU26" i="2904"/>
  <c r="AV26" i="2904" s="1"/>
  <c r="AU10" i="2904"/>
  <c r="AV10" i="2904" s="1"/>
  <c r="AU21" i="2904"/>
  <c r="AV21" i="2904" s="1"/>
  <c r="AU36" i="2904"/>
  <c r="AV36" i="2904" s="1"/>
  <c r="AU14" i="2904"/>
  <c r="AV14" i="2904" s="1"/>
  <c r="AU20" i="2904"/>
  <c r="AV20" i="2904" s="1"/>
  <c r="AB7" i="2904"/>
  <c r="AU30" i="2909"/>
  <c r="AV30" i="2909" s="1"/>
  <c r="AU38" i="2909"/>
  <c r="AV38" i="2909" s="1"/>
  <c r="AU32" i="2909"/>
  <c r="AV32" i="2909" s="1"/>
  <c r="AU16" i="2909"/>
  <c r="AV16" i="2909" s="1"/>
  <c r="AP33" i="2907"/>
  <c r="AQ33" i="2907" s="1"/>
  <c r="AP13" i="2907"/>
  <c r="AQ13" i="2907" s="1"/>
  <c r="AU9" i="2904"/>
  <c r="AV9" i="2904" s="1"/>
  <c r="AG7" i="2904"/>
  <c r="AA34" i="2909"/>
  <c r="AB34" i="2909" s="1"/>
  <c r="AF29" i="2901"/>
  <c r="AG29" i="2901" s="1"/>
  <c r="AF20" i="2900"/>
  <c r="AG20" i="2900" s="1"/>
  <c r="AF12" i="2900"/>
  <c r="AG12" i="2900" s="1"/>
  <c r="AF24" i="2900"/>
  <c r="AG24" i="2900" s="1"/>
  <c r="AF8" i="2900"/>
  <c r="AG8" i="2900" s="1"/>
  <c r="AF36" i="2900"/>
  <c r="AG36" i="2900" s="1"/>
  <c r="AF19" i="2900"/>
  <c r="AG19" i="2900" s="1"/>
  <c r="AF11" i="2900"/>
  <c r="AG11" i="2900" s="1"/>
  <c r="AF33" i="2900"/>
  <c r="AG33" i="2900" s="1"/>
  <c r="AF28" i="2900"/>
  <c r="AG28" i="2900" s="1"/>
  <c r="AF16" i="2900"/>
  <c r="AG16" i="2900" s="1"/>
  <c r="V20" i="2900"/>
  <c r="W20" i="2900" s="1"/>
  <c r="V12" i="2900"/>
  <c r="W12" i="2900" s="1"/>
  <c r="V36" i="2900"/>
  <c r="W36" i="2900" s="1"/>
  <c r="V19" i="2900"/>
  <c r="W19" i="2900" s="1"/>
  <c r="V33" i="2900"/>
  <c r="W33" i="2900" s="1"/>
  <c r="V16" i="2900"/>
  <c r="W16" i="2900" s="1"/>
  <c r="V11" i="2900"/>
  <c r="W11" i="2900" s="1"/>
  <c r="V8" i="2900"/>
  <c r="W8" i="2900" s="1"/>
  <c r="V28" i="2900"/>
  <c r="W28" i="2900" s="1"/>
  <c r="V24" i="2900"/>
  <c r="W24" i="2900" s="1"/>
  <c r="P25" i="2900"/>
  <c r="Q25" i="2900" s="1"/>
  <c r="AA23" i="2899"/>
  <c r="AB23" i="2899" s="1"/>
  <c r="AA7" i="2899"/>
  <c r="AA35" i="2899"/>
  <c r="AB35" i="2899" s="1"/>
  <c r="AA27" i="2899"/>
  <c r="AB27" i="2899" s="1"/>
  <c r="AA15" i="2899"/>
  <c r="AB15" i="2899" s="1"/>
  <c r="AA32" i="2899"/>
  <c r="AB32" i="2899" s="1"/>
  <c r="AA10" i="2899"/>
  <c r="AB10" i="2899" s="1"/>
  <c r="AF21" i="2898"/>
  <c r="AG21" i="2898" s="1"/>
  <c r="AF13" i="2898"/>
  <c r="AG13" i="2898" s="1"/>
  <c r="AF35" i="2898"/>
  <c r="AG35" i="2898" s="1"/>
  <c r="AF17" i="2898"/>
  <c r="AG17" i="2898" s="1"/>
  <c r="AF27" i="2898"/>
  <c r="AG27" i="2898" s="1"/>
  <c r="AF26" i="2898"/>
  <c r="AG26" i="2898" s="1"/>
  <c r="AF10" i="2898"/>
  <c r="AG10" i="2898" s="1"/>
  <c r="AF9" i="2898"/>
  <c r="AG9" i="2898" s="1"/>
  <c r="AA8" i="2899"/>
  <c r="AB8" i="2899" s="1"/>
  <c r="AF37" i="2898"/>
  <c r="AG37" i="2898" s="1"/>
  <c r="AU32" i="2895"/>
  <c r="AV32" i="2895" s="1"/>
  <c r="AU7" i="2895"/>
  <c r="AU28" i="2895"/>
  <c r="AV28" i="2895" s="1"/>
  <c r="AU16" i="2895"/>
  <c r="AV16" i="2895" s="1"/>
  <c r="AU35" i="2895"/>
  <c r="AV35" i="2895" s="1"/>
  <c r="AU12" i="2895"/>
  <c r="AV12" i="2895" s="1"/>
  <c r="AU33" i="2895"/>
  <c r="AV33" i="2895" s="1"/>
  <c r="AU11" i="2895"/>
  <c r="AV11" i="2895" s="1"/>
  <c r="AU23" i="2895"/>
  <c r="AV23" i="2895" s="1"/>
  <c r="AU22" i="2895"/>
  <c r="AV22" i="2895" s="1"/>
  <c r="AP30" i="2902"/>
  <c r="AQ30" i="2902" s="1"/>
  <c r="AP33" i="2902"/>
  <c r="AQ33" i="2902" s="1"/>
  <c r="AP16" i="2902"/>
  <c r="AQ16" i="2902" s="1"/>
  <c r="AP21" i="2902"/>
  <c r="AQ21" i="2902" s="1"/>
  <c r="AP24" i="2902"/>
  <c r="AQ24" i="2902" s="1"/>
  <c r="AU14" i="2901"/>
  <c r="AV14" i="2901" s="1"/>
  <c r="AK37" i="2900"/>
  <c r="AL37" i="2900" s="1"/>
  <c r="AK15" i="2900"/>
  <c r="AL15" i="2900" s="1"/>
  <c r="AK29" i="2900"/>
  <c r="AL29" i="2900" s="1"/>
  <c r="AK23" i="2900"/>
  <c r="AL23" i="2900" s="1"/>
  <c r="AK7" i="2900"/>
  <c r="AK12" i="2900"/>
  <c r="AL12" i="2900" s="1"/>
  <c r="V23" i="2900"/>
  <c r="W23" i="2900" s="1"/>
  <c r="AA28" i="2899"/>
  <c r="AB28" i="2899" s="1"/>
  <c r="Q7" i="2899"/>
  <c r="AG7" i="2897"/>
  <c r="AU20" i="2895"/>
  <c r="AV20" i="2895" s="1"/>
  <c r="AU15" i="2895"/>
  <c r="AV15" i="2895" s="1"/>
  <c r="W7" i="2894"/>
  <c r="AF27" i="2910"/>
  <c r="AG27" i="2910" s="1"/>
  <c r="AF11" i="2910"/>
  <c r="AG11" i="2910" s="1"/>
  <c r="AF7" i="2910"/>
  <c r="AF23" i="2910"/>
  <c r="AG23" i="2910" s="1"/>
  <c r="AF30" i="2910"/>
  <c r="AG30" i="2910" s="1"/>
  <c r="AF17" i="2910"/>
  <c r="AG17" i="2910" s="1"/>
  <c r="AU18" i="2902"/>
  <c r="AV18" i="2902" s="1"/>
  <c r="AA21" i="2902"/>
  <c r="AB21" i="2902" s="1"/>
  <c r="AA29" i="2902"/>
  <c r="AB29" i="2902" s="1"/>
  <c r="AA12" i="2902"/>
  <c r="AB12" i="2902" s="1"/>
  <c r="AA34" i="2902"/>
  <c r="AB34" i="2902" s="1"/>
  <c r="AA17" i="2902"/>
  <c r="AB17" i="2902" s="1"/>
  <c r="AA26" i="2902"/>
  <c r="AB26" i="2902" s="1"/>
  <c r="AA20" i="2902"/>
  <c r="AB20" i="2902" s="1"/>
  <c r="AA37" i="2902"/>
  <c r="AB37" i="2902" s="1"/>
  <c r="AA9" i="2902"/>
  <c r="AB9" i="2902" s="1"/>
  <c r="AF17" i="2901"/>
  <c r="AG17" i="2901" s="1"/>
  <c r="P38" i="2901"/>
  <c r="Q38" i="2901" s="1"/>
  <c r="AP29" i="2900"/>
  <c r="AQ29" i="2900" s="1"/>
  <c r="AF15" i="2900"/>
  <c r="AG15" i="2900" s="1"/>
  <c r="V30" i="2900"/>
  <c r="W30" i="2900" s="1"/>
  <c r="AA19" i="2899"/>
  <c r="AB19" i="2899" s="1"/>
  <c r="AF30" i="2898"/>
  <c r="AG30" i="2898" s="1"/>
  <c r="AA38" i="2897"/>
  <c r="AB38" i="2897" s="1"/>
  <c r="AA16" i="2897"/>
  <c r="AB16" i="2897" s="1"/>
  <c r="AA13" i="2897"/>
  <c r="AB13" i="2897" s="1"/>
  <c r="AA33" i="2897"/>
  <c r="AB33" i="2897" s="1"/>
  <c r="AA30" i="2897"/>
  <c r="AB30" i="2897" s="1"/>
  <c r="AA7" i="2897"/>
  <c r="AA20" i="2897"/>
  <c r="AB20" i="2897" s="1"/>
  <c r="AP17" i="2894"/>
  <c r="AQ17" i="2894" s="1"/>
  <c r="AF32" i="2894"/>
  <c r="AG32" i="2894" s="1"/>
  <c r="AF29" i="2894"/>
  <c r="AG29" i="2894" s="1"/>
  <c r="AF20" i="2894"/>
  <c r="AG20" i="2894" s="1"/>
  <c r="AF12" i="2894"/>
  <c r="AG12" i="2894" s="1"/>
  <c r="AF33" i="2894"/>
  <c r="AG33" i="2894" s="1"/>
  <c r="AF16" i="2894"/>
  <c r="AG16" i="2894" s="1"/>
  <c r="AF28" i="2894"/>
  <c r="AG28" i="2894" s="1"/>
  <c r="AF11" i="2894"/>
  <c r="AG11" i="2894" s="1"/>
  <c r="AF8" i="2894"/>
  <c r="AG8" i="2894" s="1"/>
  <c r="AF24" i="2894"/>
  <c r="AG24" i="2894" s="1"/>
  <c r="AF36" i="2894"/>
  <c r="AG36" i="2894" s="1"/>
  <c r="AF19" i="2894"/>
  <c r="AG19" i="2894" s="1"/>
  <c r="V17" i="2894"/>
  <c r="W17" i="2894" s="1"/>
  <c r="P21" i="2901"/>
  <c r="Q21" i="2901" s="1"/>
  <c r="AF38" i="2900"/>
  <c r="AG38" i="2900" s="1"/>
  <c r="AU37" i="2895"/>
  <c r="AV37" i="2895" s="1"/>
  <c r="AU23" i="2903"/>
  <c r="AV23" i="2903" s="1"/>
  <c r="V26" i="2900"/>
  <c r="W26" i="2900" s="1"/>
  <c r="AK28" i="2899"/>
  <c r="AL28" i="2899" s="1"/>
  <c r="AK22" i="2899"/>
  <c r="AL22" i="2899" s="1"/>
  <c r="AK36" i="2899"/>
  <c r="AL36" i="2899" s="1"/>
  <c r="AK14" i="2899"/>
  <c r="AL14" i="2899" s="1"/>
  <c r="AK19" i="2899"/>
  <c r="AL19" i="2899" s="1"/>
  <c r="AU31" i="2894"/>
  <c r="AV31" i="2894" s="1"/>
  <c r="AQ7" i="2892"/>
  <c r="W7" i="2903"/>
  <c r="AQ7" i="2901"/>
  <c r="AF14" i="2901"/>
  <c r="AG14" i="2901" s="1"/>
  <c r="AP18" i="2900"/>
  <c r="AQ18" i="2900" s="1"/>
  <c r="AK28" i="2900"/>
  <c r="AL28" i="2900" s="1"/>
  <c r="AK36" i="2894"/>
  <c r="AL36" i="2894" s="1"/>
  <c r="AK28" i="2894"/>
  <c r="AL28" i="2894" s="1"/>
  <c r="AK24" i="2894"/>
  <c r="AL24" i="2894" s="1"/>
  <c r="AK16" i="2894"/>
  <c r="AL16" i="2894" s="1"/>
  <c r="AK8" i="2894"/>
  <c r="AL8" i="2894" s="1"/>
  <c r="AK37" i="2894"/>
  <c r="AL37" i="2894" s="1"/>
  <c r="AK20" i="2894"/>
  <c r="AL20" i="2894" s="1"/>
  <c r="AK32" i="2894"/>
  <c r="AL32" i="2894" s="1"/>
  <c r="AK12" i="2894"/>
  <c r="AL12" i="2894" s="1"/>
  <c r="AK29" i="2894"/>
  <c r="AL29" i="2894" s="1"/>
  <c r="AK7" i="2894"/>
  <c r="AK23" i="2894"/>
  <c r="AL23" i="2894" s="1"/>
  <c r="V9" i="2894"/>
  <c r="W9" i="2894" s="1"/>
  <c r="AF20" i="2893"/>
  <c r="AG20" i="2893" s="1"/>
  <c r="AF19" i="2890"/>
  <c r="AG19" i="2890" s="1"/>
  <c r="AF11" i="2890"/>
  <c r="AG11" i="2890" s="1"/>
  <c r="AF23" i="2890"/>
  <c r="AG23" i="2890" s="1"/>
  <c r="AF15" i="2890"/>
  <c r="AG15" i="2890" s="1"/>
  <c r="AF7" i="2890"/>
  <c r="P35" i="2890"/>
  <c r="Q35" i="2890" s="1"/>
  <c r="P31" i="2890"/>
  <c r="Q31" i="2890" s="1"/>
  <c r="P27" i="2890"/>
  <c r="Q27" i="2890" s="1"/>
  <c r="P23" i="2890"/>
  <c r="Q23" i="2890" s="1"/>
  <c r="P19" i="2890"/>
  <c r="Q19" i="2890" s="1"/>
  <c r="P15" i="2890"/>
  <c r="Q15" i="2890" s="1"/>
  <c r="P11" i="2890"/>
  <c r="Q11" i="2890" s="1"/>
  <c r="P7" i="2890"/>
  <c r="AV7" i="2885"/>
  <c r="AK26" i="2910"/>
  <c r="AL26" i="2910" s="1"/>
  <c r="AP30" i="2894"/>
  <c r="AQ30" i="2894" s="1"/>
  <c r="AP18" i="2890"/>
  <c r="AQ18" i="2890" s="1"/>
  <c r="P13" i="2901"/>
  <c r="Q13" i="2901" s="1"/>
  <c r="AK28" i="2898"/>
  <c r="AL28" i="2898" s="1"/>
  <c r="AF11" i="2898"/>
  <c r="AG11" i="2898" s="1"/>
  <c r="AU15" i="2894"/>
  <c r="AV15" i="2894" s="1"/>
  <c r="AP22" i="2894"/>
  <c r="AQ22" i="2894" s="1"/>
  <c r="AK22" i="2894"/>
  <c r="AL22" i="2894" s="1"/>
  <c r="AF37" i="2894"/>
  <c r="AG37" i="2894" s="1"/>
  <c r="V14" i="2894"/>
  <c r="W14" i="2894" s="1"/>
  <c r="AU34" i="2893"/>
  <c r="AV34" i="2893" s="1"/>
  <c r="AU18" i="2893"/>
  <c r="AV18" i="2893" s="1"/>
  <c r="P28" i="2891"/>
  <c r="Q28" i="2891" s="1"/>
  <c r="P12" i="2891"/>
  <c r="Q12" i="2891" s="1"/>
  <c r="AF27" i="2889"/>
  <c r="AG27" i="2889" s="1"/>
  <c r="AF35" i="2889"/>
  <c r="AG35" i="2889" s="1"/>
  <c r="AF7" i="2889"/>
  <c r="AF15" i="2889"/>
  <c r="AG15" i="2889" s="1"/>
  <c r="AF32" i="2889"/>
  <c r="AG32" i="2889" s="1"/>
  <c r="AF23" i="2889"/>
  <c r="AG23" i="2889" s="1"/>
  <c r="V31" i="2885"/>
  <c r="W31" i="2885" s="1"/>
  <c r="V24" i="2885"/>
  <c r="W24" i="2885" s="1"/>
  <c r="V19" i="2885"/>
  <c r="W19" i="2885" s="1"/>
  <c r="V8" i="2885"/>
  <c r="W8" i="2885" s="1"/>
  <c r="V35" i="2885"/>
  <c r="W35" i="2885" s="1"/>
  <c r="V12" i="2885"/>
  <c r="W12" i="2885" s="1"/>
  <c r="V29" i="2885"/>
  <c r="W29" i="2885" s="1"/>
  <c r="V7" i="2885"/>
  <c r="V23" i="2885"/>
  <c r="W23" i="2885" s="1"/>
  <c r="AF19" i="2898"/>
  <c r="AG19" i="2898" s="1"/>
  <c r="AU17" i="2894"/>
  <c r="AV17" i="2894" s="1"/>
  <c r="AF18" i="2890"/>
  <c r="AG18" i="2890" s="1"/>
  <c r="AU20" i="2886"/>
  <c r="AV20" i="2886" s="1"/>
  <c r="AU12" i="2886"/>
  <c r="AV12" i="2886" s="1"/>
  <c r="AU28" i="2886"/>
  <c r="AV28" i="2886" s="1"/>
  <c r="AU19" i="2886"/>
  <c r="AV19" i="2886" s="1"/>
  <c r="AU11" i="2886"/>
  <c r="AV11" i="2886" s="1"/>
  <c r="AU36" i="2886"/>
  <c r="AV36" i="2886" s="1"/>
  <c r="AF26" i="2901"/>
  <c r="AG26" i="2901" s="1"/>
  <c r="AF10" i="2899"/>
  <c r="AG10" i="2899" s="1"/>
  <c r="AF36" i="2899"/>
  <c r="AG36" i="2899" s="1"/>
  <c r="AU10" i="2893"/>
  <c r="AV10" i="2893" s="1"/>
  <c r="AF22" i="2893"/>
  <c r="AG22" i="2893" s="1"/>
  <c r="AU37" i="2891"/>
  <c r="AV37" i="2891" s="1"/>
  <c r="AU26" i="2891"/>
  <c r="AV26" i="2891" s="1"/>
  <c r="AU33" i="2891"/>
  <c r="AV33" i="2891" s="1"/>
  <c r="AU21" i="2891"/>
  <c r="AV21" i="2891" s="1"/>
  <c r="AU9" i="2891"/>
  <c r="AV9" i="2891" s="1"/>
  <c r="AU20" i="2891"/>
  <c r="AV20" i="2891" s="1"/>
  <c r="AU32" i="2891"/>
  <c r="AV32" i="2891" s="1"/>
  <c r="AK22" i="2891"/>
  <c r="AL22" i="2891" s="1"/>
  <c r="AK23" i="2891"/>
  <c r="AL23" i="2891" s="1"/>
  <c r="AF38" i="2890"/>
  <c r="AG38" i="2890" s="1"/>
  <c r="AB7" i="2890"/>
  <c r="AB7" i="2888"/>
  <c r="V18" i="2887"/>
  <c r="W18" i="2887" s="1"/>
  <c r="AU33" i="2886"/>
  <c r="AV33" i="2886" s="1"/>
  <c r="P28" i="2883"/>
  <c r="Q28" i="2883" s="1"/>
  <c r="AL7" i="2881"/>
  <c r="AF17" i="2908"/>
  <c r="AG17" i="2908" s="1"/>
  <c r="AF7" i="2908"/>
  <c r="AF33" i="2908"/>
  <c r="AG33" i="2908" s="1"/>
  <c r="AF21" i="2908"/>
  <c r="AG21" i="2908" s="1"/>
  <c r="AF34" i="2908"/>
  <c r="AG34" i="2908" s="1"/>
  <c r="AF12" i="2908"/>
  <c r="AG12" i="2908" s="1"/>
  <c r="AF16" i="2908"/>
  <c r="AG16" i="2908" s="1"/>
  <c r="AF28" i="2908"/>
  <c r="AG28" i="2908" s="1"/>
  <c r="AA33" i="2899"/>
  <c r="AB33" i="2899" s="1"/>
  <c r="AP30" i="2890"/>
  <c r="AQ30" i="2890" s="1"/>
  <c r="AA26" i="2881"/>
  <c r="AB26" i="2881" s="1"/>
  <c r="AB7" i="2892"/>
  <c r="Q7" i="2892"/>
  <c r="AF29" i="2890"/>
  <c r="AG29" i="2890" s="1"/>
  <c r="AG7" i="2887"/>
  <c r="V13" i="2887"/>
  <c r="W13" i="2887" s="1"/>
  <c r="V22" i="2886"/>
  <c r="W22" i="2886" s="1"/>
  <c r="AU11" i="2885"/>
  <c r="AV11" i="2885" s="1"/>
  <c r="AK31" i="2884"/>
  <c r="AL31" i="2884" s="1"/>
  <c r="AG7" i="2884"/>
  <c r="V20" i="2884"/>
  <c r="W20" i="2884" s="1"/>
  <c r="W7" i="2880"/>
  <c r="AU16" i="2891"/>
  <c r="AV16" i="2891" s="1"/>
  <c r="V18" i="2891"/>
  <c r="W18" i="2891" s="1"/>
  <c r="AP28" i="2890"/>
  <c r="AQ28" i="2890" s="1"/>
  <c r="AF37" i="2890"/>
  <c r="AG37" i="2890" s="1"/>
  <c r="V22" i="2890"/>
  <c r="W22" i="2890" s="1"/>
  <c r="AF13" i="2889"/>
  <c r="AG13" i="2889" s="1"/>
  <c r="V10" i="2887"/>
  <c r="W10" i="2887" s="1"/>
  <c r="P34" i="2886"/>
  <c r="Q34" i="2886" s="1"/>
  <c r="AU34" i="2885"/>
  <c r="AV34" i="2885" s="1"/>
  <c r="AF16" i="2885"/>
  <c r="AG16" i="2885" s="1"/>
  <c r="AF32" i="2885"/>
  <c r="AG32" i="2885" s="1"/>
  <c r="AF20" i="2885"/>
  <c r="AG20" i="2885" s="1"/>
  <c r="AF27" i="2885"/>
  <c r="AG27" i="2885" s="1"/>
  <c r="V38" i="2885"/>
  <c r="W38" i="2885" s="1"/>
  <c r="P37" i="2883"/>
  <c r="Q37" i="2883" s="1"/>
  <c r="AA8" i="2881"/>
  <c r="AB8" i="2881" s="1"/>
  <c r="AF10" i="2908"/>
  <c r="AG10" i="2908" s="1"/>
  <c r="V30" i="2894"/>
  <c r="W30" i="2894" s="1"/>
  <c r="V8" i="2890"/>
  <c r="W8" i="2890" s="1"/>
  <c r="V33" i="2886"/>
  <c r="W33" i="2886" s="1"/>
  <c r="AP37" i="2880"/>
  <c r="AQ37" i="2880" s="1"/>
  <c r="AF28" i="2890"/>
  <c r="AG28" i="2890" s="1"/>
  <c r="V37" i="2890"/>
  <c r="W37" i="2890" s="1"/>
  <c r="AQ7" i="2889"/>
  <c r="AP16" i="2884"/>
  <c r="AQ16" i="2884" s="1"/>
  <c r="AK10" i="2884"/>
  <c r="AL10" i="2884" s="1"/>
  <c r="V16" i="2884"/>
  <c r="W16" i="2884" s="1"/>
  <c r="P35" i="2883"/>
  <c r="Q35" i="2883" s="1"/>
  <c r="AF37" i="2885"/>
  <c r="AG37" i="2885" s="1"/>
  <c r="AA29" i="2881"/>
  <c r="AB29" i="2881" s="1"/>
  <c r="AA9" i="2881"/>
  <c r="AB9" i="2881" s="1"/>
  <c r="V33" i="2887"/>
  <c r="W33" i="2887" s="1"/>
  <c r="V27" i="2886"/>
  <c r="W27" i="2886" s="1"/>
  <c r="AF32" i="2890"/>
  <c r="AG32" i="2890" s="1"/>
  <c r="AA10" i="2881"/>
  <c r="AB10" i="2881" s="1"/>
  <c r="AP36" i="2880"/>
  <c r="AQ36" i="2880" s="1"/>
  <c r="AP20" i="2880"/>
  <c r="AQ20" i="2880" s="1"/>
  <c r="AP17" i="2880"/>
  <c r="AQ17" i="2880" s="1"/>
  <c r="AP35" i="2911"/>
  <c r="AQ35" i="2911" s="1"/>
  <c r="AP15" i="2911"/>
  <c r="AQ15" i="2911" s="1"/>
  <c r="AF29" i="2911"/>
  <c r="AG29" i="2911" s="1"/>
  <c r="AF7" i="2911"/>
  <c r="AF34" i="2911"/>
  <c r="AG34" i="2911" s="1"/>
  <c r="AF28" i="2911"/>
  <c r="AG28" i="2911" s="1"/>
  <c r="V39" i="2911"/>
  <c r="W7" i="2911"/>
  <c r="AK23" i="2910"/>
  <c r="AL23" i="2910" s="1"/>
  <c r="AF15" i="2911"/>
  <c r="AG15" i="2911" s="1"/>
  <c r="AK33" i="2910"/>
  <c r="AL33" i="2910" s="1"/>
  <c r="AF35" i="2910"/>
  <c r="AG35" i="2910" s="1"/>
  <c r="AF14" i="2910"/>
  <c r="AG14" i="2910" s="1"/>
  <c r="V35" i="2910"/>
  <c r="W35" i="2910" s="1"/>
  <c r="P37" i="2910"/>
  <c r="Q37" i="2910" s="1"/>
  <c r="AF10" i="2911"/>
  <c r="AG10" i="2911" s="1"/>
  <c r="AK36" i="2910"/>
  <c r="AL36" i="2910" s="1"/>
  <c r="AF24" i="2910"/>
  <c r="AG24" i="2910" s="1"/>
  <c r="AF33" i="2910"/>
  <c r="AG33" i="2910" s="1"/>
  <c r="P29" i="2910"/>
  <c r="Q29" i="2910" s="1"/>
  <c r="V22" i="2910"/>
  <c r="W22" i="2910" s="1"/>
  <c r="AU15" i="2909"/>
  <c r="AV15" i="2909" s="1"/>
  <c r="AU11" i="2909"/>
  <c r="AV11" i="2909" s="1"/>
  <c r="AF38" i="2909"/>
  <c r="AG38" i="2909" s="1"/>
  <c r="AU17" i="2910"/>
  <c r="AV17" i="2910" s="1"/>
  <c r="AU9" i="2910"/>
  <c r="AV9" i="2910" s="1"/>
  <c r="AU30" i="2910"/>
  <c r="AV30" i="2910" s="1"/>
  <c r="AU13" i="2910"/>
  <c r="AV13" i="2910" s="1"/>
  <c r="AU27" i="2910"/>
  <c r="AV27" i="2910" s="1"/>
  <c r="AU10" i="2910"/>
  <c r="AV10" i="2910" s="1"/>
  <c r="AU35" i="2910"/>
  <c r="AV35" i="2910" s="1"/>
  <c r="AU38" i="2910"/>
  <c r="AV38" i="2910" s="1"/>
  <c r="AU21" i="2910"/>
  <c r="AV21" i="2910" s="1"/>
  <c r="AU18" i="2910"/>
  <c r="AV18" i="2910" s="1"/>
  <c r="AU12" i="2910"/>
  <c r="AV12" i="2910" s="1"/>
  <c r="AU10" i="2909"/>
  <c r="AV10" i="2909" s="1"/>
  <c r="AU17" i="2909"/>
  <c r="AV17" i="2909" s="1"/>
  <c r="AL7" i="2907"/>
  <c r="AU32" i="2906"/>
  <c r="AV32" i="2906" s="1"/>
  <c r="AF31" i="2910"/>
  <c r="AG31" i="2910" s="1"/>
  <c r="AF35" i="2908"/>
  <c r="AG35" i="2908" s="1"/>
  <c r="AF32" i="2908"/>
  <c r="AG32" i="2908" s="1"/>
  <c r="AP36" i="2907"/>
  <c r="AQ36" i="2907" s="1"/>
  <c r="P38" i="2909"/>
  <c r="Q38" i="2909" s="1"/>
  <c r="P34" i="2909"/>
  <c r="Q34" i="2909" s="1"/>
  <c r="P30" i="2909"/>
  <c r="Q30" i="2909" s="1"/>
  <c r="P26" i="2909"/>
  <c r="Q26" i="2909" s="1"/>
  <c r="P22" i="2909"/>
  <c r="Q22" i="2909" s="1"/>
  <c r="P14" i="2909"/>
  <c r="Q14" i="2909" s="1"/>
  <c r="P13" i="2909"/>
  <c r="Q13" i="2909" s="1"/>
  <c r="P8" i="2909"/>
  <c r="Q8" i="2909" s="1"/>
  <c r="P18" i="2909"/>
  <c r="Q18" i="2909" s="1"/>
  <c r="P10" i="2909"/>
  <c r="Q10" i="2909" s="1"/>
  <c r="P21" i="2909"/>
  <c r="Q21" i="2909" s="1"/>
  <c r="P16" i="2909"/>
  <c r="Q16" i="2909" s="1"/>
  <c r="AF29" i="2908"/>
  <c r="AG29" i="2908" s="1"/>
  <c r="AP10" i="2907"/>
  <c r="AQ10" i="2907" s="1"/>
  <c r="AU35" i="2906"/>
  <c r="AV35" i="2906" s="1"/>
  <c r="AU7" i="2906"/>
  <c r="AU23" i="2905"/>
  <c r="AV23" i="2905" s="1"/>
  <c r="AU7" i="2905"/>
  <c r="AU35" i="2905"/>
  <c r="AV35" i="2905" s="1"/>
  <c r="AU32" i="2905"/>
  <c r="AV32" i="2905" s="1"/>
  <c r="AU15" i="2905"/>
  <c r="AV15" i="2905" s="1"/>
  <c r="AU27" i="2905"/>
  <c r="AV27" i="2905" s="1"/>
  <c r="P31" i="2909"/>
  <c r="Q31" i="2909" s="1"/>
  <c r="AU21" i="2907"/>
  <c r="AV21" i="2907" s="1"/>
  <c r="AU16" i="2906"/>
  <c r="AV16" i="2906" s="1"/>
  <c r="AU16" i="2905"/>
  <c r="AV16" i="2905" s="1"/>
  <c r="V35" i="2905"/>
  <c r="W35" i="2905" s="1"/>
  <c r="V27" i="2905"/>
  <c r="W27" i="2905" s="1"/>
  <c r="V15" i="2905"/>
  <c r="W15" i="2905" s="1"/>
  <c r="V31" i="2905"/>
  <c r="W31" i="2905" s="1"/>
  <c r="V14" i="2905"/>
  <c r="W14" i="2905" s="1"/>
  <c r="V22" i="2905"/>
  <c r="W22" i="2905" s="1"/>
  <c r="V23" i="2905"/>
  <c r="W23" i="2905" s="1"/>
  <c r="V7" i="2905"/>
  <c r="AF33" i="2909"/>
  <c r="AG33" i="2909" s="1"/>
  <c r="AG7" i="2906"/>
  <c r="V19" i="2905"/>
  <c r="W19" i="2905" s="1"/>
  <c r="AU29" i="2903"/>
  <c r="AV29" i="2903" s="1"/>
  <c r="V24" i="2905"/>
  <c r="W24" i="2905" s="1"/>
  <c r="AK34" i="2904"/>
  <c r="AL34" i="2904" s="1"/>
  <c r="AK22" i="2904"/>
  <c r="AL22" i="2904" s="1"/>
  <c r="AK31" i="2904"/>
  <c r="AL31" i="2904" s="1"/>
  <c r="AK19" i="2904"/>
  <c r="AL19" i="2904" s="1"/>
  <c r="AK38" i="2904"/>
  <c r="AL38" i="2904" s="1"/>
  <c r="AK15" i="2904"/>
  <c r="AL15" i="2904" s="1"/>
  <c r="AK26" i="2904"/>
  <c r="AL26" i="2904" s="1"/>
  <c r="AK32" i="2904"/>
  <c r="AL32" i="2904" s="1"/>
  <c r="AK36" i="2904"/>
  <c r="AL36" i="2904" s="1"/>
  <c r="AK10" i="2904"/>
  <c r="AL10" i="2904" s="1"/>
  <c r="AK14" i="2904"/>
  <c r="AL14" i="2904" s="1"/>
  <c r="AK20" i="2904"/>
  <c r="AL20" i="2904" s="1"/>
  <c r="AG7" i="2903"/>
  <c r="AU17" i="2905"/>
  <c r="AV17" i="2905" s="1"/>
  <c r="AA36" i="2902"/>
  <c r="AB36" i="2902" s="1"/>
  <c r="AA23" i="2909"/>
  <c r="AB23" i="2909" s="1"/>
  <c r="AU30" i="2905"/>
  <c r="AV30" i="2905" s="1"/>
  <c r="W7" i="2904"/>
  <c r="W39" i="2904" s="1"/>
  <c r="W40" i="2904" s="1"/>
  <c r="V39" i="2904"/>
  <c r="AU14" i="2902"/>
  <c r="AV14" i="2902" s="1"/>
  <c r="AA33" i="2906"/>
  <c r="AB33" i="2906" s="1"/>
  <c r="AA17" i="2906"/>
  <c r="AB17" i="2906" s="1"/>
  <c r="AA21" i="2906"/>
  <c r="AB21" i="2906" s="1"/>
  <c r="AA24" i="2906"/>
  <c r="AB24" i="2906" s="1"/>
  <c r="AA8" i="2906"/>
  <c r="AB8" i="2906" s="1"/>
  <c r="AP26" i="2902"/>
  <c r="AQ26" i="2902" s="1"/>
  <c r="AF35" i="2901"/>
  <c r="AG35" i="2901" s="1"/>
  <c r="AP35" i="2900"/>
  <c r="AQ35" i="2900" s="1"/>
  <c r="P37" i="2900"/>
  <c r="Q37" i="2900" s="1"/>
  <c r="P21" i="2900"/>
  <c r="Q21" i="2900" s="1"/>
  <c r="P9" i="2900"/>
  <c r="Q9" i="2900" s="1"/>
  <c r="AF23" i="2898"/>
  <c r="AG23" i="2898" s="1"/>
  <c r="Q7" i="2898"/>
  <c r="Q39" i="2898" s="1"/>
  <c r="Q40" i="2898" s="1"/>
  <c r="P39" i="2898"/>
  <c r="AA27" i="2897"/>
  <c r="AB27" i="2897" s="1"/>
  <c r="AU32" i="2904"/>
  <c r="AV32" i="2904" s="1"/>
  <c r="AP28" i="2904"/>
  <c r="AQ28" i="2904" s="1"/>
  <c r="AK12" i="2903"/>
  <c r="AL12" i="2903" s="1"/>
  <c r="V38" i="2902"/>
  <c r="W38" i="2902" s="1"/>
  <c r="V8" i="2902"/>
  <c r="W8" i="2902" s="1"/>
  <c r="V24" i="2902"/>
  <c r="W24" i="2902" s="1"/>
  <c r="V30" i="2902"/>
  <c r="W30" i="2902" s="1"/>
  <c r="AP17" i="2900"/>
  <c r="AQ17" i="2900" s="1"/>
  <c r="V17" i="2900"/>
  <c r="W17" i="2900" s="1"/>
  <c r="V35" i="2899"/>
  <c r="W35" i="2899" s="1"/>
  <c r="V27" i="2899"/>
  <c r="W27" i="2899" s="1"/>
  <c r="V15" i="2899"/>
  <c r="W15" i="2899" s="1"/>
  <c r="V31" i="2899"/>
  <c r="W31" i="2899" s="1"/>
  <c r="V14" i="2899"/>
  <c r="W14" i="2899" s="1"/>
  <c r="V23" i="2899"/>
  <c r="W23" i="2899" s="1"/>
  <c r="V22" i="2899"/>
  <c r="W22" i="2899" s="1"/>
  <c r="V7" i="2899"/>
  <c r="AV7" i="2898"/>
  <c r="AF33" i="2898"/>
  <c r="AG33" i="2898" s="1"/>
  <c r="AK21" i="2904"/>
  <c r="AL21" i="2904" s="1"/>
  <c r="AU20" i="2902"/>
  <c r="AV20" i="2902" s="1"/>
  <c r="AP31" i="2902"/>
  <c r="AQ31" i="2902" s="1"/>
  <c r="AP20" i="2902"/>
  <c r="AQ20" i="2902" s="1"/>
  <c r="AA24" i="2902"/>
  <c r="AB24" i="2902" s="1"/>
  <c r="AK9" i="2901"/>
  <c r="AL9" i="2901" s="1"/>
  <c r="AK26" i="2901"/>
  <c r="AL26" i="2901" s="1"/>
  <c r="AK21" i="2901"/>
  <c r="AL21" i="2901" s="1"/>
  <c r="AK15" i="2901"/>
  <c r="AL15" i="2901" s="1"/>
  <c r="AK11" i="2901"/>
  <c r="AL11" i="2901" s="1"/>
  <c r="AK37" i="2901"/>
  <c r="AL37" i="2901" s="1"/>
  <c r="AK33" i="2901"/>
  <c r="AL33" i="2901" s="1"/>
  <c r="AK22" i="2900"/>
  <c r="AL22" i="2900" s="1"/>
  <c r="AK27" i="2900"/>
  <c r="AL27" i="2900" s="1"/>
  <c r="AF29" i="2900"/>
  <c r="AG29" i="2900" s="1"/>
  <c r="V15" i="2900"/>
  <c r="W15" i="2900" s="1"/>
  <c r="P20" i="2900"/>
  <c r="Q20" i="2900" s="1"/>
  <c r="AF13" i="2899"/>
  <c r="AG13" i="2899" s="1"/>
  <c r="AF26" i="2899"/>
  <c r="AG26" i="2899" s="1"/>
  <c r="V36" i="2899"/>
  <c r="W36" i="2899" s="1"/>
  <c r="P36" i="2899"/>
  <c r="Q36" i="2899" s="1"/>
  <c r="P28" i="2899"/>
  <c r="Q28" i="2899" s="1"/>
  <c r="P20" i="2899"/>
  <c r="Q20" i="2899" s="1"/>
  <c r="P12" i="2899"/>
  <c r="Q12" i="2899" s="1"/>
  <c r="P32" i="2899"/>
  <c r="Q32" i="2899" s="1"/>
  <c r="P16" i="2899"/>
  <c r="Q16" i="2899" s="1"/>
  <c r="P24" i="2899"/>
  <c r="Q24" i="2899" s="1"/>
  <c r="P8" i="2899"/>
  <c r="Q8" i="2899" s="1"/>
  <c r="AQ7" i="2898"/>
  <c r="AF36" i="2898"/>
  <c r="AG36" i="2898" s="1"/>
  <c r="W7" i="2898"/>
  <c r="AA34" i="2897"/>
  <c r="AB34" i="2897" s="1"/>
  <c r="AA37" i="2897"/>
  <c r="AB37" i="2897" s="1"/>
  <c r="AU31" i="2895"/>
  <c r="AV31" i="2895" s="1"/>
  <c r="AU21" i="2894"/>
  <c r="AV21" i="2894" s="1"/>
  <c r="AF7" i="2894"/>
  <c r="V13" i="2894"/>
  <c r="W13" i="2894" s="1"/>
  <c r="AU26" i="2907"/>
  <c r="AV26" i="2907" s="1"/>
  <c r="AF35" i="2907"/>
  <c r="AG35" i="2907" s="1"/>
  <c r="AF19" i="2907"/>
  <c r="AG19" i="2907" s="1"/>
  <c r="AF39" i="2905"/>
  <c r="AG7" i="2905"/>
  <c r="AU15" i="2902"/>
  <c r="AV15" i="2902" s="1"/>
  <c r="P26" i="2902"/>
  <c r="Q26" i="2902" s="1"/>
  <c r="P18" i="2902"/>
  <c r="Q18" i="2902" s="1"/>
  <c r="P10" i="2902"/>
  <c r="Q10" i="2902" s="1"/>
  <c r="P38" i="2902"/>
  <c r="Q38" i="2902" s="1"/>
  <c r="P34" i="2902"/>
  <c r="Q34" i="2902" s="1"/>
  <c r="P30" i="2902"/>
  <c r="Q30" i="2902" s="1"/>
  <c r="P14" i="2902"/>
  <c r="Q14" i="2902" s="1"/>
  <c r="P22" i="2902"/>
  <c r="Q22" i="2902" s="1"/>
  <c r="P24" i="2902"/>
  <c r="Q24" i="2902" s="1"/>
  <c r="P13" i="2902"/>
  <c r="Q13" i="2902" s="1"/>
  <c r="AK29" i="2901"/>
  <c r="AL29" i="2901" s="1"/>
  <c r="P32" i="2901"/>
  <c r="Q32" i="2901" s="1"/>
  <c r="AF7" i="2900"/>
  <c r="V22" i="2900"/>
  <c r="W22" i="2900" s="1"/>
  <c r="AF9" i="2899"/>
  <c r="AG9" i="2899" s="1"/>
  <c r="AF22" i="2898"/>
  <c r="AG22" i="2898" s="1"/>
  <c r="AP38" i="2897"/>
  <c r="AQ38" i="2897" s="1"/>
  <c r="AA31" i="2897"/>
  <c r="AB31" i="2897" s="1"/>
  <c r="AL7" i="2895"/>
  <c r="AU30" i="2894"/>
  <c r="AV30" i="2894" s="1"/>
  <c r="AK30" i="2894"/>
  <c r="AL30" i="2894" s="1"/>
  <c r="AF35" i="2894"/>
  <c r="AG35" i="2894" s="1"/>
  <c r="V35" i="2894"/>
  <c r="W35" i="2894" s="1"/>
  <c r="AU16" i="2893"/>
  <c r="AV16" i="2893" s="1"/>
  <c r="AF33" i="2893"/>
  <c r="AG33" i="2893" s="1"/>
  <c r="AF30" i="2900"/>
  <c r="AG30" i="2900" s="1"/>
  <c r="V21" i="2899"/>
  <c r="W21" i="2899" s="1"/>
  <c r="AU21" i="2895"/>
  <c r="AV21" i="2895" s="1"/>
  <c r="AK33" i="2894"/>
  <c r="AL33" i="2894" s="1"/>
  <c r="AF18" i="2894"/>
  <c r="AG18" i="2894" s="1"/>
  <c r="V15" i="2894"/>
  <c r="W15" i="2894" s="1"/>
  <c r="AK19" i="2892"/>
  <c r="AL19" i="2892" s="1"/>
  <c r="AU19" i="2903"/>
  <c r="AV19" i="2903" s="1"/>
  <c r="AU7" i="2903"/>
  <c r="AU28" i="2901"/>
  <c r="AV28" i="2901" s="1"/>
  <c r="AK17" i="2901"/>
  <c r="AL17" i="2901" s="1"/>
  <c r="V35" i="2901"/>
  <c r="W35" i="2901" s="1"/>
  <c r="V24" i="2901"/>
  <c r="W24" i="2901" s="1"/>
  <c r="P36" i="2901"/>
  <c r="Q36" i="2901" s="1"/>
  <c r="AF29" i="2899"/>
  <c r="AG29" i="2899" s="1"/>
  <c r="V8" i="2899"/>
  <c r="W8" i="2899" s="1"/>
  <c r="AU18" i="2894"/>
  <c r="AV18" i="2894" s="1"/>
  <c r="AF21" i="2894"/>
  <c r="AG21" i="2894" s="1"/>
  <c r="AK23" i="2892"/>
  <c r="AL23" i="2892" s="1"/>
  <c r="AP16" i="2904"/>
  <c r="AQ16" i="2904" s="1"/>
  <c r="AP35" i="2901"/>
  <c r="AQ35" i="2901" s="1"/>
  <c r="AP24" i="2901"/>
  <c r="AQ24" i="2901" s="1"/>
  <c r="AF30" i="2901"/>
  <c r="AG30" i="2901" s="1"/>
  <c r="AP30" i="2900"/>
  <c r="AQ30" i="2900" s="1"/>
  <c r="AK9" i="2900"/>
  <c r="AL9" i="2900" s="1"/>
  <c r="P24" i="2900"/>
  <c r="Q24" i="2900" s="1"/>
  <c r="AK13" i="2894"/>
  <c r="AL13" i="2894" s="1"/>
  <c r="AF26" i="2894"/>
  <c r="AG26" i="2894" s="1"/>
  <c r="AF29" i="2893"/>
  <c r="AG29" i="2893" s="1"/>
  <c r="P35" i="2893"/>
  <c r="Q35" i="2893" s="1"/>
  <c r="AK26" i="2892"/>
  <c r="AL26" i="2892" s="1"/>
  <c r="V29" i="2892"/>
  <c r="W29" i="2892" s="1"/>
  <c r="V13" i="2892"/>
  <c r="W13" i="2892" s="1"/>
  <c r="V35" i="2892"/>
  <c r="W35" i="2892" s="1"/>
  <c r="V20" i="2892"/>
  <c r="W20" i="2892" s="1"/>
  <c r="V34" i="2892"/>
  <c r="W34" i="2892" s="1"/>
  <c r="V18" i="2892"/>
  <c r="W18" i="2892" s="1"/>
  <c r="AU18" i="2891"/>
  <c r="AV18" i="2891" s="1"/>
  <c r="V36" i="2891"/>
  <c r="W36" i="2891" s="1"/>
  <c r="AF35" i="2890"/>
  <c r="AG35" i="2890" s="1"/>
  <c r="P37" i="2890"/>
  <c r="Q37" i="2890" s="1"/>
  <c r="P21" i="2890"/>
  <c r="Q21" i="2890" s="1"/>
  <c r="P9" i="2890"/>
  <c r="Q9" i="2890" s="1"/>
  <c r="AA15" i="2889"/>
  <c r="AB15" i="2889" s="1"/>
  <c r="AA35" i="2889"/>
  <c r="AB35" i="2889" s="1"/>
  <c r="AA27" i="2889"/>
  <c r="AB27" i="2889" s="1"/>
  <c r="AA23" i="2889"/>
  <c r="AB23" i="2889" s="1"/>
  <c r="AA7" i="2889"/>
  <c r="AA22" i="2889"/>
  <c r="AB22" i="2889" s="1"/>
  <c r="AA14" i="2889"/>
  <c r="AB14" i="2889" s="1"/>
  <c r="AA31" i="2889"/>
  <c r="AB31" i="2889" s="1"/>
  <c r="AG7" i="2888"/>
  <c r="P15" i="2888"/>
  <c r="Q15" i="2888" s="1"/>
  <c r="P38" i="2887"/>
  <c r="Q38" i="2887" s="1"/>
  <c r="P34" i="2887"/>
  <c r="Q34" i="2887" s="1"/>
  <c r="P30" i="2887"/>
  <c r="Q30" i="2887" s="1"/>
  <c r="P26" i="2887"/>
  <c r="Q26" i="2887" s="1"/>
  <c r="P22" i="2887"/>
  <c r="Q22" i="2887" s="1"/>
  <c r="P18" i="2887"/>
  <c r="Q18" i="2887" s="1"/>
  <c r="P14" i="2887"/>
  <c r="Q14" i="2887" s="1"/>
  <c r="P10" i="2887"/>
  <c r="Q10" i="2887" s="1"/>
  <c r="P37" i="2887"/>
  <c r="Q37" i="2887" s="1"/>
  <c r="P21" i="2887"/>
  <c r="Q21" i="2887" s="1"/>
  <c r="P33" i="2887"/>
  <c r="Q33" i="2887" s="1"/>
  <c r="P17" i="2887"/>
  <c r="Q17" i="2887" s="1"/>
  <c r="P13" i="2887"/>
  <c r="Q13" i="2887" s="1"/>
  <c r="P25" i="2887"/>
  <c r="Q25" i="2887" s="1"/>
  <c r="P9" i="2887"/>
  <c r="Q9" i="2887" s="1"/>
  <c r="P29" i="2887"/>
  <c r="Q29" i="2887" s="1"/>
  <c r="AP19" i="2886"/>
  <c r="AQ19" i="2886" s="1"/>
  <c r="AP11" i="2886"/>
  <c r="AQ11" i="2886" s="1"/>
  <c r="AP7" i="2886"/>
  <c r="AP15" i="2886"/>
  <c r="AQ15" i="2886" s="1"/>
  <c r="AP32" i="2886"/>
  <c r="AQ32" i="2886" s="1"/>
  <c r="AP23" i="2886"/>
  <c r="AQ23" i="2886" s="1"/>
  <c r="AK18" i="2910"/>
  <c r="AL18" i="2910" s="1"/>
  <c r="V10" i="2900"/>
  <c r="W10" i="2900" s="1"/>
  <c r="AA34" i="2899"/>
  <c r="AB34" i="2899" s="1"/>
  <c r="AU34" i="2894"/>
  <c r="AV34" i="2894" s="1"/>
  <c r="AU17" i="2893"/>
  <c r="AV17" i="2893" s="1"/>
  <c r="AF10" i="2890"/>
  <c r="AG10" i="2890" s="1"/>
  <c r="V18" i="2890"/>
  <c r="W18" i="2890" s="1"/>
  <c r="P16" i="2890"/>
  <c r="Q16" i="2890" s="1"/>
  <c r="AP21" i="2888"/>
  <c r="AQ21" i="2888" s="1"/>
  <c r="AP22" i="2888"/>
  <c r="AQ22" i="2888" s="1"/>
  <c r="AP14" i="2888"/>
  <c r="AQ14" i="2888" s="1"/>
  <c r="AP38" i="2888"/>
  <c r="AQ38" i="2888" s="1"/>
  <c r="AP30" i="2888"/>
  <c r="AQ30" i="2888" s="1"/>
  <c r="AP13" i="2888"/>
  <c r="AQ13" i="2888" s="1"/>
  <c r="AP35" i="2888"/>
  <c r="AQ35" i="2888" s="1"/>
  <c r="AP27" i="2888"/>
  <c r="AQ27" i="2888" s="1"/>
  <c r="AP10" i="2888"/>
  <c r="AQ10" i="2888" s="1"/>
  <c r="AP18" i="2888"/>
  <c r="AQ18" i="2888" s="1"/>
  <c r="P34" i="2888"/>
  <c r="Q34" i="2888" s="1"/>
  <c r="AA20" i="2885"/>
  <c r="AB20" i="2885" s="1"/>
  <c r="AA24" i="2885"/>
  <c r="AB24" i="2885" s="1"/>
  <c r="AA31" i="2885"/>
  <c r="AB31" i="2885" s="1"/>
  <c r="AA8" i="2885"/>
  <c r="AB8" i="2885" s="1"/>
  <c r="AA19" i="2885"/>
  <c r="AB19" i="2885" s="1"/>
  <c r="AA36" i="2885"/>
  <c r="AB36" i="2885" s="1"/>
  <c r="AA14" i="2885"/>
  <c r="AB14" i="2885" s="1"/>
  <c r="AP29" i="2901"/>
  <c r="AQ29" i="2901" s="1"/>
  <c r="AK7" i="2898"/>
  <c r="AK24" i="2898"/>
  <c r="AL24" i="2898" s="1"/>
  <c r="AK8" i="2898"/>
  <c r="AL8" i="2898" s="1"/>
  <c r="AP39" i="2896"/>
  <c r="AQ7" i="2896"/>
  <c r="AQ39" i="2896" s="1"/>
  <c r="AQ40" i="2896" s="1"/>
  <c r="AP18" i="2894"/>
  <c r="AQ18" i="2894" s="1"/>
  <c r="AF30" i="2894"/>
  <c r="AG30" i="2894" s="1"/>
  <c r="AU30" i="2893"/>
  <c r="AV30" i="2893" s="1"/>
  <c r="AU30" i="2891"/>
  <c r="AV30" i="2891" s="1"/>
  <c r="P24" i="2891"/>
  <c r="Q24" i="2891" s="1"/>
  <c r="AP21" i="2890"/>
  <c r="AQ21" i="2890" s="1"/>
  <c r="AF21" i="2890"/>
  <c r="AG21" i="2890" s="1"/>
  <c r="V21" i="2890"/>
  <c r="W21" i="2890" s="1"/>
  <c r="AK24" i="2889"/>
  <c r="AL24" i="2889" s="1"/>
  <c r="AA30" i="2889"/>
  <c r="AB30" i="2889" s="1"/>
  <c r="AK21" i="2888"/>
  <c r="AL21" i="2888" s="1"/>
  <c r="AK13" i="2888"/>
  <c r="AL13" i="2888" s="1"/>
  <c r="AK9" i="2888"/>
  <c r="AL9" i="2888" s="1"/>
  <c r="AK17" i="2888"/>
  <c r="AL17" i="2888" s="1"/>
  <c r="V29" i="2888"/>
  <c r="W29" i="2888" s="1"/>
  <c r="V14" i="2887"/>
  <c r="W14" i="2887" s="1"/>
  <c r="AP31" i="2885"/>
  <c r="AQ31" i="2885" s="1"/>
  <c r="AP24" i="2885"/>
  <c r="AQ24" i="2885" s="1"/>
  <c r="AP19" i="2885"/>
  <c r="AQ19" i="2885" s="1"/>
  <c r="AP8" i="2885"/>
  <c r="AQ8" i="2885" s="1"/>
  <c r="AP23" i="2885"/>
  <c r="AQ23" i="2885" s="1"/>
  <c r="AP35" i="2885"/>
  <c r="AQ35" i="2885" s="1"/>
  <c r="AP7" i="2885"/>
  <c r="AP12" i="2885"/>
  <c r="AQ12" i="2885" s="1"/>
  <c r="P12" i="2901"/>
  <c r="Q12" i="2901" s="1"/>
  <c r="AA14" i="2899"/>
  <c r="AB14" i="2899" s="1"/>
  <c r="AU30" i="2897"/>
  <c r="AV30" i="2897" s="1"/>
  <c r="AU38" i="2897"/>
  <c r="AV38" i="2897" s="1"/>
  <c r="P18" i="2896"/>
  <c r="Q18" i="2896" s="1"/>
  <c r="AU10" i="2894"/>
  <c r="AV10" i="2894" s="1"/>
  <c r="AU33" i="2893"/>
  <c r="AV33" i="2893" s="1"/>
  <c r="AU24" i="2891"/>
  <c r="AV24" i="2891" s="1"/>
  <c r="AP10" i="2890"/>
  <c r="AQ10" i="2890" s="1"/>
  <c r="P28" i="2890"/>
  <c r="Q28" i="2890" s="1"/>
  <c r="P14" i="2888"/>
  <c r="Q14" i="2888" s="1"/>
  <c r="AP34" i="2886"/>
  <c r="AQ34" i="2886" s="1"/>
  <c r="AP33" i="2904"/>
  <c r="AQ33" i="2904" s="1"/>
  <c r="V32" i="2900"/>
  <c r="W32" i="2900" s="1"/>
  <c r="AF15" i="2899"/>
  <c r="AG15" i="2899" s="1"/>
  <c r="P25" i="2895"/>
  <c r="Q25" i="2895" s="1"/>
  <c r="AF21" i="2893"/>
  <c r="AG21" i="2893" s="1"/>
  <c r="AU19" i="2891"/>
  <c r="AV19" i="2891" s="1"/>
  <c r="AK35" i="2891"/>
  <c r="AL35" i="2891" s="1"/>
  <c r="AK7" i="2891"/>
  <c r="AK14" i="2889"/>
  <c r="AL14" i="2889" s="1"/>
  <c r="AA16" i="2889"/>
  <c r="AB16" i="2889" s="1"/>
  <c r="AK8" i="2888"/>
  <c r="AL8" i="2888" s="1"/>
  <c r="V31" i="2888"/>
  <c r="W31" i="2888" s="1"/>
  <c r="P28" i="2888"/>
  <c r="Q28" i="2888" s="1"/>
  <c r="AP18" i="2887"/>
  <c r="AQ18" i="2887" s="1"/>
  <c r="V7" i="2887"/>
  <c r="AU22" i="2886"/>
  <c r="AV22" i="2886" s="1"/>
  <c r="AP24" i="2886"/>
  <c r="AQ24" i="2886" s="1"/>
  <c r="AP8" i="2886"/>
  <c r="AQ8" i="2886" s="1"/>
  <c r="AF28" i="2886"/>
  <c r="AG28" i="2886" s="1"/>
  <c r="AU33" i="2885"/>
  <c r="AV33" i="2885" s="1"/>
  <c r="AP11" i="2885"/>
  <c r="AQ11" i="2885" s="1"/>
  <c r="AA21" i="2885"/>
  <c r="AB21" i="2885" s="1"/>
  <c r="V37" i="2885"/>
  <c r="W37" i="2885" s="1"/>
  <c r="AP18" i="2884"/>
  <c r="AQ18" i="2884" s="1"/>
  <c r="AK28" i="2884"/>
  <c r="AL28" i="2884" s="1"/>
  <c r="AA21" i="2884"/>
  <c r="AB21" i="2884" s="1"/>
  <c r="AA17" i="2884"/>
  <c r="AB17" i="2884" s="1"/>
  <c r="AA13" i="2884"/>
  <c r="AB13" i="2884" s="1"/>
  <c r="AA16" i="2884"/>
  <c r="AB16" i="2884" s="1"/>
  <c r="V15" i="2884"/>
  <c r="W15" i="2884" s="1"/>
  <c r="AF20" i="2883"/>
  <c r="AG20" i="2883" s="1"/>
  <c r="AF12" i="2883"/>
  <c r="AG12" i="2883" s="1"/>
  <c r="AF16" i="2883"/>
  <c r="AG16" i="2883" s="1"/>
  <c r="P23" i="2883"/>
  <c r="Q23" i="2883" s="1"/>
  <c r="AP36" i="2882"/>
  <c r="AQ36" i="2882" s="1"/>
  <c r="AP15" i="2882"/>
  <c r="AQ15" i="2882" s="1"/>
  <c r="AP28" i="2882"/>
  <c r="AQ28" i="2882" s="1"/>
  <c r="AP11" i="2882"/>
  <c r="AQ11" i="2882" s="1"/>
  <c r="AP32" i="2882"/>
  <c r="AQ32" i="2882" s="1"/>
  <c r="AF21" i="2882"/>
  <c r="AG21" i="2882" s="1"/>
  <c r="V36" i="2882"/>
  <c r="W36" i="2882" s="1"/>
  <c r="V15" i="2882"/>
  <c r="W15" i="2882" s="1"/>
  <c r="V11" i="2882"/>
  <c r="W11" i="2882" s="1"/>
  <c r="V32" i="2882"/>
  <c r="W32" i="2882" s="1"/>
  <c r="V28" i="2882"/>
  <c r="W28" i="2882" s="1"/>
  <c r="AP11" i="2880"/>
  <c r="AQ11" i="2880" s="1"/>
  <c r="AF31" i="2889"/>
  <c r="AG31" i="2889" s="1"/>
  <c r="AA37" i="2889"/>
  <c r="AB37" i="2889" s="1"/>
  <c r="AK27" i="2888"/>
  <c r="AL27" i="2888" s="1"/>
  <c r="P24" i="2888"/>
  <c r="Q24" i="2888" s="1"/>
  <c r="AP37" i="2886"/>
  <c r="AQ37" i="2886" s="1"/>
  <c r="AK20" i="2886"/>
  <c r="AL20" i="2886" s="1"/>
  <c r="AK9" i="2886"/>
  <c r="AL9" i="2886" s="1"/>
  <c r="AK32" i="2886"/>
  <c r="AL32" i="2886" s="1"/>
  <c r="AK8" i="2886"/>
  <c r="AL8" i="2886" s="1"/>
  <c r="AK19" i="2886"/>
  <c r="AL19" i="2886" s="1"/>
  <c r="AK36" i="2886"/>
  <c r="AL36" i="2886" s="1"/>
  <c r="AK13" i="2886"/>
  <c r="AL13" i="2886" s="1"/>
  <c r="AK24" i="2886"/>
  <c r="AL24" i="2886" s="1"/>
  <c r="AF11" i="2886"/>
  <c r="AG11" i="2886" s="1"/>
  <c r="P32" i="2886"/>
  <c r="Q32" i="2886" s="1"/>
  <c r="AU16" i="2885"/>
  <c r="AV16" i="2885" s="1"/>
  <c r="AP10" i="2885"/>
  <c r="AQ10" i="2885" s="1"/>
  <c r="AF12" i="2885"/>
  <c r="AG12" i="2885" s="1"/>
  <c r="V28" i="2885"/>
  <c r="W28" i="2885" s="1"/>
  <c r="V29" i="2884"/>
  <c r="W29" i="2884" s="1"/>
  <c r="AF18" i="2883"/>
  <c r="AG18" i="2883" s="1"/>
  <c r="AP17" i="2882"/>
  <c r="AQ17" i="2882" s="1"/>
  <c r="AP10" i="2882"/>
  <c r="AQ10" i="2882" s="1"/>
  <c r="AF26" i="2882"/>
  <c r="AG26" i="2882" s="1"/>
  <c r="V26" i="2882"/>
  <c r="W26" i="2882" s="1"/>
  <c r="AF20" i="2880"/>
  <c r="AG20" i="2880" s="1"/>
  <c r="V10" i="2891"/>
  <c r="W10" i="2891" s="1"/>
  <c r="AF9" i="2890"/>
  <c r="AG9" i="2890" s="1"/>
  <c r="AA24" i="2889"/>
  <c r="AB24" i="2889" s="1"/>
  <c r="AV7" i="2888"/>
  <c r="AV39" i="2888" s="1"/>
  <c r="AV40" i="2888" s="1"/>
  <c r="AU39" i="2888"/>
  <c r="AK18" i="2888"/>
  <c r="AL18" i="2888" s="1"/>
  <c r="P20" i="2888"/>
  <c r="Q20" i="2888" s="1"/>
  <c r="V37" i="2887"/>
  <c r="W37" i="2887" s="1"/>
  <c r="AU29" i="2885"/>
  <c r="AV29" i="2885" s="1"/>
  <c r="AK37" i="2885"/>
  <c r="AL37" i="2885" s="1"/>
  <c r="AA9" i="2885"/>
  <c r="AB9" i="2885" s="1"/>
  <c r="AK22" i="2884"/>
  <c r="AL22" i="2884" s="1"/>
  <c r="AA15" i="2884"/>
  <c r="AB15" i="2884" s="1"/>
  <c r="P24" i="2883"/>
  <c r="Q24" i="2883" s="1"/>
  <c r="AF29" i="2882"/>
  <c r="AG29" i="2882" s="1"/>
  <c r="AP23" i="2880"/>
  <c r="AQ23" i="2880" s="1"/>
  <c r="AF11" i="2880"/>
  <c r="AG11" i="2880" s="1"/>
  <c r="AA27" i="2902"/>
  <c r="AB27" i="2902" s="1"/>
  <c r="AU29" i="2895"/>
  <c r="AV29" i="2895" s="1"/>
  <c r="AU9" i="2892"/>
  <c r="AV9" i="2892" s="1"/>
  <c r="AU37" i="2892"/>
  <c r="AV37" i="2892" s="1"/>
  <c r="AU30" i="2892"/>
  <c r="AV30" i="2892" s="1"/>
  <c r="AU21" i="2892"/>
  <c r="AV21" i="2892" s="1"/>
  <c r="AU14" i="2892"/>
  <c r="AV14" i="2892" s="1"/>
  <c r="AU13" i="2892"/>
  <c r="AV13" i="2892" s="1"/>
  <c r="AU35" i="2892"/>
  <c r="AV35" i="2892" s="1"/>
  <c r="AU10" i="2892"/>
  <c r="AV10" i="2892" s="1"/>
  <c r="AU33" i="2892"/>
  <c r="AV33" i="2892" s="1"/>
  <c r="AU18" i="2892"/>
  <c r="AV18" i="2892" s="1"/>
  <c r="AP18" i="2891"/>
  <c r="AQ18" i="2891" s="1"/>
  <c r="AK16" i="2891"/>
  <c r="AL16" i="2891" s="1"/>
  <c r="V31" i="2891"/>
  <c r="W31" i="2891" s="1"/>
  <c r="V7" i="2891"/>
  <c r="AP24" i="2890"/>
  <c r="AQ24" i="2890" s="1"/>
  <c r="AF17" i="2890"/>
  <c r="AG17" i="2890" s="1"/>
  <c r="AP16" i="2888"/>
  <c r="AQ16" i="2888" s="1"/>
  <c r="V34" i="2888"/>
  <c r="W34" i="2888" s="1"/>
  <c r="AP10" i="2887"/>
  <c r="AQ10" i="2887" s="1"/>
  <c r="AA13" i="2887"/>
  <c r="AB13" i="2887" s="1"/>
  <c r="AA21" i="2887"/>
  <c r="AB21" i="2887" s="1"/>
  <c r="AA29" i="2887"/>
  <c r="AB29" i="2887" s="1"/>
  <c r="AA37" i="2887"/>
  <c r="AB37" i="2887" s="1"/>
  <c r="AA20" i="2887"/>
  <c r="AB20" i="2887" s="1"/>
  <c r="AA12" i="2887"/>
  <c r="AB12" i="2887" s="1"/>
  <c r="P24" i="2886"/>
  <c r="Q24" i="2886" s="1"/>
  <c r="AU30" i="2885"/>
  <c r="AV30" i="2885" s="1"/>
  <c r="AF19" i="2885"/>
  <c r="AG19" i="2885" s="1"/>
  <c r="AK33" i="2884"/>
  <c r="AL33" i="2884" s="1"/>
  <c r="AA29" i="2884"/>
  <c r="AB29" i="2884" s="1"/>
  <c r="AK22" i="2883"/>
  <c r="AL22" i="2883" s="1"/>
  <c r="AK23" i="2883"/>
  <c r="AL23" i="2883" s="1"/>
  <c r="AP16" i="2882"/>
  <c r="AQ16" i="2882" s="1"/>
  <c r="AG7" i="2881"/>
  <c r="P15" i="2893"/>
  <c r="Q15" i="2893" s="1"/>
  <c r="P18" i="2890"/>
  <c r="Q18" i="2890" s="1"/>
  <c r="AK33" i="2889"/>
  <c r="AL33" i="2889" s="1"/>
  <c r="AA17" i="2889"/>
  <c r="AB17" i="2889" s="1"/>
  <c r="V26" i="2887"/>
  <c r="W26" i="2887" s="1"/>
  <c r="AK23" i="2886"/>
  <c r="AL23" i="2886" s="1"/>
  <c r="V36" i="2886"/>
  <c r="W36" i="2886" s="1"/>
  <c r="AU32" i="2885"/>
  <c r="AV32" i="2885" s="1"/>
  <c r="AK13" i="2885"/>
  <c r="AL13" i="2885" s="1"/>
  <c r="AA30" i="2885"/>
  <c r="AB30" i="2885" s="1"/>
  <c r="V37" i="2884"/>
  <c r="W37" i="2884" s="1"/>
  <c r="AK13" i="2883"/>
  <c r="AL13" i="2883" s="1"/>
  <c r="AP30" i="2882"/>
  <c r="AQ30" i="2882" s="1"/>
  <c r="AU19" i="2881"/>
  <c r="AV19" i="2881" s="1"/>
  <c r="AA30" i="2881"/>
  <c r="AB30" i="2881" s="1"/>
  <c r="AF28" i="2880"/>
  <c r="AG28" i="2880" s="1"/>
  <c r="P30" i="2893"/>
  <c r="Q30" i="2893" s="1"/>
  <c r="P35" i="2891"/>
  <c r="Q35" i="2891" s="1"/>
  <c r="AF20" i="2890"/>
  <c r="AG20" i="2890" s="1"/>
  <c r="V17" i="2890"/>
  <c r="W17" i="2890" s="1"/>
  <c r="AP31" i="2889"/>
  <c r="AQ31" i="2889" s="1"/>
  <c r="AP31" i="2888"/>
  <c r="AQ31" i="2888" s="1"/>
  <c r="AP34" i="2887"/>
  <c r="AQ34" i="2887" s="1"/>
  <c r="AA26" i="2887"/>
  <c r="AB26" i="2887" s="1"/>
  <c r="AU24" i="2886"/>
  <c r="AV24" i="2886" s="1"/>
  <c r="P38" i="2886"/>
  <c r="Q38" i="2886" s="1"/>
  <c r="AP20" i="2885"/>
  <c r="AQ20" i="2885" s="1"/>
  <c r="AF36" i="2885"/>
  <c r="AG36" i="2885" s="1"/>
  <c r="V36" i="2885"/>
  <c r="W36" i="2885" s="1"/>
  <c r="AP20" i="2883"/>
  <c r="AQ20" i="2883" s="1"/>
  <c r="AP37" i="2883"/>
  <c r="AQ37" i="2883" s="1"/>
  <c r="AK28" i="2883"/>
  <c r="AL28" i="2883" s="1"/>
  <c r="P32" i="2883"/>
  <c r="Q32" i="2883" s="1"/>
  <c r="AP15" i="2880"/>
  <c r="AQ15" i="2880" s="1"/>
  <c r="AK38" i="2884"/>
  <c r="AL38" i="2884" s="1"/>
  <c r="AF37" i="2883"/>
  <c r="AG37" i="2883" s="1"/>
  <c r="AA28" i="2881"/>
  <c r="AB28" i="2881" s="1"/>
  <c r="V32" i="2881"/>
  <c r="W32" i="2881" s="1"/>
  <c r="V33" i="2891"/>
  <c r="W33" i="2891" s="1"/>
  <c r="AP18" i="2885"/>
  <c r="AQ18" i="2885" s="1"/>
  <c r="AK26" i="2888"/>
  <c r="AL26" i="2888" s="1"/>
  <c r="AA38" i="2884"/>
  <c r="AB38" i="2884" s="1"/>
  <c r="AA11" i="2881"/>
  <c r="AB11" i="2881" s="1"/>
  <c r="AP19" i="2882"/>
  <c r="AQ19" i="2882" s="1"/>
  <c r="AU10" i="2881"/>
  <c r="AV10" i="2881" s="1"/>
  <c r="AA22" i="2881"/>
  <c r="AB22" i="2881" s="1"/>
  <c r="AP32" i="2880"/>
  <c r="AQ32" i="2880" s="1"/>
  <c r="AP16" i="2880"/>
  <c r="AQ16" i="2880" s="1"/>
  <c r="AF34" i="2880"/>
  <c r="AG34" i="2880" s="1"/>
  <c r="AF34" i="2886"/>
  <c r="AG34" i="2886" s="1"/>
  <c r="V9" i="2881"/>
  <c r="W9" i="2881" s="1"/>
  <c r="AA34" i="2884"/>
  <c r="AB34" i="2884" s="1"/>
  <c r="AP17" i="2911"/>
  <c r="AQ17" i="2911" s="1"/>
  <c r="AP27" i="2911"/>
  <c r="AQ27" i="2911" s="1"/>
  <c r="AP26" i="2911"/>
  <c r="AQ26" i="2911" s="1"/>
  <c r="AP38" i="2911"/>
  <c r="AQ38" i="2911" s="1"/>
  <c r="AF23" i="2911"/>
  <c r="AG23" i="2911" s="1"/>
  <c r="AP21" i="2911"/>
  <c r="AQ21" i="2911" s="1"/>
  <c r="AF37" i="2911"/>
  <c r="AG37" i="2911" s="1"/>
  <c r="AF14" i="2911"/>
  <c r="AG14" i="2911" s="1"/>
  <c r="AF17" i="2911"/>
  <c r="AG17" i="2911" s="1"/>
  <c r="AF12" i="2911"/>
  <c r="AG12" i="2911" s="1"/>
  <c r="AU19" i="2910"/>
  <c r="AV19" i="2910" s="1"/>
  <c r="AK7" i="2910"/>
  <c r="AF11" i="2911"/>
  <c r="AG11" i="2911" s="1"/>
  <c r="AP31" i="2910"/>
  <c r="AQ31" i="2910" s="1"/>
  <c r="AP17" i="2910"/>
  <c r="AQ17" i="2910" s="1"/>
  <c r="AP26" i="2910"/>
  <c r="AQ26" i="2910" s="1"/>
  <c r="AP27" i="2910"/>
  <c r="AQ27" i="2910" s="1"/>
  <c r="AP9" i="2910"/>
  <c r="AQ9" i="2910" s="1"/>
  <c r="AP10" i="2910"/>
  <c r="AQ10" i="2910" s="1"/>
  <c r="AU39" i="2911"/>
  <c r="AV7" i="2911"/>
  <c r="AV39" i="2911" s="1"/>
  <c r="AV40" i="2911" s="1"/>
  <c r="AF38" i="2911"/>
  <c r="AG38" i="2911" s="1"/>
  <c r="P39" i="2911"/>
  <c r="AU26" i="2910"/>
  <c r="AV26" i="2910" s="1"/>
  <c r="AP28" i="2910"/>
  <c r="AQ28" i="2910" s="1"/>
  <c r="AK8" i="2910"/>
  <c r="AL8" i="2910" s="1"/>
  <c r="AK21" i="2910"/>
  <c r="AL21" i="2910" s="1"/>
  <c r="AF34" i="2910"/>
  <c r="AG34" i="2910" s="1"/>
  <c r="V27" i="2910"/>
  <c r="W27" i="2910" s="1"/>
  <c r="P7" i="2910"/>
  <c r="AP38" i="2910"/>
  <c r="AQ38" i="2910" s="1"/>
  <c r="AK27" i="2910"/>
  <c r="AL27" i="2910" s="1"/>
  <c r="AK20" i="2910"/>
  <c r="AL20" i="2910" s="1"/>
  <c r="AF8" i="2910"/>
  <c r="AG8" i="2910" s="1"/>
  <c r="P13" i="2910"/>
  <c r="Q13" i="2910" s="1"/>
  <c r="AP35" i="2910"/>
  <c r="AQ35" i="2910" s="1"/>
  <c r="AF9" i="2910"/>
  <c r="AG9" i="2910" s="1"/>
  <c r="V38" i="2910"/>
  <c r="W38" i="2910" s="1"/>
  <c r="P25" i="2910"/>
  <c r="Q25" i="2910" s="1"/>
  <c r="AF28" i="2909"/>
  <c r="AG28" i="2909" s="1"/>
  <c r="AK28" i="2911"/>
  <c r="AL28" i="2911" s="1"/>
  <c r="AK12" i="2911"/>
  <c r="AL12" i="2911" s="1"/>
  <c r="AK37" i="2911"/>
  <c r="AL37" i="2911" s="1"/>
  <c r="AK36" i="2911"/>
  <c r="AL36" i="2911" s="1"/>
  <c r="AK9" i="2910"/>
  <c r="AL9" i="2910" s="1"/>
  <c r="AF22" i="2910"/>
  <c r="AG22" i="2910" s="1"/>
  <c r="V13" i="2910"/>
  <c r="W13" i="2910" s="1"/>
  <c r="AU22" i="2909"/>
  <c r="AV22" i="2909" s="1"/>
  <c r="AA22" i="2909"/>
  <c r="AB22" i="2909" s="1"/>
  <c r="P36" i="2909"/>
  <c r="Q36" i="2909" s="1"/>
  <c r="P19" i="2909"/>
  <c r="Q19" i="2909" s="1"/>
  <c r="AP32" i="2911"/>
  <c r="AQ32" i="2911" s="1"/>
  <c r="V14" i="2910"/>
  <c r="W14" i="2910" s="1"/>
  <c r="AQ7" i="2909"/>
  <c r="AQ39" i="2909" s="1"/>
  <c r="AQ40" i="2909" s="1"/>
  <c r="AF14" i="2909"/>
  <c r="AG14" i="2909" s="1"/>
  <c r="AA36" i="2909"/>
  <c r="AB36" i="2909" s="1"/>
  <c r="AA12" i="2909"/>
  <c r="AB12" i="2909" s="1"/>
  <c r="P15" i="2909"/>
  <c r="Q15" i="2909" s="1"/>
  <c r="AU29" i="2908"/>
  <c r="AV29" i="2908" s="1"/>
  <c r="AU12" i="2908"/>
  <c r="AV12" i="2908" s="1"/>
  <c r="AU8" i="2908"/>
  <c r="AV8" i="2908" s="1"/>
  <c r="AU36" i="2908"/>
  <c r="AV36" i="2908" s="1"/>
  <c r="AU13" i="2908"/>
  <c r="AV13" i="2908" s="1"/>
  <c r="AU20" i="2908"/>
  <c r="AV20" i="2908" s="1"/>
  <c r="AU32" i="2908"/>
  <c r="AV32" i="2908" s="1"/>
  <c r="AU9" i="2908"/>
  <c r="AV9" i="2908" s="1"/>
  <c r="AU24" i="2908"/>
  <c r="AV24" i="2908" s="1"/>
  <c r="AF8" i="2911"/>
  <c r="AG8" i="2911" s="1"/>
  <c r="AA24" i="2910"/>
  <c r="AB24" i="2910" s="1"/>
  <c r="AA16" i="2910"/>
  <c r="AB16" i="2910" s="1"/>
  <c r="AA8" i="2910"/>
  <c r="AB8" i="2910" s="1"/>
  <c r="AA32" i="2910"/>
  <c r="AB32" i="2910" s="1"/>
  <c r="AA28" i="2910"/>
  <c r="AB28" i="2910" s="1"/>
  <c r="AA29" i="2910"/>
  <c r="AB29" i="2910" s="1"/>
  <c r="AA12" i="2910"/>
  <c r="AB12" i="2910" s="1"/>
  <c r="AA19" i="2910"/>
  <c r="AB19" i="2910" s="1"/>
  <c r="AA20" i="2910"/>
  <c r="AB20" i="2910" s="1"/>
  <c r="AA37" i="2910"/>
  <c r="AB37" i="2910" s="1"/>
  <c r="AA36" i="2910"/>
  <c r="AB36" i="2910" s="1"/>
  <c r="P27" i="2910"/>
  <c r="Q27" i="2910" s="1"/>
  <c r="AU27" i="2909"/>
  <c r="AV27" i="2909" s="1"/>
  <c r="AF23" i="2909"/>
  <c r="AG23" i="2909" s="1"/>
  <c r="AA31" i="2909"/>
  <c r="AB31" i="2909" s="1"/>
  <c r="AA17" i="2909"/>
  <c r="AB17" i="2909" s="1"/>
  <c r="AU28" i="2908"/>
  <c r="AV28" i="2908" s="1"/>
  <c r="AP33" i="2908"/>
  <c r="AQ33" i="2908" s="1"/>
  <c r="AP8" i="2908"/>
  <c r="AQ8" i="2908" s="1"/>
  <c r="AP23" i="2908"/>
  <c r="AQ23" i="2908" s="1"/>
  <c r="AP12" i="2908"/>
  <c r="AQ12" i="2908" s="1"/>
  <c r="AP24" i="2908"/>
  <c r="AQ24" i="2908" s="1"/>
  <c r="AP29" i="2908"/>
  <c r="AQ29" i="2908" s="1"/>
  <c r="AP7" i="2908"/>
  <c r="AP17" i="2908"/>
  <c r="AQ17" i="2908" s="1"/>
  <c r="AP36" i="2908"/>
  <c r="AQ36" i="2908" s="1"/>
  <c r="AP13" i="2908"/>
  <c r="AQ13" i="2908" s="1"/>
  <c r="AP16" i="2908"/>
  <c r="AQ16" i="2908" s="1"/>
  <c r="AP38" i="2907"/>
  <c r="AQ38" i="2907" s="1"/>
  <c r="V32" i="2907"/>
  <c r="W32" i="2907" s="1"/>
  <c r="V7" i="2907"/>
  <c r="V22" i="2907"/>
  <c r="W22" i="2907" s="1"/>
  <c r="V11" i="2907"/>
  <c r="W11" i="2907" s="1"/>
  <c r="V35" i="2907"/>
  <c r="W35" i="2907" s="1"/>
  <c r="V12" i="2907"/>
  <c r="W12" i="2907" s="1"/>
  <c r="V16" i="2907"/>
  <c r="W16" i="2907" s="1"/>
  <c r="V28" i="2907"/>
  <c r="W28" i="2907" s="1"/>
  <c r="V23" i="2907"/>
  <c r="W23" i="2907" s="1"/>
  <c r="AU36" i="2910"/>
  <c r="AV36" i="2910" s="1"/>
  <c r="AU20" i="2910"/>
  <c r="AV20" i="2910" s="1"/>
  <c r="AK35" i="2910"/>
  <c r="AL35" i="2910" s="1"/>
  <c r="P11" i="2910"/>
  <c r="Q11" i="2910" s="1"/>
  <c r="AU33" i="2909"/>
  <c r="AV33" i="2909" s="1"/>
  <c r="AU9" i="2909"/>
  <c r="AV9" i="2909" s="1"/>
  <c r="AA15" i="2909"/>
  <c r="AB15" i="2909" s="1"/>
  <c r="AA11" i="2909"/>
  <c r="AB11" i="2909" s="1"/>
  <c r="AU10" i="2908"/>
  <c r="AV10" i="2908" s="1"/>
  <c r="AF19" i="2908"/>
  <c r="AG19" i="2908" s="1"/>
  <c r="AU38" i="2907"/>
  <c r="AV38" i="2907" s="1"/>
  <c r="AP20" i="2907"/>
  <c r="AQ20" i="2907" s="1"/>
  <c r="AP15" i="2907"/>
  <c r="AQ15" i="2907" s="1"/>
  <c r="AF33" i="2907"/>
  <c r="AG33" i="2907" s="1"/>
  <c r="V31" i="2907"/>
  <c r="W31" i="2907" s="1"/>
  <c r="AU18" i="2906"/>
  <c r="AV18" i="2906" s="1"/>
  <c r="AP31" i="2906"/>
  <c r="AQ31" i="2906" s="1"/>
  <c r="AA17" i="2911"/>
  <c r="AB17" i="2911" s="1"/>
  <c r="AA24" i="2909"/>
  <c r="AB24" i="2909" s="1"/>
  <c r="V24" i="2909"/>
  <c r="W24" i="2909" s="1"/>
  <c r="V16" i="2909"/>
  <c r="W16" i="2909" s="1"/>
  <c r="V8" i="2909"/>
  <c r="W8" i="2909" s="1"/>
  <c r="V29" i="2909"/>
  <c r="W29" i="2909" s="1"/>
  <c r="V12" i="2909"/>
  <c r="W12" i="2909" s="1"/>
  <c r="V34" i="2909"/>
  <c r="W34" i="2909" s="1"/>
  <c r="V17" i="2909"/>
  <c r="W17" i="2909" s="1"/>
  <c r="V9" i="2909"/>
  <c r="W9" i="2909" s="1"/>
  <c r="V20" i="2909"/>
  <c r="W20" i="2909" s="1"/>
  <c r="V26" i="2909"/>
  <c r="W26" i="2909" s="1"/>
  <c r="V37" i="2909"/>
  <c r="W37" i="2909" s="1"/>
  <c r="P12" i="2909"/>
  <c r="Q12" i="2909" s="1"/>
  <c r="AU34" i="2908"/>
  <c r="AV34" i="2908" s="1"/>
  <c r="AU14" i="2908"/>
  <c r="AV14" i="2908" s="1"/>
  <c r="AK12" i="2908"/>
  <c r="AL12" i="2908" s="1"/>
  <c r="AK16" i="2908"/>
  <c r="AL16" i="2908" s="1"/>
  <c r="AK17" i="2908"/>
  <c r="AL17" i="2908" s="1"/>
  <c r="AK9" i="2908"/>
  <c r="AL9" i="2908" s="1"/>
  <c r="AK28" i="2908"/>
  <c r="AL28" i="2908" s="1"/>
  <c r="AK8" i="2908"/>
  <c r="AL8" i="2908" s="1"/>
  <c r="AK29" i="2908"/>
  <c r="AL29" i="2908" s="1"/>
  <c r="AF15" i="2908"/>
  <c r="AG15" i="2908" s="1"/>
  <c r="AF20" i="2908"/>
  <c r="AG20" i="2908" s="1"/>
  <c r="AU27" i="2907"/>
  <c r="AV27" i="2907" s="1"/>
  <c r="AP8" i="2907"/>
  <c r="AQ8" i="2907" s="1"/>
  <c r="AF13" i="2907"/>
  <c r="AG13" i="2907" s="1"/>
  <c r="V36" i="2907"/>
  <c r="W36" i="2907" s="1"/>
  <c r="AP22" i="2906"/>
  <c r="AQ22" i="2906" s="1"/>
  <c r="AK33" i="2908"/>
  <c r="AL33" i="2908" s="1"/>
  <c r="AU16" i="2907"/>
  <c r="AV16" i="2907" s="1"/>
  <c r="AF12" i="2907"/>
  <c r="AG12" i="2907" s="1"/>
  <c r="V37" i="2907"/>
  <c r="W37" i="2907" s="1"/>
  <c r="V17" i="2907"/>
  <c r="W17" i="2907" s="1"/>
  <c r="AU19" i="2906"/>
  <c r="AV19" i="2906" s="1"/>
  <c r="AP23" i="2906"/>
  <c r="AQ23" i="2906" s="1"/>
  <c r="AA9" i="2906"/>
  <c r="AB9" i="2906" s="1"/>
  <c r="P31" i="2906"/>
  <c r="Q31" i="2906" s="1"/>
  <c r="P23" i="2906"/>
  <c r="Q23" i="2906" s="1"/>
  <c r="P35" i="2906"/>
  <c r="Q35" i="2906" s="1"/>
  <c r="P19" i="2906"/>
  <c r="Q19" i="2906" s="1"/>
  <c r="P15" i="2906"/>
  <c r="Q15" i="2906" s="1"/>
  <c r="P11" i="2906"/>
  <c r="Q11" i="2906" s="1"/>
  <c r="P7" i="2906"/>
  <c r="P34" i="2906"/>
  <c r="Q34" i="2906" s="1"/>
  <c r="P14" i="2906"/>
  <c r="Q14" i="2906" s="1"/>
  <c r="P29" i="2906"/>
  <c r="Q29" i="2906" s="1"/>
  <c r="P27" i="2906"/>
  <c r="Q27" i="2906" s="1"/>
  <c r="P10" i="2906"/>
  <c r="Q10" i="2906" s="1"/>
  <c r="P18" i="2906"/>
  <c r="Q18" i="2906" s="1"/>
  <c r="AA23" i="2905"/>
  <c r="AB23" i="2905" s="1"/>
  <c r="AA7" i="2905"/>
  <c r="AA35" i="2905"/>
  <c r="AB35" i="2905" s="1"/>
  <c r="AA15" i="2905"/>
  <c r="AB15" i="2905" s="1"/>
  <c r="AA27" i="2905"/>
  <c r="AB27" i="2905" s="1"/>
  <c r="AA32" i="2905"/>
  <c r="AB32" i="2905" s="1"/>
  <c r="AA10" i="2905"/>
  <c r="AB10" i="2905" s="1"/>
  <c r="V34" i="2905"/>
  <c r="W34" i="2905" s="1"/>
  <c r="AF13" i="2910"/>
  <c r="AG13" i="2910" s="1"/>
  <c r="AU26" i="2908"/>
  <c r="AV26" i="2908" s="1"/>
  <c r="AP9" i="2908"/>
  <c r="AQ9" i="2908" s="1"/>
  <c r="V8" i="2908"/>
  <c r="W8" i="2908" s="1"/>
  <c r="V32" i="2908"/>
  <c r="W32" i="2908" s="1"/>
  <c r="V20" i="2908"/>
  <c r="W20" i="2908" s="1"/>
  <c r="V9" i="2908"/>
  <c r="W9" i="2908" s="1"/>
  <c r="V24" i="2908"/>
  <c r="W24" i="2908" s="1"/>
  <c r="V37" i="2908"/>
  <c r="W37" i="2908" s="1"/>
  <c r="V36" i="2908"/>
  <c r="W36" i="2908" s="1"/>
  <c r="V15" i="2908"/>
  <c r="W15" i="2908" s="1"/>
  <c r="V13" i="2908"/>
  <c r="W13" i="2908" s="1"/>
  <c r="AU37" i="2907"/>
  <c r="AV37" i="2907" s="1"/>
  <c r="AU13" i="2907"/>
  <c r="AV13" i="2907" s="1"/>
  <c r="AF34" i="2907"/>
  <c r="AG34" i="2907" s="1"/>
  <c r="AF10" i="2907"/>
  <c r="AG10" i="2907" s="1"/>
  <c r="Q7" i="2907"/>
  <c r="AP19" i="2906"/>
  <c r="AQ19" i="2906" s="1"/>
  <c r="AP32" i="2906"/>
  <c r="AQ32" i="2906" s="1"/>
  <c r="AK36" i="2906"/>
  <c r="AL36" i="2906" s="1"/>
  <c r="AK24" i="2906"/>
  <c r="AL24" i="2906" s="1"/>
  <c r="AK13" i="2906"/>
  <c r="AL13" i="2906" s="1"/>
  <c r="AK19" i="2906"/>
  <c r="AL19" i="2906" s="1"/>
  <c r="AK32" i="2906"/>
  <c r="AL32" i="2906" s="1"/>
  <c r="AK9" i="2906"/>
  <c r="AL9" i="2906" s="1"/>
  <c r="AK8" i="2906"/>
  <c r="AL8" i="2906" s="1"/>
  <c r="AK30" i="2906"/>
  <c r="AL30" i="2906" s="1"/>
  <c r="AK20" i="2906"/>
  <c r="AL20" i="2906" s="1"/>
  <c r="AA26" i="2906"/>
  <c r="AB26" i="2906" s="1"/>
  <c r="AP35" i="2905"/>
  <c r="AQ35" i="2905" s="1"/>
  <c r="AP27" i="2905"/>
  <c r="AQ27" i="2905" s="1"/>
  <c r="AP15" i="2905"/>
  <c r="AQ15" i="2905" s="1"/>
  <c r="AP31" i="2905"/>
  <c r="AQ31" i="2905" s="1"/>
  <c r="AP14" i="2905"/>
  <c r="AQ14" i="2905" s="1"/>
  <c r="AP7" i="2905"/>
  <c r="AP23" i="2905"/>
  <c r="AQ23" i="2905" s="1"/>
  <c r="AP22" i="2905"/>
  <c r="AQ22" i="2905" s="1"/>
  <c r="AA16" i="2905"/>
  <c r="AB16" i="2905" s="1"/>
  <c r="AF22" i="2909"/>
  <c r="AG22" i="2909" s="1"/>
  <c r="AF13" i="2909"/>
  <c r="AG13" i="2909" s="1"/>
  <c r="AK31" i="2908"/>
  <c r="AL31" i="2908" s="1"/>
  <c r="AA32" i="2908"/>
  <c r="AB32" i="2908" s="1"/>
  <c r="AA20" i="2908"/>
  <c r="AB20" i="2908" s="1"/>
  <c r="AA9" i="2908"/>
  <c r="AB9" i="2908" s="1"/>
  <c r="AA21" i="2908"/>
  <c r="AB21" i="2908" s="1"/>
  <c r="AA37" i="2908"/>
  <c r="AB37" i="2908" s="1"/>
  <c r="AA15" i="2908"/>
  <c r="AB15" i="2908" s="1"/>
  <c r="AA16" i="2908"/>
  <c r="AB16" i="2908" s="1"/>
  <c r="AA26" i="2908"/>
  <c r="AB26" i="2908" s="1"/>
  <c r="AA28" i="2908"/>
  <c r="AB28" i="2908" s="1"/>
  <c r="V22" i="2908"/>
  <c r="W22" i="2908" s="1"/>
  <c r="AK38" i="2907"/>
  <c r="AL38" i="2907" s="1"/>
  <c r="AK12" i="2907"/>
  <c r="AL12" i="2907" s="1"/>
  <c r="AU10" i="2906"/>
  <c r="AV10" i="2906" s="1"/>
  <c r="AK15" i="2906"/>
  <c r="AL15" i="2906" s="1"/>
  <c r="AA34" i="2906"/>
  <c r="AB34" i="2906" s="1"/>
  <c r="V37" i="2906"/>
  <c r="W37" i="2906" s="1"/>
  <c r="V26" i="2906"/>
  <c r="W26" i="2906" s="1"/>
  <c r="V9" i="2906"/>
  <c r="W9" i="2906" s="1"/>
  <c r="V21" i="2906"/>
  <c r="W21" i="2906" s="1"/>
  <c r="V20" i="2906"/>
  <c r="W20" i="2906" s="1"/>
  <c r="V33" i="2906"/>
  <c r="W33" i="2906" s="1"/>
  <c r="V11" i="2906"/>
  <c r="W11" i="2906" s="1"/>
  <c r="V24" i="2906"/>
  <c r="W24" i="2906" s="1"/>
  <c r="P32" i="2906"/>
  <c r="Q32" i="2906" s="1"/>
  <c r="AP16" i="2905"/>
  <c r="AQ16" i="2905" s="1"/>
  <c r="V36" i="2905"/>
  <c r="W36" i="2905" s="1"/>
  <c r="AU33" i="2904"/>
  <c r="AV33" i="2904" s="1"/>
  <c r="AU13" i="2904"/>
  <c r="AV13" i="2904" s="1"/>
  <c r="AK11" i="2904"/>
  <c r="AL11" i="2904" s="1"/>
  <c r="P33" i="2904"/>
  <c r="Q33" i="2904" s="1"/>
  <c r="P25" i="2904"/>
  <c r="Q25" i="2904" s="1"/>
  <c r="P17" i="2904"/>
  <c r="Q17" i="2904" s="1"/>
  <c r="P9" i="2904"/>
  <c r="Q9" i="2904" s="1"/>
  <c r="P29" i="2904"/>
  <c r="Q29" i="2904" s="1"/>
  <c r="P13" i="2904"/>
  <c r="Q13" i="2904" s="1"/>
  <c r="P28" i="2904"/>
  <c r="Q28" i="2904" s="1"/>
  <c r="P23" i="2904"/>
  <c r="Q23" i="2904" s="1"/>
  <c r="P21" i="2904"/>
  <c r="Q21" i="2904" s="1"/>
  <c r="P12" i="2904"/>
  <c r="Q12" i="2904" s="1"/>
  <c r="P37" i="2904"/>
  <c r="Q37" i="2904" s="1"/>
  <c r="P7" i="2904"/>
  <c r="AU13" i="2903"/>
  <c r="AV13" i="2903" s="1"/>
  <c r="V19" i="2909"/>
  <c r="W19" i="2909" s="1"/>
  <c r="AP30" i="2908"/>
  <c r="AQ30" i="2908" s="1"/>
  <c r="AP14" i="2908"/>
  <c r="AQ14" i="2908" s="1"/>
  <c r="AA27" i="2908"/>
  <c r="AB27" i="2908" s="1"/>
  <c r="AA26" i="2907"/>
  <c r="AB26" i="2907" s="1"/>
  <c r="P19" i="2907"/>
  <c r="Q19" i="2907" s="1"/>
  <c r="V35" i="2906"/>
  <c r="W35" i="2906" s="1"/>
  <c r="V15" i="2906"/>
  <c r="W15" i="2906" s="1"/>
  <c r="AU31" i="2905"/>
  <c r="AV31" i="2905" s="1"/>
  <c r="AP18" i="2905"/>
  <c r="AQ18" i="2905" s="1"/>
  <c r="AA19" i="2905"/>
  <c r="AB19" i="2905" s="1"/>
  <c r="V10" i="2905"/>
  <c r="W10" i="2905" s="1"/>
  <c r="AU24" i="2904"/>
  <c r="AV24" i="2904" s="1"/>
  <c r="AP30" i="2904"/>
  <c r="AQ30" i="2904" s="1"/>
  <c r="AK7" i="2904"/>
  <c r="P11" i="2904"/>
  <c r="Q11" i="2904" s="1"/>
  <c r="AU8" i="2903"/>
  <c r="AV8" i="2903" s="1"/>
  <c r="AK37" i="2903"/>
  <c r="AL37" i="2903" s="1"/>
  <c r="Q7" i="2903"/>
  <c r="AU36" i="2909"/>
  <c r="AV36" i="2909" s="1"/>
  <c r="AU20" i="2909"/>
  <c r="AV20" i="2909" s="1"/>
  <c r="V29" i="2908"/>
  <c r="W29" i="2908" s="1"/>
  <c r="AP37" i="2907"/>
  <c r="AQ37" i="2907" s="1"/>
  <c r="AP17" i="2907"/>
  <c r="AQ17" i="2907" s="1"/>
  <c r="P27" i="2907"/>
  <c r="Q27" i="2907" s="1"/>
  <c r="V34" i="2906"/>
  <c r="W34" i="2906" s="1"/>
  <c r="AU29" i="2905"/>
  <c r="AV29" i="2905" s="1"/>
  <c r="AK28" i="2905"/>
  <c r="AL28" i="2905" s="1"/>
  <c r="AK22" i="2905"/>
  <c r="AL22" i="2905" s="1"/>
  <c r="AK36" i="2905"/>
  <c r="AL36" i="2905" s="1"/>
  <c r="AK14" i="2905"/>
  <c r="AL14" i="2905" s="1"/>
  <c r="AK19" i="2905"/>
  <c r="AL19" i="2905" s="1"/>
  <c r="AK31" i="2905"/>
  <c r="AL31" i="2905" s="1"/>
  <c r="V17" i="2905"/>
  <c r="W17" i="2905" s="1"/>
  <c r="AU28" i="2904"/>
  <c r="AV28" i="2904" s="1"/>
  <c r="AP13" i="2904"/>
  <c r="AQ13" i="2904" s="1"/>
  <c r="P26" i="2904"/>
  <c r="Q26" i="2904" s="1"/>
  <c r="AU34" i="2903"/>
  <c r="AV34" i="2903" s="1"/>
  <c r="AP33" i="2903"/>
  <c r="AQ33" i="2903" s="1"/>
  <c r="AP21" i="2903"/>
  <c r="AQ21" i="2903" s="1"/>
  <c r="AP13" i="2903"/>
  <c r="AQ13" i="2903" s="1"/>
  <c r="AP9" i="2903"/>
  <c r="AQ9" i="2903" s="1"/>
  <c r="AP37" i="2903"/>
  <c r="AQ37" i="2903" s="1"/>
  <c r="AP14" i="2903"/>
  <c r="AQ14" i="2903" s="1"/>
  <c r="AP18" i="2903"/>
  <c r="AQ18" i="2903" s="1"/>
  <c r="AP8" i="2903"/>
  <c r="AQ8" i="2903" s="1"/>
  <c r="AP30" i="2903"/>
  <c r="AQ30" i="2903" s="1"/>
  <c r="AP26" i="2903"/>
  <c r="AQ26" i="2903" s="1"/>
  <c r="AU10" i="2902"/>
  <c r="AV10" i="2902" s="1"/>
  <c r="AP27" i="2902"/>
  <c r="AQ27" i="2902" s="1"/>
  <c r="AA28" i="2902"/>
  <c r="AB28" i="2902" s="1"/>
  <c r="V11" i="2902"/>
  <c r="W11" i="2902" s="1"/>
  <c r="AP31" i="2901"/>
  <c r="AQ31" i="2901" s="1"/>
  <c r="P29" i="2909"/>
  <c r="Q29" i="2909" s="1"/>
  <c r="AU9" i="2907"/>
  <c r="AV9" i="2907" s="1"/>
  <c r="AA37" i="2907"/>
  <c r="AB37" i="2907" s="1"/>
  <c r="AA17" i="2907"/>
  <c r="AB17" i="2907" s="1"/>
  <c r="AK22" i="2906"/>
  <c r="AL22" i="2906" s="1"/>
  <c r="AA11" i="2906"/>
  <c r="AB11" i="2906" s="1"/>
  <c r="AU38" i="2905"/>
  <c r="AV38" i="2905" s="1"/>
  <c r="AU22" i="2905"/>
  <c r="AV22" i="2905" s="1"/>
  <c r="AA20" i="2905"/>
  <c r="AB20" i="2905" s="1"/>
  <c r="V21" i="2905"/>
  <c r="W21" i="2905" s="1"/>
  <c r="AU12" i="2904"/>
  <c r="AV12" i="2904" s="1"/>
  <c r="AK37" i="2904"/>
  <c r="AL37" i="2904" s="1"/>
  <c r="AA16" i="2904"/>
  <c r="AB16" i="2904" s="1"/>
  <c r="AU28" i="2903"/>
  <c r="AV28" i="2903" s="1"/>
  <c r="AP24" i="2903"/>
  <c r="AQ24" i="2903" s="1"/>
  <c r="AK32" i="2903"/>
  <c r="AL32" i="2903" s="1"/>
  <c r="AF33" i="2903"/>
  <c r="AG33" i="2903" s="1"/>
  <c r="AA28" i="2903"/>
  <c r="AB28" i="2903" s="1"/>
  <c r="AP22" i="2902"/>
  <c r="AQ22" i="2902" s="1"/>
  <c r="V22" i="2902"/>
  <c r="W22" i="2902" s="1"/>
  <c r="AK28" i="2907"/>
  <c r="AL28" i="2907" s="1"/>
  <c r="AU27" i="2906"/>
  <c r="AV27" i="2906" s="1"/>
  <c r="AA15" i="2906"/>
  <c r="AB15" i="2906" s="1"/>
  <c r="AA32" i="2906"/>
  <c r="AB32" i="2906" s="1"/>
  <c r="AA16" i="2906"/>
  <c r="AB16" i="2906" s="1"/>
  <c r="P25" i="2906"/>
  <c r="Q25" i="2906" s="1"/>
  <c r="AF34" i="2904"/>
  <c r="AG34" i="2904" s="1"/>
  <c r="AF22" i="2904"/>
  <c r="AG22" i="2904" s="1"/>
  <c r="AF26" i="2904"/>
  <c r="AG26" i="2904" s="1"/>
  <c r="AF14" i="2904"/>
  <c r="AG14" i="2904" s="1"/>
  <c r="AF10" i="2904"/>
  <c r="AG10" i="2904" s="1"/>
  <c r="AF38" i="2904"/>
  <c r="AG38" i="2904" s="1"/>
  <c r="AF15" i="2904"/>
  <c r="AG15" i="2904" s="1"/>
  <c r="AF19" i="2904"/>
  <c r="AG19" i="2904" s="1"/>
  <c r="AF9" i="2904"/>
  <c r="AG9" i="2904" s="1"/>
  <c r="AF31" i="2904"/>
  <c r="AG31" i="2904" s="1"/>
  <c r="AF27" i="2904"/>
  <c r="AG27" i="2904" s="1"/>
  <c r="AP38" i="2903"/>
  <c r="AQ38" i="2903" s="1"/>
  <c r="AF27" i="2903"/>
  <c r="AG27" i="2903" s="1"/>
  <c r="AF30" i="2903"/>
  <c r="AG30" i="2903" s="1"/>
  <c r="AF10" i="2903"/>
  <c r="AG10" i="2903" s="1"/>
  <c r="AU26" i="2902"/>
  <c r="AV26" i="2902" s="1"/>
  <c r="AP10" i="2902"/>
  <c r="AQ10" i="2902" s="1"/>
  <c r="AP9" i="2902"/>
  <c r="AQ9" i="2902" s="1"/>
  <c r="P35" i="2902"/>
  <c r="Q35" i="2902" s="1"/>
  <c r="AU26" i="2901"/>
  <c r="AV26" i="2901" s="1"/>
  <c r="AP26" i="2901"/>
  <c r="AQ26" i="2901" s="1"/>
  <c r="AK10" i="2901"/>
  <c r="AL10" i="2901" s="1"/>
  <c r="AF7" i="2901"/>
  <c r="V22" i="2901"/>
  <c r="W22" i="2901" s="1"/>
  <c r="AP27" i="2900"/>
  <c r="AQ27" i="2900" s="1"/>
  <c r="AK18" i="2900"/>
  <c r="AL18" i="2900" s="1"/>
  <c r="AF27" i="2900"/>
  <c r="AG27" i="2900" s="1"/>
  <c r="V27" i="2900"/>
  <c r="W27" i="2900" s="1"/>
  <c r="P29" i="2900"/>
  <c r="Q29" i="2900" s="1"/>
  <c r="P13" i="2900"/>
  <c r="Q13" i="2900" s="1"/>
  <c r="AF8" i="2899"/>
  <c r="AG8" i="2899" s="1"/>
  <c r="V38" i="2899"/>
  <c r="W38" i="2899" s="1"/>
  <c r="P37" i="2899"/>
  <c r="Q37" i="2899" s="1"/>
  <c r="P21" i="2899"/>
  <c r="Q21" i="2899" s="1"/>
  <c r="AK29" i="2898"/>
  <c r="AL29" i="2898" s="1"/>
  <c r="AF7" i="2898"/>
  <c r="AU27" i="2897"/>
  <c r="AV27" i="2897" s="1"/>
  <c r="AP32" i="2897"/>
  <c r="AQ32" i="2897" s="1"/>
  <c r="AA11" i="2897"/>
  <c r="AB11" i="2897" s="1"/>
  <c r="P36" i="2896"/>
  <c r="Q36" i="2896" s="1"/>
  <c r="P20" i="2896"/>
  <c r="Q20" i="2896" s="1"/>
  <c r="AF28" i="2895"/>
  <c r="AG28" i="2895" s="1"/>
  <c r="AF11" i="2895"/>
  <c r="AG11" i="2895" s="1"/>
  <c r="AF35" i="2895"/>
  <c r="AG35" i="2895" s="1"/>
  <c r="AF23" i="2895"/>
  <c r="AG23" i="2895" s="1"/>
  <c r="AF12" i="2895"/>
  <c r="AG12" i="2895" s="1"/>
  <c r="AF31" i="2895"/>
  <c r="AG31" i="2895" s="1"/>
  <c r="AF19" i="2895"/>
  <c r="AG19" i="2895" s="1"/>
  <c r="AF8" i="2895"/>
  <c r="AG8" i="2895" s="1"/>
  <c r="AF36" i="2895"/>
  <c r="AG36" i="2895" s="1"/>
  <c r="AF29" i="2895"/>
  <c r="AG29" i="2895" s="1"/>
  <c r="AF7" i="2895"/>
  <c r="AF24" i="2895"/>
  <c r="AG24" i="2895" s="1"/>
  <c r="AF18" i="2895"/>
  <c r="AG18" i="2895" s="1"/>
  <c r="AF37" i="2906"/>
  <c r="AG37" i="2906" s="1"/>
  <c r="AU9" i="2905"/>
  <c r="AV9" i="2905" s="1"/>
  <c r="AU35" i="2904"/>
  <c r="AV35" i="2904" s="1"/>
  <c r="AP27" i="2904"/>
  <c r="AQ27" i="2904" s="1"/>
  <c r="AP36" i="2904"/>
  <c r="AQ36" i="2904" s="1"/>
  <c r="AP20" i="2904"/>
  <c r="AQ20" i="2904" s="1"/>
  <c r="AF23" i="2904"/>
  <c r="AG23" i="2904" s="1"/>
  <c r="AU22" i="2903"/>
  <c r="AV22" i="2903" s="1"/>
  <c r="AP15" i="2903"/>
  <c r="AQ15" i="2903" s="1"/>
  <c r="AK26" i="2903"/>
  <c r="AL26" i="2903" s="1"/>
  <c r="AF28" i="2903"/>
  <c r="AG28" i="2903" s="1"/>
  <c r="AA16" i="2903"/>
  <c r="AB16" i="2903" s="1"/>
  <c r="AU30" i="2902"/>
  <c r="AV30" i="2902" s="1"/>
  <c r="AU23" i="2902"/>
  <c r="AV23" i="2902" s="1"/>
  <c r="AL7" i="2902"/>
  <c r="AF10" i="2902"/>
  <c r="AG10" i="2902" s="1"/>
  <c r="AF9" i="2902"/>
  <c r="AG9" i="2902" s="1"/>
  <c r="V23" i="2902"/>
  <c r="W23" i="2902" s="1"/>
  <c r="V32" i="2902"/>
  <c r="W32" i="2902" s="1"/>
  <c r="P28" i="2902"/>
  <c r="Q28" i="2902" s="1"/>
  <c r="AU38" i="2901"/>
  <c r="AV38" i="2901" s="1"/>
  <c r="AP14" i="2901"/>
  <c r="AQ14" i="2901" s="1"/>
  <c r="AK35" i="2901"/>
  <c r="AL35" i="2901" s="1"/>
  <c r="AF16" i="2901"/>
  <c r="AG16" i="2901" s="1"/>
  <c r="V27" i="2901"/>
  <c r="W27" i="2901" s="1"/>
  <c r="P19" i="2901"/>
  <c r="Q19" i="2901" s="1"/>
  <c r="AK21" i="2900"/>
  <c r="AL21" i="2900" s="1"/>
  <c r="AP35" i="2899"/>
  <c r="AQ35" i="2899" s="1"/>
  <c r="AP27" i="2899"/>
  <c r="AQ27" i="2899" s="1"/>
  <c r="AP15" i="2899"/>
  <c r="AQ15" i="2899" s="1"/>
  <c r="AP31" i="2899"/>
  <c r="AQ31" i="2899" s="1"/>
  <c r="AP14" i="2899"/>
  <c r="AQ14" i="2899" s="1"/>
  <c r="AP23" i="2899"/>
  <c r="AQ23" i="2899" s="1"/>
  <c r="AP7" i="2899"/>
  <c r="AP22" i="2899"/>
  <c r="AQ22" i="2899" s="1"/>
  <c r="AK34" i="2899"/>
  <c r="AL34" i="2899" s="1"/>
  <c r="AA16" i="2899"/>
  <c r="AB16" i="2899" s="1"/>
  <c r="AK11" i="2898"/>
  <c r="AL11" i="2898" s="1"/>
  <c r="AA31" i="2898"/>
  <c r="AB31" i="2898" s="1"/>
  <c r="AA17" i="2898"/>
  <c r="AB17" i="2898" s="1"/>
  <c r="AU22" i="2897"/>
  <c r="AV22" i="2897" s="1"/>
  <c r="AA22" i="2897"/>
  <c r="AB22" i="2897" s="1"/>
  <c r="AU17" i="2896"/>
  <c r="AV17" i="2896" s="1"/>
  <c r="AK17" i="2896"/>
  <c r="AL17" i="2896" s="1"/>
  <c r="AA17" i="2896"/>
  <c r="AB17" i="2896" s="1"/>
  <c r="AU38" i="2895"/>
  <c r="AV38" i="2895" s="1"/>
  <c r="AA32" i="2895"/>
  <c r="AB32" i="2895" s="1"/>
  <c r="AA7" i="2895"/>
  <c r="AA28" i="2895"/>
  <c r="AB28" i="2895" s="1"/>
  <c r="AA16" i="2895"/>
  <c r="AB16" i="2895" s="1"/>
  <c r="AA22" i="2895"/>
  <c r="AB22" i="2895" s="1"/>
  <c r="AA35" i="2895"/>
  <c r="AB35" i="2895" s="1"/>
  <c r="AA12" i="2895"/>
  <c r="AB12" i="2895" s="1"/>
  <c r="AA11" i="2895"/>
  <c r="AB11" i="2895" s="1"/>
  <c r="AA33" i="2895"/>
  <c r="AB33" i="2895" s="1"/>
  <c r="AA23" i="2895"/>
  <c r="AB23" i="2895" s="1"/>
  <c r="P26" i="2905"/>
  <c r="Q26" i="2905" s="1"/>
  <c r="AK30" i="2904"/>
  <c r="AL30" i="2904" s="1"/>
  <c r="AA30" i="2904"/>
  <c r="AB30" i="2904" s="1"/>
  <c r="AK31" i="2903"/>
  <c r="AL31" i="2903" s="1"/>
  <c r="P37" i="2903"/>
  <c r="Q37" i="2903" s="1"/>
  <c r="P33" i="2903"/>
  <c r="Q33" i="2903" s="1"/>
  <c r="P29" i="2903"/>
  <c r="Q29" i="2903" s="1"/>
  <c r="P25" i="2903"/>
  <c r="Q25" i="2903" s="1"/>
  <c r="P21" i="2903"/>
  <c r="Q21" i="2903" s="1"/>
  <c r="P17" i="2903"/>
  <c r="Q17" i="2903" s="1"/>
  <c r="P13" i="2903"/>
  <c r="Q13" i="2903" s="1"/>
  <c r="P9" i="2903"/>
  <c r="Q9" i="2903" s="1"/>
  <c r="P12" i="2903"/>
  <c r="Q12" i="2903" s="1"/>
  <c r="P28" i="2903"/>
  <c r="Q28" i="2903" s="1"/>
  <c r="P8" i="2903"/>
  <c r="Q8" i="2903" s="1"/>
  <c r="AU32" i="2902"/>
  <c r="AV32" i="2902" s="1"/>
  <c r="AU8" i="2902"/>
  <c r="AV8" i="2902" s="1"/>
  <c r="AP15" i="2902"/>
  <c r="AQ15" i="2902" s="1"/>
  <c r="AP28" i="2902"/>
  <c r="AQ28" i="2902" s="1"/>
  <c r="AP8" i="2902"/>
  <c r="AQ8" i="2902" s="1"/>
  <c r="AK8" i="2902"/>
  <c r="AL8" i="2902" s="1"/>
  <c r="AA8" i="2902"/>
  <c r="AB8" i="2902" s="1"/>
  <c r="V10" i="2902"/>
  <c r="W10" i="2902" s="1"/>
  <c r="V21" i="2902"/>
  <c r="W21" i="2902" s="1"/>
  <c r="P20" i="2902"/>
  <c r="Q20" i="2902" s="1"/>
  <c r="AU21" i="2901"/>
  <c r="AV21" i="2901" s="1"/>
  <c r="AU11" i="2901"/>
  <c r="AV11" i="2901" s="1"/>
  <c r="AK30" i="2901"/>
  <c r="AL30" i="2901" s="1"/>
  <c r="AK36" i="2901"/>
  <c r="AL36" i="2901" s="1"/>
  <c r="AK20" i="2901"/>
  <c r="AL20" i="2901" s="1"/>
  <c r="AF21" i="2901"/>
  <c r="AG21" i="2901" s="1"/>
  <c r="AA32" i="2901"/>
  <c r="AB32" i="2901" s="1"/>
  <c r="AA20" i="2901"/>
  <c r="AB20" i="2901" s="1"/>
  <c r="AA19" i="2901"/>
  <c r="AB19" i="2901" s="1"/>
  <c r="AA8" i="2901"/>
  <c r="AB8" i="2901" s="1"/>
  <c r="AA12" i="2901"/>
  <c r="AB12" i="2901" s="1"/>
  <c r="AA24" i="2901"/>
  <c r="AB24" i="2901" s="1"/>
  <c r="AA17" i="2901"/>
  <c r="AB17" i="2901" s="1"/>
  <c r="AA7" i="2901"/>
  <c r="AA36" i="2901"/>
  <c r="AB36" i="2901" s="1"/>
  <c r="AA29" i="2901"/>
  <c r="AB29" i="2901" s="1"/>
  <c r="AA13" i="2901"/>
  <c r="AB13" i="2901" s="1"/>
  <c r="P17" i="2901"/>
  <c r="Q17" i="2901" s="1"/>
  <c r="AK38" i="2900"/>
  <c r="AL38" i="2900" s="1"/>
  <c r="AK35" i="2900"/>
  <c r="AL35" i="2900" s="1"/>
  <c r="AK11" i="2900"/>
  <c r="AL11" i="2900" s="1"/>
  <c r="V37" i="2900"/>
  <c r="W37" i="2900" s="1"/>
  <c r="P36" i="2900"/>
  <c r="Q36" i="2900" s="1"/>
  <c r="AU28" i="2899"/>
  <c r="AV28" i="2899" s="1"/>
  <c r="AP11" i="2899"/>
  <c r="AQ11" i="2899" s="1"/>
  <c r="AK17" i="2899"/>
  <c r="AL17" i="2899" s="1"/>
  <c r="AF34" i="2899"/>
  <c r="AG34" i="2899" s="1"/>
  <c r="AF14" i="2899"/>
  <c r="AG14" i="2899" s="1"/>
  <c r="V19" i="2899"/>
  <c r="W19" i="2899" s="1"/>
  <c r="P15" i="2899"/>
  <c r="Q15" i="2899" s="1"/>
  <c r="AU24" i="2898"/>
  <c r="AV24" i="2898" s="1"/>
  <c r="AU33" i="2898"/>
  <c r="AV33" i="2898" s="1"/>
  <c r="AP38" i="2898"/>
  <c r="AQ38" i="2898" s="1"/>
  <c r="AP14" i="2898"/>
  <c r="AQ14" i="2898" s="1"/>
  <c r="AP30" i="2898"/>
  <c r="AQ30" i="2898" s="1"/>
  <c r="AP22" i="2898"/>
  <c r="AQ22" i="2898" s="1"/>
  <c r="AP13" i="2898"/>
  <c r="AQ13" i="2898" s="1"/>
  <c r="AP28" i="2898"/>
  <c r="AQ28" i="2898" s="1"/>
  <c r="AK34" i="2898"/>
  <c r="AL34" i="2898" s="1"/>
  <c r="AA24" i="2898"/>
  <c r="AB24" i="2898" s="1"/>
  <c r="AA33" i="2898"/>
  <c r="AB33" i="2898" s="1"/>
  <c r="V38" i="2898"/>
  <c r="W38" i="2898" s="1"/>
  <c r="V14" i="2898"/>
  <c r="W14" i="2898" s="1"/>
  <c r="V22" i="2898"/>
  <c r="W22" i="2898" s="1"/>
  <c r="V30" i="2898"/>
  <c r="W30" i="2898" s="1"/>
  <c r="V28" i="2898"/>
  <c r="W28" i="2898" s="1"/>
  <c r="AP19" i="2897"/>
  <c r="AQ19" i="2897" s="1"/>
  <c r="AF21" i="2897"/>
  <c r="AG21" i="2897" s="1"/>
  <c r="AF13" i="2897"/>
  <c r="AG13" i="2897" s="1"/>
  <c r="AF37" i="2897"/>
  <c r="AG37" i="2897" s="1"/>
  <c r="AF20" i="2897"/>
  <c r="AG20" i="2897" s="1"/>
  <c r="AF34" i="2897"/>
  <c r="AG34" i="2897" s="1"/>
  <c r="AF17" i="2897"/>
  <c r="AG17" i="2897" s="1"/>
  <c r="AF26" i="2897"/>
  <c r="AG26" i="2897" s="1"/>
  <c r="AF12" i="2897"/>
  <c r="AG12" i="2897" s="1"/>
  <c r="AF9" i="2897"/>
  <c r="AG9" i="2897" s="1"/>
  <c r="AF29" i="2897"/>
  <c r="AG29" i="2897" s="1"/>
  <c r="AA18" i="2897"/>
  <c r="AB18" i="2897" s="1"/>
  <c r="AA17" i="2897"/>
  <c r="AB17" i="2897" s="1"/>
  <c r="AU29" i="2896"/>
  <c r="AV29" i="2896" s="1"/>
  <c r="AK7" i="2896"/>
  <c r="AA38" i="2896"/>
  <c r="AB38" i="2896" s="1"/>
  <c r="W7" i="2896"/>
  <c r="P38" i="2896"/>
  <c r="Q38" i="2896" s="1"/>
  <c r="AU34" i="2895"/>
  <c r="AV34" i="2895" s="1"/>
  <c r="AU19" i="2895"/>
  <c r="AV19" i="2895" s="1"/>
  <c r="AP36" i="2895"/>
  <c r="AQ36" i="2895" s="1"/>
  <c r="AP32" i="2895"/>
  <c r="AQ32" i="2895" s="1"/>
  <c r="AP20" i="2895"/>
  <c r="AQ20" i="2895" s="1"/>
  <c r="AP16" i="2895"/>
  <c r="AQ16" i="2895" s="1"/>
  <c r="AP37" i="2895"/>
  <c r="AQ37" i="2895" s="1"/>
  <c r="AP15" i="2895"/>
  <c r="AQ15" i="2895" s="1"/>
  <c r="AP27" i="2895"/>
  <c r="AQ27" i="2895" s="1"/>
  <c r="AP33" i="2895"/>
  <c r="AQ33" i="2895" s="1"/>
  <c r="AP11" i="2895"/>
  <c r="AQ11" i="2895" s="1"/>
  <c r="AF38" i="2895"/>
  <c r="AG38" i="2895" s="1"/>
  <c r="AA20" i="2895"/>
  <c r="AB20" i="2895" s="1"/>
  <c r="AA15" i="2895"/>
  <c r="AB15" i="2895" s="1"/>
  <c r="AP13" i="2894"/>
  <c r="AQ13" i="2894" s="1"/>
  <c r="AU12" i="2893"/>
  <c r="AV12" i="2893" s="1"/>
  <c r="AF24" i="2893"/>
  <c r="AG24" i="2893" s="1"/>
  <c r="AF16" i="2910"/>
  <c r="AG16" i="2910" s="1"/>
  <c r="AU36" i="2907"/>
  <c r="AV36" i="2907" s="1"/>
  <c r="AF37" i="2907"/>
  <c r="AG37" i="2907" s="1"/>
  <c r="AF27" i="2907"/>
  <c r="AG27" i="2907" s="1"/>
  <c r="AF11" i="2907"/>
  <c r="AG11" i="2907" s="1"/>
  <c r="AP37" i="2905"/>
  <c r="AQ37" i="2905" s="1"/>
  <c r="AP17" i="2905"/>
  <c r="AQ17" i="2905" s="1"/>
  <c r="V9" i="2905"/>
  <c r="W9" i="2905" s="1"/>
  <c r="AA9" i="2904"/>
  <c r="AB9" i="2904" s="1"/>
  <c r="AA30" i="2903"/>
  <c r="AB30" i="2903" s="1"/>
  <c r="AA14" i="2903"/>
  <c r="AB14" i="2903" s="1"/>
  <c r="AK27" i="2902"/>
  <c r="AL27" i="2902" s="1"/>
  <c r="AA35" i="2902"/>
  <c r="AB35" i="2902" s="1"/>
  <c r="AA11" i="2902"/>
  <c r="AB11" i="2902" s="1"/>
  <c r="P17" i="2902"/>
  <c r="Q17" i="2902" s="1"/>
  <c r="AP37" i="2901"/>
  <c r="AQ37" i="2901" s="1"/>
  <c r="AF27" i="2901"/>
  <c r="AG27" i="2901" s="1"/>
  <c r="V9" i="2901"/>
  <c r="W9" i="2901" s="1"/>
  <c r="P16" i="2901"/>
  <c r="Q16" i="2901" s="1"/>
  <c r="AF23" i="2900"/>
  <c r="AG23" i="2900" s="1"/>
  <c r="V38" i="2900"/>
  <c r="W38" i="2900" s="1"/>
  <c r="AU36" i="2899"/>
  <c r="AV36" i="2899" s="1"/>
  <c r="AP24" i="2899"/>
  <c r="AQ24" i="2899" s="1"/>
  <c r="AK8" i="2899"/>
  <c r="AL8" i="2899" s="1"/>
  <c r="AF33" i="2899"/>
  <c r="AG33" i="2899" s="1"/>
  <c r="AA31" i="2899"/>
  <c r="AB31" i="2899" s="1"/>
  <c r="V18" i="2899"/>
  <c r="W18" i="2899" s="1"/>
  <c r="P22" i="2899"/>
  <c r="Q22" i="2899" s="1"/>
  <c r="AK31" i="2898"/>
  <c r="AL31" i="2898" s="1"/>
  <c r="AF38" i="2898"/>
  <c r="AG38" i="2898" s="1"/>
  <c r="V35" i="2898"/>
  <c r="W35" i="2898" s="1"/>
  <c r="AP23" i="2897"/>
  <c r="AQ23" i="2897" s="1"/>
  <c r="AF14" i="2897"/>
  <c r="AG14" i="2897" s="1"/>
  <c r="AA15" i="2897"/>
  <c r="AB15" i="2897" s="1"/>
  <c r="AA28" i="2897"/>
  <c r="AB28" i="2897" s="1"/>
  <c r="P11" i="2897"/>
  <c r="Q11" i="2897" s="1"/>
  <c r="AU7" i="2896"/>
  <c r="AK38" i="2896"/>
  <c r="AL38" i="2896" s="1"/>
  <c r="AA10" i="2896"/>
  <c r="AB10" i="2896" s="1"/>
  <c r="V37" i="2896"/>
  <c r="W37" i="2896" s="1"/>
  <c r="V20" i="2896"/>
  <c r="W20" i="2896" s="1"/>
  <c r="V29" i="2896"/>
  <c r="W29" i="2896" s="1"/>
  <c r="V15" i="2896"/>
  <c r="W15" i="2896" s="1"/>
  <c r="V32" i="2896"/>
  <c r="W32" i="2896" s="1"/>
  <c r="V12" i="2896"/>
  <c r="W12" i="2896" s="1"/>
  <c r="P13" i="2896"/>
  <c r="Q13" i="2896" s="1"/>
  <c r="AU10" i="2895"/>
  <c r="AV10" i="2895" s="1"/>
  <c r="AP26" i="2895"/>
  <c r="AQ26" i="2895" s="1"/>
  <c r="AF32" i="2895"/>
  <c r="AG32" i="2895" s="1"/>
  <c r="AF13" i="2895"/>
  <c r="AG13" i="2895" s="1"/>
  <c r="AU9" i="2894"/>
  <c r="AV9" i="2894" s="1"/>
  <c r="AP27" i="2894"/>
  <c r="AQ27" i="2894" s="1"/>
  <c r="AK9" i="2894"/>
  <c r="AL9" i="2894" s="1"/>
  <c r="AF27" i="2894"/>
  <c r="AG27" i="2894" s="1"/>
  <c r="V27" i="2894"/>
  <c r="W27" i="2894" s="1"/>
  <c r="AF12" i="2893"/>
  <c r="AG12" i="2893" s="1"/>
  <c r="AF37" i="2908"/>
  <c r="AG37" i="2908" s="1"/>
  <c r="AU33" i="2905"/>
  <c r="AV33" i="2905" s="1"/>
  <c r="P24" i="2903"/>
  <c r="Q24" i="2903" s="1"/>
  <c r="P31" i="2902"/>
  <c r="Q31" i="2902" s="1"/>
  <c r="AA15" i="2901"/>
  <c r="AB15" i="2901" s="1"/>
  <c r="V23" i="2901"/>
  <c r="W23" i="2901" s="1"/>
  <c r="AF13" i="2900"/>
  <c r="AG13" i="2900" s="1"/>
  <c r="AF22" i="2900"/>
  <c r="AG22" i="2900" s="1"/>
  <c r="P16" i="2900"/>
  <c r="Q16" i="2900" s="1"/>
  <c r="AU17" i="2899"/>
  <c r="AV17" i="2899" s="1"/>
  <c r="V33" i="2899"/>
  <c r="W33" i="2899" s="1"/>
  <c r="P27" i="2899"/>
  <c r="Q27" i="2899" s="1"/>
  <c r="AU19" i="2898"/>
  <c r="AV19" i="2898" s="1"/>
  <c r="AU26" i="2898"/>
  <c r="AV26" i="2898" s="1"/>
  <c r="AP34" i="2898"/>
  <c r="AQ34" i="2898" s="1"/>
  <c r="AK15" i="2898"/>
  <c r="AL15" i="2898" s="1"/>
  <c r="AP27" i="2897"/>
  <c r="AQ27" i="2897" s="1"/>
  <c r="AF8" i="2897"/>
  <c r="AG8" i="2897" s="1"/>
  <c r="AK12" i="2896"/>
  <c r="AL12" i="2896" s="1"/>
  <c r="V18" i="2896"/>
  <c r="W18" i="2896" s="1"/>
  <c r="AU18" i="2895"/>
  <c r="AV18" i="2895" s="1"/>
  <c r="AU13" i="2895"/>
  <c r="AV13" i="2895" s="1"/>
  <c r="AF9" i="2895"/>
  <c r="AG9" i="2895" s="1"/>
  <c r="P29" i="2895"/>
  <c r="Q29" i="2895" s="1"/>
  <c r="AP9" i="2894"/>
  <c r="AQ9" i="2894" s="1"/>
  <c r="AF34" i="2894"/>
  <c r="AG34" i="2894" s="1"/>
  <c r="V37" i="2894"/>
  <c r="W37" i="2894" s="1"/>
  <c r="AA34" i="2893"/>
  <c r="AB34" i="2893" s="1"/>
  <c r="AA14" i="2893"/>
  <c r="AB14" i="2893" s="1"/>
  <c r="V36" i="2892"/>
  <c r="W36" i="2892" s="1"/>
  <c r="AU11" i="2906"/>
  <c r="AV11" i="2906" s="1"/>
  <c r="AA34" i="2905"/>
  <c r="AB34" i="2905" s="1"/>
  <c r="AA18" i="2905"/>
  <c r="AB18" i="2905" s="1"/>
  <c r="AU27" i="2903"/>
  <c r="AV27" i="2903" s="1"/>
  <c r="AU11" i="2903"/>
  <c r="AV11" i="2903" s="1"/>
  <c r="AU15" i="2901"/>
  <c r="AV15" i="2901" s="1"/>
  <c r="AP23" i="2901"/>
  <c r="AQ23" i="2901" s="1"/>
  <c r="AF19" i="2901"/>
  <c r="AG19" i="2901" s="1"/>
  <c r="V15" i="2901"/>
  <c r="W15" i="2901" s="1"/>
  <c r="V32" i="2901"/>
  <c r="W32" i="2901" s="1"/>
  <c r="V16" i="2901"/>
  <c r="W16" i="2901" s="1"/>
  <c r="AF10" i="2900"/>
  <c r="AG10" i="2900" s="1"/>
  <c r="V34" i="2900"/>
  <c r="W34" i="2900" s="1"/>
  <c r="AP37" i="2899"/>
  <c r="AQ37" i="2899" s="1"/>
  <c r="AP13" i="2899"/>
  <c r="AQ13" i="2899" s="1"/>
  <c r="AK27" i="2899"/>
  <c r="AL27" i="2899" s="1"/>
  <c r="AK7" i="2899"/>
  <c r="V32" i="2899"/>
  <c r="W32" i="2899" s="1"/>
  <c r="P10" i="2899"/>
  <c r="Q10" i="2899" s="1"/>
  <c r="AP37" i="2898"/>
  <c r="AQ37" i="2898" s="1"/>
  <c r="AP17" i="2898"/>
  <c r="AQ17" i="2898" s="1"/>
  <c r="V31" i="2898"/>
  <c r="W31" i="2898" s="1"/>
  <c r="AK30" i="2897"/>
  <c r="AL30" i="2897" s="1"/>
  <c r="AK13" i="2897"/>
  <c r="AL13" i="2897" s="1"/>
  <c r="AK38" i="2897"/>
  <c r="AL38" i="2897" s="1"/>
  <c r="AK33" i="2897"/>
  <c r="AL33" i="2897" s="1"/>
  <c r="AK21" i="2897"/>
  <c r="AL21" i="2897" s="1"/>
  <c r="AK7" i="2897"/>
  <c r="AK24" i="2897"/>
  <c r="AL24" i="2897" s="1"/>
  <c r="AF30" i="2897"/>
  <c r="AG30" i="2897" s="1"/>
  <c r="AA8" i="2897"/>
  <c r="AB8" i="2897" s="1"/>
  <c r="W7" i="2897"/>
  <c r="AU13" i="2896"/>
  <c r="AV13" i="2896" s="1"/>
  <c r="AU22" i="2896"/>
  <c r="AV22" i="2896" s="1"/>
  <c r="AK29" i="2896"/>
  <c r="AL29" i="2896" s="1"/>
  <c r="AA32" i="2896"/>
  <c r="AB32" i="2896" s="1"/>
  <c r="V22" i="2896"/>
  <c r="W22" i="2896" s="1"/>
  <c r="AU8" i="2895"/>
  <c r="AV8" i="2895" s="1"/>
  <c r="AK34" i="2895"/>
  <c r="AL34" i="2895" s="1"/>
  <c r="AF30" i="2895"/>
  <c r="AG30" i="2895" s="1"/>
  <c r="AA17" i="2895"/>
  <c r="AB17" i="2895" s="1"/>
  <c r="W7" i="2895"/>
  <c r="P20" i="2895"/>
  <c r="Q20" i="2895" s="1"/>
  <c r="AU35" i="2894"/>
  <c r="AV35" i="2894" s="1"/>
  <c r="AU11" i="2894"/>
  <c r="AV11" i="2894" s="1"/>
  <c r="AF9" i="2894"/>
  <c r="AG9" i="2894" s="1"/>
  <c r="V34" i="2894"/>
  <c r="W34" i="2894" s="1"/>
  <c r="AU24" i="2893"/>
  <c r="AV24" i="2893" s="1"/>
  <c r="AK35" i="2893"/>
  <c r="AL35" i="2893" s="1"/>
  <c r="AK27" i="2893"/>
  <c r="AL27" i="2893" s="1"/>
  <c r="AK23" i="2893"/>
  <c r="AL23" i="2893" s="1"/>
  <c r="AK15" i="2893"/>
  <c r="AL15" i="2893" s="1"/>
  <c r="AK7" i="2893"/>
  <c r="AK11" i="2893"/>
  <c r="AL11" i="2893" s="1"/>
  <c r="AK22" i="2893"/>
  <c r="AL22" i="2893" s="1"/>
  <c r="AK19" i="2893"/>
  <c r="AL19" i="2893" s="1"/>
  <c r="AK36" i="2893"/>
  <c r="AL36" i="2893" s="1"/>
  <c r="AK14" i="2893"/>
  <c r="AL14" i="2893" s="1"/>
  <c r="AK31" i="2893"/>
  <c r="AL31" i="2893" s="1"/>
  <c r="AA33" i="2893"/>
  <c r="AB33" i="2893" s="1"/>
  <c r="V19" i="2893"/>
  <c r="W19" i="2893" s="1"/>
  <c r="V11" i="2893"/>
  <c r="W11" i="2893" s="1"/>
  <c r="V35" i="2893"/>
  <c r="W35" i="2893" s="1"/>
  <c r="V27" i="2893"/>
  <c r="W27" i="2893" s="1"/>
  <c r="V23" i="2893"/>
  <c r="W23" i="2893" s="1"/>
  <c r="V7" i="2893"/>
  <c r="V22" i="2893"/>
  <c r="W22" i="2893" s="1"/>
  <c r="V31" i="2893"/>
  <c r="W31" i="2893" s="1"/>
  <c r="V15" i="2893"/>
  <c r="W15" i="2893" s="1"/>
  <c r="V14" i="2893"/>
  <c r="W14" i="2893" s="1"/>
  <c r="V32" i="2893"/>
  <c r="W32" i="2893" s="1"/>
  <c r="P10" i="2893"/>
  <c r="Q10" i="2893" s="1"/>
  <c r="AU17" i="2892"/>
  <c r="AV17" i="2892" s="1"/>
  <c r="AP34" i="2892"/>
  <c r="AQ34" i="2892" s="1"/>
  <c r="AP18" i="2892"/>
  <c r="AQ18" i="2892" s="1"/>
  <c r="AP12" i="2892"/>
  <c r="AQ12" i="2892" s="1"/>
  <c r="AP24" i="2892"/>
  <c r="AQ24" i="2892" s="1"/>
  <c r="AP14" i="2892"/>
  <c r="AQ14" i="2892" s="1"/>
  <c r="AP8" i="2892"/>
  <c r="AQ8" i="2892" s="1"/>
  <c r="AP37" i="2892"/>
  <c r="AQ37" i="2892" s="1"/>
  <c r="AP22" i="2892"/>
  <c r="AQ22" i="2892" s="1"/>
  <c r="V33" i="2892"/>
  <c r="W33" i="2892" s="1"/>
  <c r="V10" i="2903"/>
  <c r="W10" i="2903" s="1"/>
  <c r="V35" i="2903"/>
  <c r="W35" i="2903" s="1"/>
  <c r="V22" i="2903"/>
  <c r="W22" i="2903" s="1"/>
  <c r="V38" i="2903"/>
  <c r="W38" i="2903" s="1"/>
  <c r="V14" i="2903"/>
  <c r="W14" i="2903" s="1"/>
  <c r="V18" i="2903"/>
  <c r="W18" i="2903" s="1"/>
  <c r="V30" i="2903"/>
  <c r="W30" i="2903" s="1"/>
  <c r="V27" i="2903"/>
  <c r="W27" i="2903" s="1"/>
  <c r="V28" i="2903"/>
  <c r="W28" i="2903" s="1"/>
  <c r="V8" i="2903"/>
  <c r="W8" i="2903" s="1"/>
  <c r="AA38" i="2902"/>
  <c r="AB38" i="2902" s="1"/>
  <c r="AP15" i="2901"/>
  <c r="AQ15" i="2901" s="1"/>
  <c r="AP32" i="2901"/>
  <c r="AQ32" i="2901" s="1"/>
  <c r="AP16" i="2901"/>
  <c r="AQ16" i="2901" s="1"/>
  <c r="AF38" i="2901"/>
  <c r="AG38" i="2901" s="1"/>
  <c r="AF18" i="2901"/>
  <c r="AG18" i="2901" s="1"/>
  <c r="AP38" i="2900"/>
  <c r="AQ38" i="2900" s="1"/>
  <c r="AP22" i="2900"/>
  <c r="AQ22" i="2900" s="1"/>
  <c r="AK33" i="2900"/>
  <c r="AL33" i="2900" s="1"/>
  <c r="AK32" i="2900"/>
  <c r="AL32" i="2900" s="1"/>
  <c r="AK16" i="2900"/>
  <c r="AL16" i="2900" s="1"/>
  <c r="AP17" i="2899"/>
  <c r="AQ17" i="2899" s="1"/>
  <c r="AP24" i="2898"/>
  <c r="AQ24" i="2898" s="1"/>
  <c r="P34" i="2896"/>
  <c r="Q34" i="2896" s="1"/>
  <c r="AP12" i="2895"/>
  <c r="AQ12" i="2895" s="1"/>
  <c r="P24" i="2895"/>
  <c r="Q24" i="2895" s="1"/>
  <c r="AP15" i="2894"/>
  <c r="AQ15" i="2894" s="1"/>
  <c r="AK31" i="2894"/>
  <c r="AL31" i="2894" s="1"/>
  <c r="AK11" i="2894"/>
  <c r="AL11" i="2894" s="1"/>
  <c r="AF15" i="2894"/>
  <c r="AG15" i="2894" s="1"/>
  <c r="AK17" i="2893"/>
  <c r="AL17" i="2893" s="1"/>
  <c r="AF32" i="2893"/>
  <c r="AG32" i="2893" s="1"/>
  <c r="AA36" i="2893"/>
  <c r="AB36" i="2893" s="1"/>
  <c r="AA9" i="2893"/>
  <c r="AB9" i="2893" s="1"/>
  <c r="V10" i="2893"/>
  <c r="W10" i="2893" s="1"/>
  <c r="AU36" i="2892"/>
  <c r="AV36" i="2892" s="1"/>
  <c r="AU8" i="2892"/>
  <c r="AV8" i="2892" s="1"/>
  <c r="V23" i="2892"/>
  <c r="W23" i="2892" s="1"/>
  <c r="AP28" i="2891"/>
  <c r="AQ28" i="2891" s="1"/>
  <c r="V28" i="2891"/>
  <c r="W28" i="2891" s="1"/>
  <c r="AP27" i="2890"/>
  <c r="AQ27" i="2890" s="1"/>
  <c r="AF27" i="2890"/>
  <c r="AG27" i="2890" s="1"/>
  <c r="V27" i="2890"/>
  <c r="W27" i="2890" s="1"/>
  <c r="P29" i="2890"/>
  <c r="Q29" i="2890" s="1"/>
  <c r="P13" i="2890"/>
  <c r="Q13" i="2890" s="1"/>
  <c r="AP20" i="2889"/>
  <c r="AQ20" i="2889" s="1"/>
  <c r="AP30" i="2889"/>
  <c r="AQ30" i="2889" s="1"/>
  <c r="AF16" i="2889"/>
  <c r="AG16" i="2889" s="1"/>
  <c r="AK37" i="2888"/>
  <c r="AL37" i="2888" s="1"/>
  <c r="V11" i="2888"/>
  <c r="W11" i="2888" s="1"/>
  <c r="P23" i="2888"/>
  <c r="Q23" i="2888" s="1"/>
  <c r="P7" i="2888"/>
  <c r="V32" i="2887"/>
  <c r="W32" i="2887" s="1"/>
  <c r="AP31" i="2886"/>
  <c r="AQ31" i="2886" s="1"/>
  <c r="AK34" i="2910"/>
  <c r="AL34" i="2910" s="1"/>
  <c r="AA32" i="2903"/>
  <c r="AB32" i="2903" s="1"/>
  <c r="AA9" i="2903"/>
  <c r="AB9" i="2903" s="1"/>
  <c r="AU38" i="2899"/>
  <c r="AV38" i="2899" s="1"/>
  <c r="AK31" i="2899"/>
  <c r="AL31" i="2899" s="1"/>
  <c r="AA18" i="2899"/>
  <c r="AB18" i="2899" s="1"/>
  <c r="V37" i="2898"/>
  <c r="W37" i="2898" s="1"/>
  <c r="AU31" i="2897"/>
  <c r="AV31" i="2897" s="1"/>
  <c r="AU20" i="2897"/>
  <c r="AV20" i="2897" s="1"/>
  <c r="AU30" i="2895"/>
  <c r="AV30" i="2895" s="1"/>
  <c r="AF27" i="2895"/>
  <c r="AG27" i="2895" s="1"/>
  <c r="AU26" i="2894"/>
  <c r="AV26" i="2894" s="1"/>
  <c r="AU29" i="2893"/>
  <c r="AV29" i="2893" s="1"/>
  <c r="AU12" i="2892"/>
  <c r="AV12" i="2892" s="1"/>
  <c r="AK32" i="2892"/>
  <c r="AL32" i="2892" s="1"/>
  <c r="V37" i="2892"/>
  <c r="W37" i="2892" s="1"/>
  <c r="AP27" i="2891"/>
  <c r="AQ27" i="2891" s="1"/>
  <c r="AP26" i="2890"/>
  <c r="AQ26" i="2890" s="1"/>
  <c r="AK12" i="2890"/>
  <c r="AL12" i="2890" s="1"/>
  <c r="AK20" i="2890"/>
  <c r="AL20" i="2890" s="1"/>
  <c r="AK11" i="2890"/>
  <c r="AL11" i="2890" s="1"/>
  <c r="AK36" i="2890"/>
  <c r="AL36" i="2890" s="1"/>
  <c r="AK28" i="2890"/>
  <c r="AL28" i="2890" s="1"/>
  <c r="AK19" i="2890"/>
  <c r="AL19" i="2890" s="1"/>
  <c r="AA12" i="2890"/>
  <c r="AB12" i="2890" s="1"/>
  <c r="AA20" i="2890"/>
  <c r="AB20" i="2890" s="1"/>
  <c r="AA36" i="2890"/>
  <c r="AB36" i="2890" s="1"/>
  <c r="AA11" i="2890"/>
  <c r="AB11" i="2890" s="1"/>
  <c r="AA28" i="2890"/>
  <c r="AB28" i="2890" s="1"/>
  <c r="AA19" i="2890"/>
  <c r="AB19" i="2890" s="1"/>
  <c r="P32" i="2890"/>
  <c r="Q32" i="2890" s="1"/>
  <c r="AK37" i="2889"/>
  <c r="AL37" i="2889" s="1"/>
  <c r="AF38" i="2889"/>
  <c r="AG38" i="2889" s="1"/>
  <c r="AP7" i="2888"/>
  <c r="V15" i="2888"/>
  <c r="W15" i="2888" s="1"/>
  <c r="P26" i="2888"/>
  <c r="Q26" i="2888" s="1"/>
  <c r="AP35" i="2887"/>
  <c r="AQ35" i="2887" s="1"/>
  <c r="V11" i="2887"/>
  <c r="W11" i="2887" s="1"/>
  <c r="AU17" i="2885"/>
  <c r="AV17" i="2885" s="1"/>
  <c r="AF13" i="2885"/>
  <c r="AG13" i="2885" s="1"/>
  <c r="AA21" i="2905"/>
  <c r="AB21" i="2905" s="1"/>
  <c r="V31" i="2903"/>
  <c r="W31" i="2903" s="1"/>
  <c r="AF11" i="2901"/>
  <c r="AG11" i="2901" s="1"/>
  <c r="AP31" i="2898"/>
  <c r="AQ31" i="2898" s="1"/>
  <c r="AK32" i="2898"/>
  <c r="AL32" i="2898" s="1"/>
  <c r="AK16" i="2898"/>
  <c r="AL16" i="2898" s="1"/>
  <c r="AF20" i="2898"/>
  <c r="AG20" i="2898" s="1"/>
  <c r="AA19" i="2898"/>
  <c r="AB19" i="2898" s="1"/>
  <c r="AA30" i="2898"/>
  <c r="AB30" i="2898" s="1"/>
  <c r="AA14" i="2898"/>
  <c r="AB14" i="2898" s="1"/>
  <c r="V18" i="2898"/>
  <c r="W18" i="2898" s="1"/>
  <c r="AU34" i="2897"/>
  <c r="AV34" i="2897" s="1"/>
  <c r="AU37" i="2897"/>
  <c r="AV37" i="2897" s="1"/>
  <c r="AU17" i="2897"/>
  <c r="AV17" i="2897" s="1"/>
  <c r="AP22" i="2897"/>
  <c r="AQ22" i="2897" s="1"/>
  <c r="AF11" i="2897"/>
  <c r="AG11" i="2897" s="1"/>
  <c r="P25" i="2897"/>
  <c r="Q25" i="2897" s="1"/>
  <c r="AK34" i="2896"/>
  <c r="AL34" i="2896" s="1"/>
  <c r="AF29" i="2896"/>
  <c r="AG29" i="2896" s="1"/>
  <c r="AF20" i="2896"/>
  <c r="AG20" i="2896" s="1"/>
  <c r="AF32" i="2896"/>
  <c r="AG32" i="2896" s="1"/>
  <c r="AF37" i="2896"/>
  <c r="AG37" i="2896" s="1"/>
  <c r="AP22" i="2895"/>
  <c r="AQ22" i="2895" s="1"/>
  <c r="AK29" i="2895"/>
  <c r="AL29" i="2895" s="1"/>
  <c r="AA29" i="2895"/>
  <c r="AB29" i="2895" s="1"/>
  <c r="P17" i="2895"/>
  <c r="Q17" i="2895" s="1"/>
  <c r="AP26" i="2894"/>
  <c r="AQ26" i="2894" s="1"/>
  <c r="AK34" i="2894"/>
  <c r="AL34" i="2894" s="1"/>
  <c r="AK10" i="2894"/>
  <c r="AL10" i="2894" s="1"/>
  <c r="V21" i="2894"/>
  <c r="W21" i="2894" s="1"/>
  <c r="P39" i="2894"/>
  <c r="Q7" i="2894"/>
  <c r="Q39" i="2894" s="1"/>
  <c r="Q40" i="2894" s="1"/>
  <c r="AU38" i="2893"/>
  <c r="AV38" i="2893" s="1"/>
  <c r="AU22" i="2893"/>
  <c r="AV22" i="2893" s="1"/>
  <c r="V33" i="2893"/>
  <c r="W33" i="2893" s="1"/>
  <c r="AU32" i="2892"/>
  <c r="AV32" i="2892" s="1"/>
  <c r="AU11" i="2892"/>
  <c r="AV11" i="2892" s="1"/>
  <c r="AP15" i="2892"/>
  <c r="AQ15" i="2892" s="1"/>
  <c r="AK9" i="2892"/>
  <c r="AL9" i="2892" s="1"/>
  <c r="V19" i="2892"/>
  <c r="W19" i="2892" s="1"/>
  <c r="AP38" i="2891"/>
  <c r="AQ38" i="2891" s="1"/>
  <c r="AK10" i="2891"/>
  <c r="AL10" i="2891" s="1"/>
  <c r="P32" i="2891"/>
  <c r="Q32" i="2891" s="1"/>
  <c r="P16" i="2891"/>
  <c r="Q16" i="2891" s="1"/>
  <c r="AK17" i="2890"/>
  <c r="AL17" i="2890" s="1"/>
  <c r="AA17" i="2890"/>
  <c r="AB17" i="2890" s="1"/>
  <c r="AU20" i="2889"/>
  <c r="AV20" i="2889" s="1"/>
  <c r="AU30" i="2889"/>
  <c r="AV30" i="2889" s="1"/>
  <c r="AK8" i="2889"/>
  <c r="AL8" i="2889" s="1"/>
  <c r="AA38" i="2889"/>
  <c r="AB38" i="2889" s="1"/>
  <c r="P36" i="2889"/>
  <c r="Q36" i="2889" s="1"/>
  <c r="P28" i="2889"/>
  <c r="Q28" i="2889" s="1"/>
  <c r="P20" i="2889"/>
  <c r="Q20" i="2889" s="1"/>
  <c r="P12" i="2889"/>
  <c r="Q12" i="2889" s="1"/>
  <c r="P32" i="2889"/>
  <c r="Q32" i="2889" s="1"/>
  <c r="P24" i="2889"/>
  <c r="Q24" i="2889" s="1"/>
  <c r="P16" i="2889"/>
  <c r="Q16" i="2889" s="1"/>
  <c r="P8" i="2889"/>
  <c r="Q8" i="2889" s="1"/>
  <c r="AP33" i="2888"/>
  <c r="AQ33" i="2888" s="1"/>
  <c r="AK15" i="2888"/>
  <c r="AL15" i="2888" s="1"/>
  <c r="AF20" i="2888"/>
  <c r="AG20" i="2888" s="1"/>
  <c r="V37" i="2888"/>
  <c r="W37" i="2888" s="1"/>
  <c r="AA10" i="2887"/>
  <c r="AB10" i="2887" s="1"/>
  <c r="P32" i="2887"/>
  <c r="Q32" i="2887" s="1"/>
  <c r="P16" i="2887"/>
  <c r="Q16" i="2887" s="1"/>
  <c r="AU17" i="2886"/>
  <c r="AV17" i="2886" s="1"/>
  <c r="P28" i="2886"/>
  <c r="Q28" i="2886" s="1"/>
  <c r="AA13" i="2885"/>
  <c r="AB13" i="2885" s="1"/>
  <c r="P35" i="2882"/>
  <c r="Q35" i="2882" s="1"/>
  <c r="P27" i="2882"/>
  <c r="Q27" i="2882" s="1"/>
  <c r="P19" i="2882"/>
  <c r="Q19" i="2882" s="1"/>
  <c r="P11" i="2882"/>
  <c r="Q11" i="2882" s="1"/>
  <c r="P31" i="2882"/>
  <c r="Q31" i="2882" s="1"/>
  <c r="P15" i="2882"/>
  <c r="Q15" i="2882" s="1"/>
  <c r="P23" i="2882"/>
  <c r="Q23" i="2882" s="1"/>
  <c r="P7" i="2882"/>
  <c r="AK30" i="2910"/>
  <c r="AL30" i="2910" s="1"/>
  <c r="AP13" i="2902"/>
  <c r="AQ13" i="2902" s="1"/>
  <c r="AU22" i="2899"/>
  <c r="AV22" i="2899" s="1"/>
  <c r="AA30" i="2899"/>
  <c r="AB30" i="2899" s="1"/>
  <c r="AF28" i="2898"/>
  <c r="AG28" i="2898" s="1"/>
  <c r="AF8" i="2898"/>
  <c r="AG8" i="2898" s="1"/>
  <c r="V17" i="2898"/>
  <c r="W17" i="2898" s="1"/>
  <c r="AU7" i="2897"/>
  <c r="V19" i="2897"/>
  <c r="W19" i="2897" s="1"/>
  <c r="AF10" i="2896"/>
  <c r="AG10" i="2896" s="1"/>
  <c r="AU29" i="2894"/>
  <c r="AV29" i="2894" s="1"/>
  <c r="V26" i="2894"/>
  <c r="W26" i="2894" s="1"/>
  <c r="AP20" i="2892"/>
  <c r="AQ20" i="2892" s="1"/>
  <c r="AK24" i="2892"/>
  <c r="AL24" i="2892" s="1"/>
  <c r="AU22" i="2891"/>
  <c r="AV22" i="2891" s="1"/>
  <c r="AP35" i="2891"/>
  <c r="AQ35" i="2891" s="1"/>
  <c r="V11" i="2891"/>
  <c r="W11" i="2891" s="1"/>
  <c r="AU20" i="2890"/>
  <c r="AV20" i="2890" s="1"/>
  <c r="AU12" i="2890"/>
  <c r="AV12" i="2890" s="1"/>
  <c r="AU19" i="2890"/>
  <c r="AV19" i="2890" s="1"/>
  <c r="AU11" i="2890"/>
  <c r="AV11" i="2890" s="1"/>
  <c r="AU28" i="2890"/>
  <c r="AV28" i="2890" s="1"/>
  <c r="AU36" i="2890"/>
  <c r="AV36" i="2890" s="1"/>
  <c r="AF34" i="2890"/>
  <c r="AG34" i="2890" s="1"/>
  <c r="V26" i="2890"/>
  <c r="W26" i="2890" s="1"/>
  <c r="P12" i="2890"/>
  <c r="Q12" i="2890" s="1"/>
  <c r="AK29" i="2889"/>
  <c r="AL29" i="2889" s="1"/>
  <c r="AF26" i="2889"/>
  <c r="AG26" i="2889" s="1"/>
  <c r="P22" i="2889"/>
  <c r="Q22" i="2889" s="1"/>
  <c r="AK36" i="2888"/>
  <c r="AL36" i="2888" s="1"/>
  <c r="V7" i="2888"/>
  <c r="V35" i="2887"/>
  <c r="W35" i="2887" s="1"/>
  <c r="AU27" i="2886"/>
  <c r="AV27" i="2886" s="1"/>
  <c r="AF31" i="2886"/>
  <c r="AG31" i="2886" s="1"/>
  <c r="AU21" i="2902"/>
  <c r="AV21" i="2902" s="1"/>
  <c r="AP7" i="2900"/>
  <c r="AF28" i="2899"/>
  <c r="AG28" i="2899" s="1"/>
  <c r="AF23" i="2899"/>
  <c r="AG23" i="2899" s="1"/>
  <c r="AF7" i="2899"/>
  <c r="V37" i="2895"/>
  <c r="W37" i="2895" s="1"/>
  <c r="V29" i="2895"/>
  <c r="W29" i="2895" s="1"/>
  <c r="V17" i="2895"/>
  <c r="W17" i="2895" s="1"/>
  <c r="V9" i="2895"/>
  <c r="W9" i="2895" s="1"/>
  <c r="V33" i="2895"/>
  <c r="W33" i="2895" s="1"/>
  <c r="V13" i="2895"/>
  <c r="W13" i="2895" s="1"/>
  <c r="V24" i="2895"/>
  <c r="W24" i="2895" s="1"/>
  <c r="V21" i="2895"/>
  <c r="W21" i="2895" s="1"/>
  <c r="V8" i="2895"/>
  <c r="W8" i="2895" s="1"/>
  <c r="V38" i="2895"/>
  <c r="W38" i="2895" s="1"/>
  <c r="AP10" i="2894"/>
  <c r="AQ10" i="2894" s="1"/>
  <c r="AP33" i="2893"/>
  <c r="AQ33" i="2893" s="1"/>
  <c r="AP13" i="2893"/>
  <c r="AQ13" i="2893" s="1"/>
  <c r="AF9" i="2893"/>
  <c r="AG9" i="2893" s="1"/>
  <c r="AF26" i="2893"/>
  <c r="AG26" i="2893" s="1"/>
  <c r="V24" i="2893"/>
  <c r="W24" i="2893" s="1"/>
  <c r="AU26" i="2892"/>
  <c r="AV26" i="2892" s="1"/>
  <c r="AP29" i="2892"/>
  <c r="AQ29" i="2892" s="1"/>
  <c r="AP9" i="2892"/>
  <c r="AQ9" i="2892" s="1"/>
  <c r="V38" i="2892"/>
  <c r="W38" i="2892" s="1"/>
  <c r="AU31" i="2891"/>
  <c r="AV31" i="2891" s="1"/>
  <c r="AU11" i="2891"/>
  <c r="AV11" i="2891" s="1"/>
  <c r="AK38" i="2891"/>
  <c r="AL38" i="2891" s="1"/>
  <c r="AK27" i="2891"/>
  <c r="AL27" i="2891" s="1"/>
  <c r="AK11" i="2891"/>
  <c r="AL11" i="2891" s="1"/>
  <c r="P11" i="2891"/>
  <c r="Q11" i="2891" s="1"/>
  <c r="AP17" i="2890"/>
  <c r="AQ17" i="2890" s="1"/>
  <c r="AK8" i="2890"/>
  <c r="AL8" i="2890" s="1"/>
  <c r="AF14" i="2890"/>
  <c r="AG14" i="2890" s="1"/>
  <c r="AA15" i="2890"/>
  <c r="AB15" i="2890" s="1"/>
  <c r="P22" i="2890"/>
  <c r="Q22" i="2890" s="1"/>
  <c r="AP21" i="2889"/>
  <c r="AQ21" i="2889" s="1"/>
  <c r="AK36" i="2889"/>
  <c r="AL36" i="2889" s="1"/>
  <c r="AK26" i="2889"/>
  <c r="AL26" i="2889" s="1"/>
  <c r="AF17" i="2889"/>
  <c r="AG17" i="2889" s="1"/>
  <c r="AA10" i="2889"/>
  <c r="AB10" i="2889" s="1"/>
  <c r="V22" i="2889"/>
  <c r="W22" i="2889" s="1"/>
  <c r="V14" i="2889"/>
  <c r="W14" i="2889" s="1"/>
  <c r="V36" i="2889"/>
  <c r="W36" i="2889" s="1"/>
  <c r="V28" i="2889"/>
  <c r="W28" i="2889" s="1"/>
  <c r="V19" i="2889"/>
  <c r="W19" i="2889" s="1"/>
  <c r="AK24" i="2888"/>
  <c r="AL24" i="2888" s="1"/>
  <c r="AF27" i="2888"/>
  <c r="AG27" i="2888" s="1"/>
  <c r="AF26" i="2888"/>
  <c r="AG26" i="2888" s="1"/>
  <c r="V17" i="2888"/>
  <c r="W17" i="2888" s="1"/>
  <c r="AP23" i="2887"/>
  <c r="AQ23" i="2887" s="1"/>
  <c r="V38" i="2887"/>
  <c r="W38" i="2887" s="1"/>
  <c r="V15" i="2887"/>
  <c r="W15" i="2887" s="1"/>
  <c r="P15" i="2887"/>
  <c r="Q15" i="2887" s="1"/>
  <c r="AU30" i="2886"/>
  <c r="AV30" i="2886" s="1"/>
  <c r="AU14" i="2886"/>
  <c r="AV14" i="2886" s="1"/>
  <c r="AP36" i="2886"/>
  <c r="AQ36" i="2886" s="1"/>
  <c r="AP16" i="2886"/>
  <c r="AQ16" i="2886" s="1"/>
  <c r="AK17" i="2886"/>
  <c r="AL17" i="2886" s="1"/>
  <c r="AF35" i="2886"/>
  <c r="AG35" i="2886" s="1"/>
  <c r="P17" i="2886"/>
  <c r="Q17" i="2886" s="1"/>
  <c r="AU10" i="2885"/>
  <c r="AV10" i="2885" s="1"/>
  <c r="AP27" i="2885"/>
  <c r="AQ27" i="2885" s="1"/>
  <c r="AK24" i="2885"/>
  <c r="AL24" i="2885" s="1"/>
  <c r="AF33" i="2885"/>
  <c r="AG33" i="2885" s="1"/>
  <c r="AA37" i="2885"/>
  <c r="AB37" i="2885" s="1"/>
  <c r="AA27" i="2885"/>
  <c r="AB27" i="2885" s="1"/>
  <c r="V30" i="2885"/>
  <c r="W30" i="2885" s="1"/>
  <c r="V21" i="2885"/>
  <c r="W21" i="2885" s="1"/>
  <c r="AU21" i="2884"/>
  <c r="AV21" i="2884" s="1"/>
  <c r="AU17" i="2884"/>
  <c r="AV17" i="2884" s="1"/>
  <c r="AU13" i="2884"/>
  <c r="AV13" i="2884" s="1"/>
  <c r="AU32" i="2884"/>
  <c r="AV32" i="2884" s="1"/>
  <c r="AU16" i="2884"/>
  <c r="AV16" i="2884" s="1"/>
  <c r="AP15" i="2884"/>
  <c r="AQ15" i="2884" s="1"/>
  <c r="AP10" i="2884"/>
  <c r="AQ10" i="2884" s="1"/>
  <c r="AK36" i="2884"/>
  <c r="AL36" i="2884" s="1"/>
  <c r="AK20" i="2884"/>
  <c r="AL20" i="2884" s="1"/>
  <c r="AA7" i="2884"/>
  <c r="AA24" i="2884"/>
  <c r="AB24" i="2884" s="1"/>
  <c r="AA8" i="2884"/>
  <c r="AB8" i="2884" s="1"/>
  <c r="V18" i="2884"/>
  <c r="W18" i="2884" s="1"/>
  <c r="AP17" i="2883"/>
  <c r="AQ17" i="2883" s="1"/>
  <c r="AK18" i="2883"/>
  <c r="AL18" i="2883" s="1"/>
  <c r="AF31" i="2883"/>
  <c r="AG31" i="2883" s="1"/>
  <c r="AF15" i="2883"/>
  <c r="AG15" i="2883" s="1"/>
  <c r="P31" i="2883"/>
  <c r="Q31" i="2883" s="1"/>
  <c r="P15" i="2883"/>
  <c r="Q15" i="2883" s="1"/>
  <c r="AP31" i="2882"/>
  <c r="AQ31" i="2882" s="1"/>
  <c r="AF31" i="2882"/>
  <c r="AG31" i="2882" s="1"/>
  <c r="V31" i="2882"/>
  <c r="W31" i="2882" s="1"/>
  <c r="P30" i="2882"/>
  <c r="Q30" i="2882" s="1"/>
  <c r="AU8" i="2881"/>
  <c r="AV8" i="2881" s="1"/>
  <c r="V38" i="2881"/>
  <c r="W38" i="2881" s="1"/>
  <c r="Q7" i="2881"/>
  <c r="AF15" i="2880"/>
  <c r="AG15" i="2880" s="1"/>
  <c r="AP10" i="2908"/>
  <c r="AQ10" i="2908" s="1"/>
  <c r="AF22" i="2908"/>
  <c r="AG22" i="2908" s="1"/>
  <c r="AK10" i="2905"/>
  <c r="AL10" i="2905" s="1"/>
  <c r="AA37" i="2899"/>
  <c r="AB37" i="2899" s="1"/>
  <c r="AU8" i="2897"/>
  <c r="AV8" i="2897" s="1"/>
  <c r="AK20" i="2892"/>
  <c r="AL20" i="2892" s="1"/>
  <c r="AG7" i="2892"/>
  <c r="AK34" i="2891"/>
  <c r="AL34" i="2891" s="1"/>
  <c r="AF20" i="2891"/>
  <c r="AG20" i="2891" s="1"/>
  <c r="AF12" i="2891"/>
  <c r="AG12" i="2891" s="1"/>
  <c r="AF8" i="2891"/>
  <c r="AG8" i="2891" s="1"/>
  <c r="AF33" i="2891"/>
  <c r="AG33" i="2891" s="1"/>
  <c r="AF16" i="2891"/>
  <c r="AG16" i="2891" s="1"/>
  <c r="AF24" i="2891"/>
  <c r="AG24" i="2891" s="1"/>
  <c r="V21" i="2891"/>
  <c r="W21" i="2891" s="1"/>
  <c r="AU32" i="2890"/>
  <c r="AV32" i="2890" s="1"/>
  <c r="AP38" i="2890"/>
  <c r="AQ38" i="2890" s="1"/>
  <c r="AK15" i="2890"/>
  <c r="AL15" i="2890" s="1"/>
  <c r="AA26" i="2890"/>
  <c r="AB26" i="2890" s="1"/>
  <c r="V28" i="2890"/>
  <c r="W28" i="2890" s="1"/>
  <c r="AK12" i="2889"/>
  <c r="AL12" i="2889" s="1"/>
  <c r="AF11" i="2889"/>
  <c r="AG11" i="2889" s="1"/>
  <c r="AA21" i="2889"/>
  <c r="AB21" i="2889" s="1"/>
  <c r="AP34" i="2888"/>
  <c r="AQ34" i="2888" s="1"/>
  <c r="AF8" i="2888"/>
  <c r="AG8" i="2888" s="1"/>
  <c r="V28" i="2888"/>
  <c r="W28" i="2888" s="1"/>
  <c r="P11" i="2887"/>
  <c r="Q11" i="2887" s="1"/>
  <c r="AK15" i="2886"/>
  <c r="AL15" i="2886" s="1"/>
  <c r="AF15" i="2886"/>
  <c r="AG15" i="2886" s="1"/>
  <c r="V17" i="2886"/>
  <c r="W17" i="2886" s="1"/>
  <c r="P13" i="2886"/>
  <c r="Q13" i="2886" s="1"/>
  <c r="AP34" i="2885"/>
  <c r="AQ34" i="2885" s="1"/>
  <c r="AK10" i="2885"/>
  <c r="AL10" i="2885" s="1"/>
  <c r="AA38" i="2885"/>
  <c r="AB38" i="2885" s="1"/>
  <c r="AP33" i="2884"/>
  <c r="AQ33" i="2884" s="1"/>
  <c r="AA19" i="2884"/>
  <c r="AB19" i="2884" s="1"/>
  <c r="AK17" i="2883"/>
  <c r="AL17" i="2883" s="1"/>
  <c r="P17" i="2883"/>
  <c r="Q17" i="2883" s="1"/>
  <c r="AP26" i="2882"/>
  <c r="AQ26" i="2882" s="1"/>
  <c r="AF17" i="2882"/>
  <c r="AG17" i="2882" s="1"/>
  <c r="AF10" i="2882"/>
  <c r="AG10" i="2882" s="1"/>
  <c r="V17" i="2882"/>
  <c r="W17" i="2882" s="1"/>
  <c r="V10" i="2882"/>
  <c r="W10" i="2882" s="1"/>
  <c r="AU15" i="2881"/>
  <c r="AV15" i="2881" s="1"/>
  <c r="AA34" i="2881"/>
  <c r="AB34" i="2881" s="1"/>
  <c r="AF14" i="2895"/>
  <c r="AG14" i="2895" s="1"/>
  <c r="AK32" i="2893"/>
  <c r="AL32" i="2893" s="1"/>
  <c r="AA13" i="2892"/>
  <c r="AB13" i="2892" s="1"/>
  <c r="AA33" i="2892"/>
  <c r="AB33" i="2892" s="1"/>
  <c r="AA30" i="2892"/>
  <c r="AB30" i="2892" s="1"/>
  <c r="AA14" i="2892"/>
  <c r="AB14" i="2892" s="1"/>
  <c r="AA38" i="2892"/>
  <c r="AB38" i="2892" s="1"/>
  <c r="AA24" i="2892"/>
  <c r="AB24" i="2892" s="1"/>
  <c r="AA9" i="2892"/>
  <c r="AB9" i="2892" s="1"/>
  <c r="AA37" i="2892"/>
  <c r="AB37" i="2892" s="1"/>
  <c r="AA8" i="2892"/>
  <c r="AB8" i="2892" s="1"/>
  <c r="AA21" i="2892"/>
  <c r="AB21" i="2892" s="1"/>
  <c r="P34" i="2892"/>
  <c r="Q34" i="2892" s="1"/>
  <c r="P26" i="2892"/>
  <c r="Q26" i="2892" s="1"/>
  <c r="P18" i="2892"/>
  <c r="Q18" i="2892" s="1"/>
  <c r="P25" i="2892"/>
  <c r="Q25" i="2892" s="1"/>
  <c r="P30" i="2892"/>
  <c r="Q30" i="2892" s="1"/>
  <c r="P28" i="2892"/>
  <c r="Q28" i="2892" s="1"/>
  <c r="P14" i="2892"/>
  <c r="Q14" i="2892" s="1"/>
  <c r="P20" i="2892"/>
  <c r="Q20" i="2892" s="1"/>
  <c r="P36" i="2892"/>
  <c r="Q36" i="2892" s="1"/>
  <c r="P29" i="2892"/>
  <c r="Q29" i="2892" s="1"/>
  <c r="P22" i="2892"/>
  <c r="Q22" i="2892" s="1"/>
  <c r="P17" i="2892"/>
  <c r="Q17" i="2892" s="1"/>
  <c r="P10" i="2892"/>
  <c r="Q10" i="2892" s="1"/>
  <c r="P33" i="2892"/>
  <c r="Q33" i="2892" s="1"/>
  <c r="P9" i="2892"/>
  <c r="Q9" i="2892" s="1"/>
  <c r="P38" i="2892"/>
  <c r="Q38" i="2892" s="1"/>
  <c r="AK33" i="2890"/>
  <c r="AL33" i="2890" s="1"/>
  <c r="AK14" i="2890"/>
  <c r="AL14" i="2890" s="1"/>
  <c r="AF16" i="2890"/>
  <c r="AG16" i="2890" s="1"/>
  <c r="AU32" i="2889"/>
  <c r="AV32" i="2889" s="1"/>
  <c r="AP27" i="2889"/>
  <c r="AQ27" i="2889" s="1"/>
  <c r="AF14" i="2889"/>
  <c r="AG14" i="2889" s="1"/>
  <c r="V33" i="2889"/>
  <c r="W33" i="2889" s="1"/>
  <c r="AP9" i="2888"/>
  <c r="AQ9" i="2888" s="1"/>
  <c r="AA15" i="2888"/>
  <c r="AB15" i="2888" s="1"/>
  <c r="AF20" i="2887"/>
  <c r="AG20" i="2887" s="1"/>
  <c r="AF12" i="2887"/>
  <c r="AG12" i="2887" s="1"/>
  <c r="AF16" i="2887"/>
  <c r="AG16" i="2887" s="1"/>
  <c r="AF8" i="2887"/>
  <c r="AG8" i="2887" s="1"/>
  <c r="AF33" i="2887"/>
  <c r="AG33" i="2887" s="1"/>
  <c r="AF24" i="2887"/>
  <c r="AG24" i="2887" s="1"/>
  <c r="V21" i="2887"/>
  <c r="W21" i="2887" s="1"/>
  <c r="AU16" i="2886"/>
  <c r="AV16" i="2886" s="1"/>
  <c r="AK18" i="2886"/>
  <c r="AL18" i="2886" s="1"/>
  <c r="AF10" i="2886"/>
  <c r="AG10" i="2886" s="1"/>
  <c r="V30" i="2886"/>
  <c r="W30" i="2886" s="1"/>
  <c r="V7" i="2886"/>
  <c r="AU23" i="2885"/>
  <c r="AV23" i="2885" s="1"/>
  <c r="AP17" i="2885"/>
  <c r="AQ17" i="2885" s="1"/>
  <c r="AF22" i="2885"/>
  <c r="AG22" i="2885" s="1"/>
  <c r="V15" i="2885"/>
  <c r="W15" i="2885" s="1"/>
  <c r="AP23" i="2884"/>
  <c r="AQ23" i="2884" s="1"/>
  <c r="AP12" i="2884"/>
  <c r="AQ12" i="2884" s="1"/>
  <c r="AF38" i="2884"/>
  <c r="AG38" i="2884" s="1"/>
  <c r="AF26" i="2884"/>
  <c r="AG26" i="2884" s="1"/>
  <c r="AF21" i="2884"/>
  <c r="AG21" i="2884" s="1"/>
  <c r="AF16" i="2884"/>
  <c r="AG16" i="2884" s="1"/>
  <c r="AA14" i="2884"/>
  <c r="AB14" i="2884" s="1"/>
  <c r="V28" i="2884"/>
  <c r="W28" i="2884" s="1"/>
  <c r="P16" i="2884"/>
  <c r="Q16" i="2884" s="1"/>
  <c r="AP27" i="2883"/>
  <c r="AQ27" i="2883" s="1"/>
  <c r="AK32" i="2883"/>
  <c r="AL32" i="2883" s="1"/>
  <c r="P8" i="2883"/>
  <c r="Q8" i="2883" s="1"/>
  <c r="P10" i="2882"/>
  <c r="Q10" i="2882" s="1"/>
  <c r="AK22" i="2881"/>
  <c r="AL22" i="2881" s="1"/>
  <c r="AK36" i="2881"/>
  <c r="AL36" i="2881" s="1"/>
  <c r="AK14" i="2881"/>
  <c r="AL14" i="2881" s="1"/>
  <c r="AK28" i="2881"/>
  <c r="AL28" i="2881" s="1"/>
  <c r="V24" i="2881"/>
  <c r="W24" i="2881" s="1"/>
  <c r="AK24" i="2899"/>
  <c r="AL24" i="2899" s="1"/>
  <c r="P31" i="2897"/>
  <c r="Q31" i="2897" s="1"/>
  <c r="AP28" i="2895"/>
  <c r="AQ28" i="2895" s="1"/>
  <c r="AU38" i="2892"/>
  <c r="AV38" i="2892" s="1"/>
  <c r="AP30" i="2892"/>
  <c r="AQ30" i="2892" s="1"/>
  <c r="AF29" i="2892"/>
  <c r="AG29" i="2892" s="1"/>
  <c r="V27" i="2892"/>
  <c r="W27" i="2892" s="1"/>
  <c r="AU28" i="2891"/>
  <c r="AV28" i="2891" s="1"/>
  <c r="AP23" i="2891"/>
  <c r="AQ23" i="2891" s="1"/>
  <c r="AK26" i="2891"/>
  <c r="AL26" i="2891" s="1"/>
  <c r="AF34" i="2891"/>
  <c r="AG34" i="2891" s="1"/>
  <c r="AF17" i="2891"/>
  <c r="AG17" i="2891" s="1"/>
  <c r="V38" i="2891"/>
  <c r="W38" i="2891" s="1"/>
  <c r="V15" i="2891"/>
  <c r="W15" i="2891" s="1"/>
  <c r="P15" i="2891"/>
  <c r="Q15" i="2891" s="1"/>
  <c r="AU30" i="2890"/>
  <c r="AV30" i="2890" s="1"/>
  <c r="AU14" i="2890"/>
  <c r="AV14" i="2890" s="1"/>
  <c r="AP36" i="2890"/>
  <c r="AQ36" i="2890" s="1"/>
  <c r="AP16" i="2890"/>
  <c r="AQ16" i="2890" s="1"/>
  <c r="AK13" i="2890"/>
  <c r="AL13" i="2890" s="1"/>
  <c r="AA24" i="2890"/>
  <c r="AB24" i="2890" s="1"/>
  <c r="V30" i="2890"/>
  <c r="W30" i="2890" s="1"/>
  <c r="P10" i="2890"/>
  <c r="Q10" i="2890" s="1"/>
  <c r="AU29" i="2889"/>
  <c r="AV29" i="2889" s="1"/>
  <c r="AU9" i="2889"/>
  <c r="AV9" i="2889" s="1"/>
  <c r="AK28" i="2889"/>
  <c r="AL28" i="2889" s="1"/>
  <c r="AK15" i="2889"/>
  <c r="AL15" i="2889" s="1"/>
  <c r="AF21" i="2889"/>
  <c r="AG21" i="2889" s="1"/>
  <c r="AA11" i="2889"/>
  <c r="AB11" i="2889" s="1"/>
  <c r="AP32" i="2888"/>
  <c r="AQ32" i="2888" s="1"/>
  <c r="AK31" i="2888"/>
  <c r="AL31" i="2888" s="1"/>
  <c r="AA9" i="2888"/>
  <c r="AB9" i="2888" s="1"/>
  <c r="P32" i="2888"/>
  <c r="Q32" i="2888" s="1"/>
  <c r="AV7" i="2887"/>
  <c r="AF26" i="2887"/>
  <c r="AG26" i="2887" s="1"/>
  <c r="AA31" i="2887"/>
  <c r="AB31" i="2887" s="1"/>
  <c r="AA15" i="2887"/>
  <c r="AB15" i="2887" s="1"/>
  <c r="V30" i="2887"/>
  <c r="W30" i="2887" s="1"/>
  <c r="AU37" i="2886"/>
  <c r="AV37" i="2886" s="1"/>
  <c r="AP33" i="2886"/>
  <c r="AQ33" i="2886" s="1"/>
  <c r="AF30" i="2886"/>
  <c r="AG30" i="2886" s="1"/>
  <c r="P37" i="2886"/>
  <c r="Q37" i="2886" s="1"/>
  <c r="P18" i="2886"/>
  <c r="Q18" i="2886" s="1"/>
  <c r="AU38" i="2885"/>
  <c r="AV38" i="2885" s="1"/>
  <c r="AU18" i="2885"/>
  <c r="AV18" i="2885" s="1"/>
  <c r="AK8" i="2885"/>
  <c r="AL8" i="2885" s="1"/>
  <c r="AF31" i="2885"/>
  <c r="AG31" i="2885" s="1"/>
  <c r="AF7" i="2885"/>
  <c r="V32" i="2885"/>
  <c r="W32" i="2885" s="1"/>
  <c r="V22" i="2885"/>
  <c r="W22" i="2885" s="1"/>
  <c r="AU27" i="2884"/>
  <c r="AV27" i="2884" s="1"/>
  <c r="AU29" i="2884"/>
  <c r="AV29" i="2884" s="1"/>
  <c r="AK11" i="2884"/>
  <c r="AL11" i="2884" s="1"/>
  <c r="AF35" i="2884"/>
  <c r="AG35" i="2884" s="1"/>
  <c r="AA37" i="2884"/>
  <c r="AB37" i="2884" s="1"/>
  <c r="V19" i="2884"/>
  <c r="W19" i="2884" s="1"/>
  <c r="P23" i="2884"/>
  <c r="Q23" i="2884" s="1"/>
  <c r="P7" i="2884"/>
  <c r="AP18" i="2883"/>
  <c r="AQ18" i="2883" s="1"/>
  <c r="AK31" i="2883"/>
  <c r="AL31" i="2883" s="1"/>
  <c r="AK15" i="2883"/>
  <c r="AL15" i="2883" s="1"/>
  <c r="AF26" i="2883"/>
  <c r="AG26" i="2883" s="1"/>
  <c r="AF28" i="2883"/>
  <c r="AG28" i="2883" s="1"/>
  <c r="P13" i="2883"/>
  <c r="Q13" i="2883" s="1"/>
  <c r="AP24" i="2882"/>
  <c r="AQ24" i="2882" s="1"/>
  <c r="AP8" i="2882"/>
  <c r="AQ8" i="2882" s="1"/>
  <c r="AF24" i="2882"/>
  <c r="AG24" i="2882" s="1"/>
  <c r="AF8" i="2882"/>
  <c r="AG8" i="2882" s="1"/>
  <c r="V24" i="2882"/>
  <c r="W24" i="2882" s="1"/>
  <c r="V8" i="2882"/>
  <c r="W8" i="2882" s="1"/>
  <c r="P25" i="2882"/>
  <c r="Q25" i="2882" s="1"/>
  <c r="P9" i="2882"/>
  <c r="Q9" i="2882" s="1"/>
  <c r="AU33" i="2881"/>
  <c r="AV33" i="2881" s="1"/>
  <c r="AU13" i="2881"/>
  <c r="AV13" i="2881" s="1"/>
  <c r="AK20" i="2881"/>
  <c r="AL20" i="2881" s="1"/>
  <c r="AK30" i="2881"/>
  <c r="AL30" i="2881" s="1"/>
  <c r="AA16" i="2881"/>
  <c r="AB16" i="2881" s="1"/>
  <c r="AA31" i="2880"/>
  <c r="AB31" i="2880" s="1"/>
  <c r="AA14" i="2880"/>
  <c r="AB14" i="2880" s="1"/>
  <c r="AA22" i="2880"/>
  <c r="AB22" i="2880" s="1"/>
  <c r="AF26" i="2908"/>
  <c r="AG26" i="2908" s="1"/>
  <c r="P20" i="2904"/>
  <c r="Q20" i="2904" s="1"/>
  <c r="V9" i="2899"/>
  <c r="W9" i="2899" s="1"/>
  <c r="AU33" i="2894"/>
  <c r="AV33" i="2894" s="1"/>
  <c r="AU9" i="2893"/>
  <c r="AV9" i="2893" s="1"/>
  <c r="AU38" i="2891"/>
  <c r="AV38" i="2891" s="1"/>
  <c r="AP29" i="2891"/>
  <c r="AQ29" i="2891" s="1"/>
  <c r="AF31" i="2891"/>
  <c r="AG31" i="2891" s="1"/>
  <c r="V9" i="2891"/>
  <c r="W9" i="2891" s="1"/>
  <c r="AA33" i="2890"/>
  <c r="AB33" i="2890" s="1"/>
  <c r="AA14" i="2890"/>
  <c r="AB14" i="2890" s="1"/>
  <c r="V16" i="2890"/>
  <c r="W16" i="2890" s="1"/>
  <c r="AU11" i="2889"/>
  <c r="AV11" i="2889" s="1"/>
  <c r="AF36" i="2889"/>
  <c r="AG36" i="2889" s="1"/>
  <c r="V18" i="2889"/>
  <c r="W18" i="2889" s="1"/>
  <c r="AF37" i="2888"/>
  <c r="AG37" i="2888" s="1"/>
  <c r="AA35" i="2888"/>
  <c r="AB35" i="2888" s="1"/>
  <c r="P8" i="2888"/>
  <c r="Q8" i="2888" s="1"/>
  <c r="AK21" i="2887"/>
  <c r="AL21" i="2887" s="1"/>
  <c r="AK13" i="2887"/>
  <c r="AL13" i="2887" s="1"/>
  <c r="AK12" i="2887"/>
  <c r="AL12" i="2887" s="1"/>
  <c r="AK37" i="2887"/>
  <c r="AL37" i="2887" s="1"/>
  <c r="AK29" i="2887"/>
  <c r="AL29" i="2887" s="1"/>
  <c r="AK20" i="2887"/>
  <c r="AL20" i="2887" s="1"/>
  <c r="AA17" i="2887"/>
  <c r="AB17" i="2887" s="1"/>
  <c r="AK37" i="2886"/>
  <c r="AL37" i="2886" s="1"/>
  <c r="AF33" i="2886"/>
  <c r="AG33" i="2886" s="1"/>
  <c r="V24" i="2886"/>
  <c r="W24" i="2886" s="1"/>
  <c r="P16" i="2886"/>
  <c r="Q16" i="2886" s="1"/>
  <c r="AP26" i="2885"/>
  <c r="AQ26" i="2885" s="1"/>
  <c r="AF38" i="2885"/>
  <c r="AG38" i="2885" s="1"/>
  <c r="AA12" i="2885"/>
  <c r="AB12" i="2885" s="1"/>
  <c r="V16" i="2885"/>
  <c r="W16" i="2885" s="1"/>
  <c r="AU35" i="2884"/>
  <c r="AV35" i="2884" s="1"/>
  <c r="AK35" i="2884"/>
  <c r="AL35" i="2884" s="1"/>
  <c r="AA35" i="2884"/>
  <c r="AB35" i="2884" s="1"/>
  <c r="P19" i="2884"/>
  <c r="Q19" i="2884" s="1"/>
  <c r="AV7" i="2883"/>
  <c r="AK30" i="2883"/>
  <c r="AL30" i="2883" s="1"/>
  <c r="AA37" i="2883"/>
  <c r="AB37" i="2883" s="1"/>
  <c r="AA20" i="2883"/>
  <c r="AB20" i="2883" s="1"/>
  <c r="AA33" i="2883"/>
  <c r="AB33" i="2883" s="1"/>
  <c r="AA16" i="2883"/>
  <c r="AB16" i="2883" s="1"/>
  <c r="P25" i="2883"/>
  <c r="Q25" i="2883" s="1"/>
  <c r="AP33" i="2882"/>
  <c r="AQ33" i="2882" s="1"/>
  <c r="AP14" i="2882"/>
  <c r="AQ14" i="2882" s="1"/>
  <c r="AF38" i="2882"/>
  <c r="AG38" i="2882" s="1"/>
  <c r="AB7" i="2882"/>
  <c r="AB39" i="2882" s="1"/>
  <c r="AB40" i="2882" s="1"/>
  <c r="AA39" i="2882"/>
  <c r="V33" i="2882"/>
  <c r="W33" i="2882" s="1"/>
  <c r="V14" i="2882"/>
  <c r="W14" i="2882" s="1"/>
  <c r="P24" i="2882"/>
  <c r="Q24" i="2882" s="1"/>
  <c r="AU20" i="2881"/>
  <c r="AV20" i="2881" s="1"/>
  <c r="AK16" i="2881"/>
  <c r="AL16" i="2881" s="1"/>
  <c r="AA20" i="2881"/>
  <c r="AB20" i="2881" s="1"/>
  <c r="AU19" i="2880"/>
  <c r="AV19" i="2880" s="1"/>
  <c r="AA19" i="2880"/>
  <c r="AB19" i="2880" s="1"/>
  <c r="AU12" i="2899"/>
  <c r="AV12" i="2899" s="1"/>
  <c r="AK37" i="2893"/>
  <c r="AL37" i="2893" s="1"/>
  <c r="V28" i="2892"/>
  <c r="W28" i="2892" s="1"/>
  <c r="AK30" i="2891"/>
  <c r="AL30" i="2891" s="1"/>
  <c r="AA21" i="2891"/>
  <c r="AB21" i="2891" s="1"/>
  <c r="AA13" i="2891"/>
  <c r="AB13" i="2891" s="1"/>
  <c r="AA20" i="2891"/>
  <c r="AB20" i="2891" s="1"/>
  <c r="AA37" i="2891"/>
  <c r="AB37" i="2891" s="1"/>
  <c r="AA29" i="2891"/>
  <c r="AB29" i="2891" s="1"/>
  <c r="AA12" i="2891"/>
  <c r="AB12" i="2891" s="1"/>
  <c r="AU37" i="2890"/>
  <c r="AV37" i="2890" s="1"/>
  <c r="AK34" i="2890"/>
  <c r="AL34" i="2890" s="1"/>
  <c r="AF36" i="2890"/>
  <c r="AG36" i="2890" s="1"/>
  <c r="AA29" i="2890"/>
  <c r="AB29" i="2890" s="1"/>
  <c r="AU16" i="2889"/>
  <c r="AV16" i="2889" s="1"/>
  <c r="AP15" i="2889"/>
  <c r="AQ15" i="2889" s="1"/>
  <c r="AA8" i="2889"/>
  <c r="AB8" i="2889" s="1"/>
  <c r="P19" i="2889"/>
  <c r="Q19" i="2889" s="1"/>
  <c r="AK38" i="2888"/>
  <c r="AL38" i="2888" s="1"/>
  <c r="AA31" i="2888"/>
  <c r="AB31" i="2888" s="1"/>
  <c r="V36" i="2888"/>
  <c r="W36" i="2888" s="1"/>
  <c r="AU16" i="2887"/>
  <c r="AV16" i="2887" s="1"/>
  <c r="AP29" i="2887"/>
  <c r="AQ29" i="2887" s="1"/>
  <c r="AF31" i="2887"/>
  <c r="AG31" i="2887" s="1"/>
  <c r="AA16" i="2887"/>
  <c r="AB16" i="2887" s="1"/>
  <c r="V9" i="2887"/>
  <c r="W9" i="2887" s="1"/>
  <c r="AP38" i="2886"/>
  <c r="AQ38" i="2886" s="1"/>
  <c r="AK22" i="2886"/>
  <c r="AL22" i="2886" s="1"/>
  <c r="AF18" i="2886"/>
  <c r="AG18" i="2886" s="1"/>
  <c r="V35" i="2886"/>
  <c r="W35" i="2886" s="1"/>
  <c r="P22" i="2886"/>
  <c r="Q22" i="2886" s="1"/>
  <c r="AU27" i="2885"/>
  <c r="AV27" i="2885" s="1"/>
  <c r="AP21" i="2885"/>
  <c r="AQ21" i="2885" s="1"/>
  <c r="AK21" i="2885"/>
  <c r="AL21" i="2885" s="1"/>
  <c r="AA33" i="2885"/>
  <c r="AB33" i="2885" s="1"/>
  <c r="P34" i="2885"/>
  <c r="Q34" i="2885" s="1"/>
  <c r="AU10" i="2884"/>
  <c r="AV10" i="2884" s="1"/>
  <c r="AP28" i="2884"/>
  <c r="AQ28" i="2884" s="1"/>
  <c r="AK18" i="2884"/>
  <c r="AL18" i="2884" s="1"/>
  <c r="AF28" i="2884"/>
  <c r="AG28" i="2884" s="1"/>
  <c r="AA18" i="2884"/>
  <c r="AB18" i="2884" s="1"/>
  <c r="V24" i="2884"/>
  <c r="W24" i="2884" s="1"/>
  <c r="P8" i="2884"/>
  <c r="Q8" i="2884" s="1"/>
  <c r="AP23" i="2883"/>
  <c r="AQ23" i="2883" s="1"/>
  <c r="AK26" i="2883"/>
  <c r="AL26" i="2883" s="1"/>
  <c r="AF21" i="2883"/>
  <c r="AG21" i="2883" s="1"/>
  <c r="W7" i="2883"/>
  <c r="P19" i="2883"/>
  <c r="Q19" i="2883" s="1"/>
  <c r="V29" i="2882"/>
  <c r="W29" i="2882" s="1"/>
  <c r="AU38" i="2881"/>
  <c r="AV38" i="2881" s="1"/>
  <c r="AK37" i="2881"/>
  <c r="AL37" i="2881" s="1"/>
  <c r="AF30" i="2881"/>
  <c r="AG30" i="2881" s="1"/>
  <c r="P22" i="2881"/>
  <c r="Q22" i="2881" s="1"/>
  <c r="AU37" i="2880"/>
  <c r="AV37" i="2880" s="1"/>
  <c r="AK12" i="2880"/>
  <c r="AL12" i="2880" s="1"/>
  <c r="AA33" i="2880"/>
  <c r="AB33" i="2880" s="1"/>
  <c r="AP13" i="2884"/>
  <c r="AQ13" i="2884" s="1"/>
  <c r="AK30" i="2884"/>
  <c r="AL30" i="2884" s="1"/>
  <c r="V9" i="2884"/>
  <c r="W9" i="2884" s="1"/>
  <c r="AK12" i="2883"/>
  <c r="AL12" i="2883" s="1"/>
  <c r="AF29" i="2883"/>
  <c r="AG29" i="2883" s="1"/>
  <c r="AK31" i="2881"/>
  <c r="AL31" i="2881" s="1"/>
  <c r="AK15" i="2881"/>
  <c r="AL15" i="2881" s="1"/>
  <c r="AA33" i="2881"/>
  <c r="AB33" i="2881" s="1"/>
  <c r="AA13" i="2881"/>
  <c r="AB13" i="2881" s="1"/>
  <c r="V10" i="2881"/>
  <c r="W10" i="2881" s="1"/>
  <c r="AU34" i="2880"/>
  <c r="AV34" i="2880" s="1"/>
  <c r="AU10" i="2880"/>
  <c r="AV10" i="2880" s="1"/>
  <c r="AK16" i="2880"/>
  <c r="AL16" i="2880" s="1"/>
  <c r="V35" i="2880"/>
  <c r="W35" i="2880" s="1"/>
  <c r="V11" i="2889"/>
  <c r="W11" i="2889" s="1"/>
  <c r="AF34" i="2884"/>
  <c r="AG34" i="2884" s="1"/>
  <c r="AF8" i="2883"/>
  <c r="AG8" i="2883" s="1"/>
  <c r="AP33" i="2881"/>
  <c r="AQ33" i="2881" s="1"/>
  <c r="AF19" i="2881"/>
  <c r="AG19" i="2881" s="1"/>
  <c r="V21" i="2881"/>
  <c r="W21" i="2881" s="1"/>
  <c r="AP34" i="2880"/>
  <c r="AQ34" i="2880" s="1"/>
  <c r="AA9" i="2880"/>
  <c r="AB9" i="2880" s="1"/>
  <c r="AK10" i="2886"/>
  <c r="AL10" i="2886" s="1"/>
  <c r="AU26" i="2884"/>
  <c r="AV26" i="2884" s="1"/>
  <c r="AU24" i="2883"/>
  <c r="AV24" i="2883" s="1"/>
  <c r="V29" i="2883"/>
  <c r="W29" i="2883" s="1"/>
  <c r="AF10" i="2881"/>
  <c r="AG10" i="2881" s="1"/>
  <c r="P27" i="2881"/>
  <c r="Q27" i="2881" s="1"/>
  <c r="AP9" i="2880"/>
  <c r="AQ9" i="2880" s="1"/>
  <c r="AA9" i="2899"/>
  <c r="AB9" i="2899" s="1"/>
  <c r="AU9" i="2884"/>
  <c r="AV9" i="2884" s="1"/>
  <c r="V34" i="2884"/>
  <c r="W34" i="2884" s="1"/>
  <c r="AP12" i="2883"/>
  <c r="AQ12" i="2883" s="1"/>
  <c r="V8" i="2883"/>
  <c r="W8" i="2883" s="1"/>
  <c r="V23" i="2882"/>
  <c r="W23" i="2882" s="1"/>
  <c r="AU18" i="2881"/>
  <c r="AV18" i="2881" s="1"/>
  <c r="AP19" i="2881"/>
  <c r="AQ19" i="2881" s="1"/>
  <c r="AF17" i="2881"/>
  <c r="AG17" i="2881" s="1"/>
  <c r="AA14" i="2881"/>
  <c r="AB14" i="2881" s="1"/>
  <c r="V11" i="2881"/>
  <c r="W11" i="2881" s="1"/>
  <c r="AP24" i="2880"/>
  <c r="AQ24" i="2880" s="1"/>
  <c r="AP8" i="2880"/>
  <c r="AQ8" i="2880" s="1"/>
  <c r="AF35" i="2880"/>
  <c r="AG35" i="2880" s="1"/>
  <c r="AF26" i="2880"/>
  <c r="AG26" i="2880" s="1"/>
  <c r="AF10" i="2880"/>
  <c r="AG10" i="2880" s="1"/>
  <c r="V24" i="2880"/>
  <c r="W24" i="2880" s="1"/>
  <c r="V8" i="2880"/>
  <c r="W8" i="2880" s="1"/>
  <c r="AA34" i="2880"/>
  <c r="AB34" i="2880" s="1"/>
  <c r="AP19" i="2889"/>
  <c r="AQ19" i="2889" s="1"/>
  <c r="V9" i="2885"/>
  <c r="W9" i="2885" s="1"/>
  <c r="AP21" i="2881"/>
  <c r="AQ21" i="2881" s="1"/>
  <c r="AF31" i="2881"/>
  <c r="AG31" i="2881" s="1"/>
  <c r="V33" i="2881"/>
  <c r="W33" i="2881" s="1"/>
  <c r="AU17" i="2880"/>
  <c r="AV17" i="2880" s="1"/>
  <c r="AP10" i="2880"/>
  <c r="AQ10" i="2880" s="1"/>
  <c r="AA13" i="2880"/>
  <c r="AB13" i="2880" s="1"/>
  <c r="AU27" i="2891"/>
  <c r="AV27" i="2891" s="1"/>
  <c r="AP29" i="2885"/>
  <c r="AQ29" i="2885" s="1"/>
  <c r="AF17" i="2884"/>
  <c r="AG17" i="2884" s="1"/>
  <c r="AU12" i="2883"/>
  <c r="AV12" i="2883" s="1"/>
  <c r="V33" i="2883"/>
  <c r="W33" i="2883" s="1"/>
  <c r="AK17" i="2881"/>
  <c r="AL17" i="2881" s="1"/>
  <c r="AA36" i="2881"/>
  <c r="AB36" i="2881" s="1"/>
  <c r="P15" i="2881"/>
  <c r="Q15" i="2881" s="1"/>
  <c r="V27" i="2880"/>
  <c r="W27" i="2880" s="1"/>
  <c r="AB7" i="2884" l="1"/>
  <c r="AB39" i="2884" s="1"/>
  <c r="AB40" i="2884" s="1"/>
  <c r="AA39" i="2884"/>
  <c r="AK39" i="2893"/>
  <c r="AL7" i="2893"/>
  <c r="AL39" i="2893" s="1"/>
  <c r="AL40" i="2893" s="1"/>
  <c r="AA39" i="2895"/>
  <c r="AB7" i="2895"/>
  <c r="AB39" i="2895" s="1"/>
  <c r="AB40" i="2895" s="1"/>
  <c r="AG7" i="2901"/>
  <c r="AG39" i="2901" s="1"/>
  <c r="AG40" i="2901" s="1"/>
  <c r="AF39" i="2901"/>
  <c r="P39" i="2910"/>
  <c r="Q7" i="2910"/>
  <c r="Q39" i="2910" s="1"/>
  <c r="Q40" i="2910" s="1"/>
  <c r="AG39" i="2887"/>
  <c r="AG40" i="2887" s="1"/>
  <c r="AV39" i="2885"/>
  <c r="AV40" i="2885" s="1"/>
  <c r="AQ39" i="2892"/>
  <c r="AQ40" i="2892" s="1"/>
  <c r="AB7" i="2897"/>
  <c r="AB39" i="2897" s="1"/>
  <c r="AB40" i="2897" s="1"/>
  <c r="AA39" i="2897"/>
  <c r="AA39" i="2908"/>
  <c r="AQ7" i="2883"/>
  <c r="AQ39" i="2883" s="1"/>
  <c r="AQ40" i="2883" s="1"/>
  <c r="AP39" i="2883"/>
  <c r="AA39" i="2880"/>
  <c r="AB7" i="2880"/>
  <c r="AB39" i="2880" s="1"/>
  <c r="AB40" i="2880" s="1"/>
  <c r="AL7" i="2886"/>
  <c r="AL39" i="2886" s="1"/>
  <c r="AL40" i="2886" s="1"/>
  <c r="AK39" i="2886"/>
  <c r="P39" i="2891"/>
  <c r="Q7" i="2891"/>
  <c r="Q39" i="2891" s="1"/>
  <c r="Q40" i="2891" s="1"/>
  <c r="P39" i="2901"/>
  <c r="Q7" i="2901"/>
  <c r="Q39" i="2901" s="1"/>
  <c r="Q40" i="2901" s="1"/>
  <c r="AG7" i="2902"/>
  <c r="AG39" i="2902" s="1"/>
  <c r="AG40" i="2902" s="1"/>
  <c r="AF39" i="2902"/>
  <c r="AQ7" i="2910"/>
  <c r="AQ39" i="2910" s="1"/>
  <c r="AQ40" i="2910" s="1"/>
  <c r="AP39" i="2910"/>
  <c r="P39" i="2896"/>
  <c r="Q7" i="2896"/>
  <c r="Q39" i="2896" s="1"/>
  <c r="Q40" i="2896" s="1"/>
  <c r="AK39" i="2889"/>
  <c r="AB7" i="2902"/>
  <c r="AB39" i="2902" s="1"/>
  <c r="AB40" i="2902" s="1"/>
  <c r="AA39" i="2902"/>
  <c r="AB39" i="2891"/>
  <c r="AB40" i="2891" s="1"/>
  <c r="Q7" i="2893"/>
  <c r="Q39" i="2893" s="1"/>
  <c r="Q40" i="2893" s="1"/>
  <c r="P39" i="2893"/>
  <c r="P39" i="2895"/>
  <c r="Q7" i="2895"/>
  <c r="Q39" i="2895" s="1"/>
  <c r="Q40" i="2895" s="1"/>
  <c r="AF39" i="2893"/>
  <c r="AG7" i="2893"/>
  <c r="AG39" i="2893" s="1"/>
  <c r="AG40" i="2893" s="1"/>
  <c r="AU39" i="2893"/>
  <c r="AV7" i="2893"/>
  <c r="AV39" i="2893" s="1"/>
  <c r="AV40" i="2893" s="1"/>
  <c r="AQ7" i="2902"/>
  <c r="AQ39" i="2902" s="1"/>
  <c r="AQ40" i="2902" s="1"/>
  <c r="AP39" i="2902"/>
  <c r="AQ39" i="2903"/>
  <c r="AQ40" i="2903" s="1"/>
  <c r="AL39" i="2908"/>
  <c r="AL40" i="2908" s="1"/>
  <c r="AK39" i="2911"/>
  <c r="AP39" i="2900"/>
  <c r="AQ7" i="2900"/>
  <c r="AQ39" i="2900" s="1"/>
  <c r="AQ40" i="2900" s="1"/>
  <c r="P39" i="2882"/>
  <c r="Q7" i="2882"/>
  <c r="Q39" i="2882" s="1"/>
  <c r="Q40" i="2882" s="1"/>
  <c r="Q39" i="2907"/>
  <c r="Q40" i="2907" s="1"/>
  <c r="AQ7" i="2908"/>
  <c r="AQ39" i="2908" s="1"/>
  <c r="AQ40" i="2908" s="1"/>
  <c r="AP39" i="2908"/>
  <c r="AP39" i="2885"/>
  <c r="AQ7" i="2885"/>
  <c r="AQ39" i="2885" s="1"/>
  <c r="AQ40" i="2885" s="1"/>
  <c r="AF39" i="2894"/>
  <c r="AG7" i="2894"/>
  <c r="AG39" i="2894" s="1"/>
  <c r="AG40" i="2894" s="1"/>
  <c r="AQ39" i="2898"/>
  <c r="AQ40" i="2898" s="1"/>
  <c r="V39" i="2905"/>
  <c r="W7" i="2905"/>
  <c r="W39" i="2905" s="1"/>
  <c r="W40" i="2905" s="1"/>
  <c r="AU39" i="2905"/>
  <c r="AV7" i="2905"/>
  <c r="AV39" i="2905" s="1"/>
  <c r="AV40" i="2905" s="1"/>
  <c r="AK39" i="2907"/>
  <c r="AQ39" i="2889"/>
  <c r="AQ40" i="2889" s="1"/>
  <c r="AL39" i="2881"/>
  <c r="AL40" i="2881" s="1"/>
  <c r="AQ39" i="2901"/>
  <c r="AQ40" i="2901" s="1"/>
  <c r="AP39" i="2892"/>
  <c r="W39" i="2894"/>
  <c r="W40" i="2894" s="1"/>
  <c r="AF39" i="2904"/>
  <c r="AL7" i="2884"/>
  <c r="AL39" i="2884" s="1"/>
  <c r="AL40" i="2884" s="1"/>
  <c r="AK39" i="2884"/>
  <c r="AQ7" i="2887"/>
  <c r="AQ39" i="2887" s="1"/>
  <c r="AQ40" i="2887" s="1"/>
  <c r="AP39" i="2887"/>
  <c r="AL7" i="2901"/>
  <c r="AL39" i="2901" s="1"/>
  <c r="AL40" i="2901" s="1"/>
  <c r="AK39" i="2901"/>
  <c r="W7" i="2882"/>
  <c r="W39" i="2882" s="1"/>
  <c r="W40" i="2882" s="1"/>
  <c r="V39" i="2882"/>
  <c r="W7" i="2884"/>
  <c r="W39" i="2884" s="1"/>
  <c r="W40" i="2884" s="1"/>
  <c r="V39" i="2884"/>
  <c r="AU39" i="2880"/>
  <c r="W7" i="2902"/>
  <c r="W39" i="2902" s="1"/>
  <c r="W40" i="2902" s="1"/>
  <c r="V39" i="2902"/>
  <c r="AA39" i="2903"/>
  <c r="AQ39" i="2906"/>
  <c r="AQ40" i="2906" s="1"/>
  <c r="AU39" i="2907"/>
  <c r="AV7" i="2907"/>
  <c r="AV39" i="2907" s="1"/>
  <c r="AV40" i="2907" s="1"/>
  <c r="P39" i="2887"/>
  <c r="AG7" i="2886"/>
  <c r="AG39" i="2886" s="1"/>
  <c r="AG40" i="2886" s="1"/>
  <c r="AF39" i="2886"/>
  <c r="AG39" i="2880"/>
  <c r="AG40" i="2880" s="1"/>
  <c r="AL39" i="2909"/>
  <c r="AL40" i="2909" s="1"/>
  <c r="AA39" i="2906"/>
  <c r="AP39" i="2903"/>
  <c r="V39" i="2909"/>
  <c r="AP39" i="2882"/>
  <c r="W39" i="2883"/>
  <c r="W40" i="2883" s="1"/>
  <c r="AV39" i="2887"/>
  <c r="AV40" i="2887" s="1"/>
  <c r="W7" i="2886"/>
  <c r="W39" i="2886" s="1"/>
  <c r="W40" i="2886" s="1"/>
  <c r="V39" i="2886"/>
  <c r="AF39" i="2892"/>
  <c r="P39" i="2881"/>
  <c r="AQ7" i="2888"/>
  <c r="AQ39" i="2888" s="1"/>
  <c r="AQ40" i="2888" s="1"/>
  <c r="AP39" i="2888"/>
  <c r="Q7" i="2888"/>
  <c r="Q39" i="2888" s="1"/>
  <c r="Q40" i="2888" s="1"/>
  <c r="P39" i="2888"/>
  <c r="V39" i="2893"/>
  <c r="W7" i="2893"/>
  <c r="W39" i="2893" s="1"/>
  <c r="W40" i="2893" s="1"/>
  <c r="W39" i="2895"/>
  <c r="W40" i="2895" s="1"/>
  <c r="W39" i="2897"/>
  <c r="W40" i="2897" s="1"/>
  <c r="AL7" i="2897"/>
  <c r="AL39" i="2897" s="1"/>
  <c r="AL40" i="2897" s="1"/>
  <c r="AK39" i="2897"/>
  <c r="W39" i="2896"/>
  <c r="W40" i="2896" s="1"/>
  <c r="AF39" i="2895"/>
  <c r="AG7" i="2895"/>
  <c r="AG39" i="2895" s="1"/>
  <c r="AG40" i="2895" s="1"/>
  <c r="AF39" i="2898"/>
  <c r="AG7" i="2898"/>
  <c r="AG39" i="2898" s="1"/>
  <c r="AG40" i="2898" s="1"/>
  <c r="P39" i="2903"/>
  <c r="AP39" i="2905"/>
  <c r="AQ7" i="2905"/>
  <c r="AQ39" i="2905" s="1"/>
  <c r="AQ40" i="2905" s="1"/>
  <c r="AP39" i="2909"/>
  <c r="AF39" i="2881"/>
  <c r="W7" i="2891"/>
  <c r="W39" i="2891" s="1"/>
  <c r="W40" i="2891" s="1"/>
  <c r="V39" i="2891"/>
  <c r="AQ7" i="2886"/>
  <c r="AQ39" i="2886" s="1"/>
  <c r="AQ40" i="2886" s="1"/>
  <c r="AP39" i="2886"/>
  <c r="AG39" i="2888"/>
  <c r="AG40" i="2888" s="1"/>
  <c r="AV7" i="2903"/>
  <c r="AV39" i="2903" s="1"/>
  <c r="AV40" i="2903" s="1"/>
  <c r="AU39" i="2903"/>
  <c r="AK39" i="2895"/>
  <c r="AG39" i="2905"/>
  <c r="AG40" i="2905" s="1"/>
  <c r="V39" i="2898"/>
  <c r="AG39" i="2906"/>
  <c r="AG40" i="2906" s="1"/>
  <c r="AV7" i="2906"/>
  <c r="AV39" i="2906" s="1"/>
  <c r="AV40" i="2906" s="1"/>
  <c r="AU39" i="2906"/>
  <c r="W39" i="2911"/>
  <c r="W40" i="2911" s="1"/>
  <c r="AF39" i="2911"/>
  <c r="AG7" i="2911"/>
  <c r="AG39" i="2911" s="1"/>
  <c r="AG40" i="2911" s="1"/>
  <c r="W39" i="2880"/>
  <c r="W40" i="2880" s="1"/>
  <c r="AF39" i="2887"/>
  <c r="P39" i="2892"/>
  <c r="AG7" i="2908"/>
  <c r="AG39" i="2908" s="1"/>
  <c r="AG40" i="2908" s="1"/>
  <c r="AF39" i="2908"/>
  <c r="AB39" i="2888"/>
  <c r="AB40" i="2888" s="1"/>
  <c r="V39" i="2885"/>
  <c r="W7" i="2885"/>
  <c r="W39" i="2885" s="1"/>
  <c r="W40" i="2885" s="1"/>
  <c r="W39" i="2903"/>
  <c r="W40" i="2903" s="1"/>
  <c r="P39" i="2899"/>
  <c r="AU39" i="2895"/>
  <c r="AV7" i="2895"/>
  <c r="AV39" i="2895" s="1"/>
  <c r="AV40" i="2895" s="1"/>
  <c r="AB39" i="2904"/>
  <c r="AB40" i="2904" s="1"/>
  <c r="AG7" i="2882"/>
  <c r="AG39" i="2882" s="1"/>
  <c r="AG40" i="2882" s="1"/>
  <c r="AF39" i="2882"/>
  <c r="AB7" i="2887"/>
  <c r="AB39" i="2887" s="1"/>
  <c r="AB40" i="2887" s="1"/>
  <c r="AA39" i="2887"/>
  <c r="AQ7" i="2880"/>
  <c r="AQ39" i="2880" s="1"/>
  <c r="AQ40" i="2880" s="1"/>
  <c r="AP39" i="2880"/>
  <c r="AU39" i="2890"/>
  <c r="AF39" i="2896"/>
  <c r="AG7" i="2896"/>
  <c r="AG39" i="2896" s="1"/>
  <c r="AG40" i="2896" s="1"/>
  <c r="AL7" i="2892"/>
  <c r="AL39" i="2892" s="1"/>
  <c r="AL40" i="2892" s="1"/>
  <c r="AK39" i="2892"/>
  <c r="AP39" i="2893"/>
  <c r="AQ7" i="2893"/>
  <c r="AQ39" i="2893" s="1"/>
  <c r="AQ40" i="2893" s="1"/>
  <c r="P39" i="2897"/>
  <c r="Q7" i="2897"/>
  <c r="Q39" i="2897" s="1"/>
  <c r="Q40" i="2897" s="1"/>
  <c r="AP39" i="2894"/>
  <c r="AQ7" i="2894"/>
  <c r="AQ39" i="2894" s="1"/>
  <c r="AQ40" i="2894" s="1"/>
  <c r="AP39" i="2895"/>
  <c r="AQ7" i="2895"/>
  <c r="AQ39" i="2895" s="1"/>
  <c r="AQ40" i="2895" s="1"/>
  <c r="V39" i="2900"/>
  <c r="W7" i="2900"/>
  <c r="W39" i="2900" s="1"/>
  <c r="W40" i="2900" s="1"/>
  <c r="AA39" i="2898"/>
  <c r="AB7" i="2898"/>
  <c r="AB39" i="2898" s="1"/>
  <c r="AB40" i="2898" s="1"/>
  <c r="AQ7" i="2904"/>
  <c r="AQ39" i="2904" s="1"/>
  <c r="AQ40" i="2904" s="1"/>
  <c r="AP39" i="2904"/>
  <c r="AA39" i="2896"/>
  <c r="AB7" i="2896"/>
  <c r="AB39" i="2896" s="1"/>
  <c r="AB40" i="2896" s="1"/>
  <c r="AK39" i="2903"/>
  <c r="AL7" i="2903"/>
  <c r="AL39" i="2903" s="1"/>
  <c r="AL40" i="2903" s="1"/>
  <c r="Q7" i="2905"/>
  <c r="Q39" i="2905" s="1"/>
  <c r="Q40" i="2905" s="1"/>
  <c r="P39" i="2905"/>
  <c r="AP39" i="2911"/>
  <c r="AQ7" i="2911"/>
  <c r="AQ39" i="2911" s="1"/>
  <c r="AQ40" i="2911" s="1"/>
  <c r="AQ7" i="2884"/>
  <c r="AQ39" i="2884" s="1"/>
  <c r="AQ40" i="2884" s="1"/>
  <c r="AP39" i="2884"/>
  <c r="Q39" i="2885"/>
  <c r="Q40" i="2885" s="1"/>
  <c r="AA39" i="2894"/>
  <c r="AL39" i="2889"/>
  <c r="AL40" i="2889" s="1"/>
  <c r="AB39" i="2911"/>
  <c r="AB40" i="2911" s="1"/>
  <c r="AA39" i="2891"/>
  <c r="AL39" i="2880"/>
  <c r="AL40" i="2880" s="1"/>
  <c r="AB39" i="2883"/>
  <c r="AB40" i="2883" s="1"/>
  <c r="AL39" i="2887"/>
  <c r="AL40" i="2887" s="1"/>
  <c r="AU39" i="2881"/>
  <c r="P39" i="2886"/>
  <c r="Q7" i="2886"/>
  <c r="Q39" i="2886" s="1"/>
  <c r="Q40" i="2886" s="1"/>
  <c r="AF39" i="2891"/>
  <c r="AA39" i="2881"/>
  <c r="AB7" i="2881"/>
  <c r="AB39" i="2881" s="1"/>
  <c r="AB40" i="2881" s="1"/>
  <c r="AK39" i="2888"/>
  <c r="P39" i="2889"/>
  <c r="W7" i="2890"/>
  <c r="W39" i="2890" s="1"/>
  <c r="W40" i="2890" s="1"/>
  <c r="V39" i="2890"/>
  <c r="AV7" i="2901"/>
  <c r="AV39" i="2901" s="1"/>
  <c r="AV40" i="2901" s="1"/>
  <c r="AU39" i="2901"/>
  <c r="W39" i="2906"/>
  <c r="W40" i="2906" s="1"/>
  <c r="AK39" i="2908"/>
  <c r="AU39" i="2892"/>
  <c r="AL39" i="2911"/>
  <c r="AL40" i="2911" s="1"/>
  <c r="AF39" i="2885"/>
  <c r="AG7" i="2885"/>
  <c r="AG39" i="2885" s="1"/>
  <c r="AG40" i="2885" s="1"/>
  <c r="Q39" i="2881"/>
  <c r="Q40" i="2881" s="1"/>
  <c r="V39" i="2895"/>
  <c r="AU39" i="2896"/>
  <c r="AV7" i="2896"/>
  <c r="AV39" i="2896" s="1"/>
  <c r="AV40" i="2896" s="1"/>
  <c r="V39" i="2896"/>
  <c r="Q39" i="2903"/>
  <c r="Q40" i="2903" s="1"/>
  <c r="AL7" i="2904"/>
  <c r="AL39" i="2904" s="1"/>
  <c r="AL40" i="2904" s="1"/>
  <c r="AK39" i="2904"/>
  <c r="Q7" i="2904"/>
  <c r="Q39" i="2904" s="1"/>
  <c r="Q40" i="2904" s="1"/>
  <c r="P39" i="2904"/>
  <c r="AL7" i="2891"/>
  <c r="AL39" i="2891" s="1"/>
  <c r="AL40" i="2891" s="1"/>
  <c r="AK39" i="2891"/>
  <c r="AL7" i="2898"/>
  <c r="AL39" i="2898" s="1"/>
  <c r="AL40" i="2898" s="1"/>
  <c r="AK39" i="2898"/>
  <c r="AF39" i="2888"/>
  <c r="AA39" i="2889"/>
  <c r="AB7" i="2889"/>
  <c r="AB39" i="2889" s="1"/>
  <c r="AB40" i="2889" s="1"/>
  <c r="AV39" i="2898"/>
  <c r="AV40" i="2898" s="1"/>
  <c r="AL39" i="2907"/>
  <c r="AL40" i="2907" s="1"/>
  <c r="AA39" i="2892"/>
  <c r="AA39" i="2890"/>
  <c r="AP39" i="2901"/>
  <c r="Q39" i="2899"/>
  <c r="Q40" i="2899" s="1"/>
  <c r="AK39" i="2900"/>
  <c r="AL7" i="2900"/>
  <c r="AL39" i="2900" s="1"/>
  <c r="AL40" i="2900" s="1"/>
  <c r="AA39" i="2899"/>
  <c r="AB7" i="2899"/>
  <c r="AB39" i="2899" s="1"/>
  <c r="AB40" i="2899" s="1"/>
  <c r="V39" i="2889"/>
  <c r="W7" i="2889"/>
  <c r="W39" i="2889" s="1"/>
  <c r="W40" i="2889" s="1"/>
  <c r="AV39" i="2890"/>
  <c r="AV40" i="2890" s="1"/>
  <c r="P39" i="2885"/>
  <c r="AV7" i="2902"/>
  <c r="AV39" i="2902" s="1"/>
  <c r="AV40" i="2902" s="1"/>
  <c r="AU39" i="2902"/>
  <c r="AB39" i="2903"/>
  <c r="AB40" i="2903" s="1"/>
  <c r="AP39" i="2906"/>
  <c r="Q39" i="2887"/>
  <c r="Q40" i="2887" s="1"/>
  <c r="AG39" i="2891"/>
  <c r="AG40" i="2891" s="1"/>
  <c r="AL39" i="2888"/>
  <c r="AL40" i="2888" s="1"/>
  <c r="Q39" i="2889"/>
  <c r="Q40" i="2889" s="1"/>
  <c r="AK39" i="2909"/>
  <c r="P39" i="2900"/>
  <c r="Q7" i="2900"/>
  <c r="Q39" i="2900" s="1"/>
  <c r="Q40" i="2900" s="1"/>
  <c r="AV39" i="2892"/>
  <c r="AV40" i="2892" s="1"/>
  <c r="AU39" i="2883"/>
  <c r="AV7" i="2897"/>
  <c r="AV39" i="2897" s="1"/>
  <c r="AV40" i="2897" s="1"/>
  <c r="AU39" i="2897"/>
  <c r="AB7" i="2901"/>
  <c r="AB39" i="2901" s="1"/>
  <c r="AB40" i="2901" s="1"/>
  <c r="AA39" i="2901"/>
  <c r="AK39" i="2902"/>
  <c r="AA39" i="2905"/>
  <c r="AB7" i="2905"/>
  <c r="AB39" i="2905" s="1"/>
  <c r="AB40" i="2905" s="1"/>
  <c r="P39" i="2906"/>
  <c r="Q7" i="2906"/>
  <c r="Q39" i="2906" s="1"/>
  <c r="Q40" i="2906" s="1"/>
  <c r="W7" i="2887"/>
  <c r="W39" i="2887" s="1"/>
  <c r="W40" i="2887" s="1"/>
  <c r="V39" i="2887"/>
  <c r="AF39" i="2900"/>
  <c r="AG7" i="2900"/>
  <c r="AG39" i="2900" s="1"/>
  <c r="AG40" i="2900" s="1"/>
  <c r="AU39" i="2898"/>
  <c r="AF39" i="2903"/>
  <c r="AF39" i="2884"/>
  <c r="AB39" i="2892"/>
  <c r="AB40" i="2892" s="1"/>
  <c r="AB39" i="2890"/>
  <c r="AB40" i="2890" s="1"/>
  <c r="AU39" i="2885"/>
  <c r="AF39" i="2897"/>
  <c r="AB39" i="2908"/>
  <c r="AB40" i="2908" s="1"/>
  <c r="AP39" i="2881"/>
  <c r="AQ7" i="2881"/>
  <c r="AQ39" i="2881" s="1"/>
  <c r="AQ40" i="2881" s="1"/>
  <c r="AK39" i="2883"/>
  <c r="AL7" i="2883"/>
  <c r="AL39" i="2883" s="1"/>
  <c r="AL40" i="2883" s="1"/>
  <c r="AV7" i="2886"/>
  <c r="AV39" i="2886" s="1"/>
  <c r="AV40" i="2886" s="1"/>
  <c r="AU39" i="2886"/>
  <c r="P39" i="2908"/>
  <c r="Q7" i="2908"/>
  <c r="Q39" i="2908" s="1"/>
  <c r="Q40" i="2908" s="1"/>
  <c r="AU39" i="2899"/>
  <c r="AV7" i="2899"/>
  <c r="AV39" i="2899" s="1"/>
  <c r="AV40" i="2899" s="1"/>
  <c r="P39" i="2902"/>
  <c r="Q7" i="2902"/>
  <c r="Q39" i="2902" s="1"/>
  <c r="Q40" i="2902" s="1"/>
  <c r="AG7" i="2909"/>
  <c r="AG39" i="2909" s="1"/>
  <c r="AG40" i="2909" s="1"/>
  <c r="AF39" i="2909"/>
  <c r="AA39" i="2907"/>
  <c r="AB7" i="2907"/>
  <c r="AB39" i="2907" s="1"/>
  <c r="AB40" i="2907" s="1"/>
  <c r="V39" i="2881"/>
  <c r="W7" i="2881"/>
  <c r="W39" i="2881" s="1"/>
  <c r="W40" i="2881" s="1"/>
  <c r="AU39" i="2884"/>
  <c r="AV7" i="2891"/>
  <c r="AV39" i="2891" s="1"/>
  <c r="AV40" i="2891" s="1"/>
  <c r="AU39" i="2891"/>
  <c r="AK39" i="2890"/>
  <c r="AQ7" i="2890"/>
  <c r="AQ39" i="2890" s="1"/>
  <c r="AQ40" i="2890" s="1"/>
  <c r="AP39" i="2890"/>
  <c r="V39" i="2901"/>
  <c r="AG39" i="2907"/>
  <c r="AG40" i="2907" s="1"/>
  <c r="AP39" i="2907"/>
  <c r="AQ7" i="2907"/>
  <c r="AQ39" i="2907" s="1"/>
  <c r="AQ40" i="2907" s="1"/>
  <c r="AB39" i="2910"/>
  <c r="AB40" i="2910" s="1"/>
  <c r="V39" i="2883"/>
  <c r="AV39" i="2883"/>
  <c r="AV40" i="2883" s="1"/>
  <c r="Q7" i="2884"/>
  <c r="Q39" i="2884" s="1"/>
  <c r="Q40" i="2884" s="1"/>
  <c r="P39" i="2884"/>
  <c r="AU39" i="2887"/>
  <c r="AG39" i="2892"/>
  <c r="AG40" i="2892" s="1"/>
  <c r="AF39" i="2899"/>
  <c r="AG7" i="2899"/>
  <c r="AG39" i="2899" s="1"/>
  <c r="AG40" i="2899" s="1"/>
  <c r="W7" i="2888"/>
  <c r="W39" i="2888" s="1"/>
  <c r="W40" i="2888" s="1"/>
  <c r="V39" i="2888"/>
  <c r="V39" i="2897"/>
  <c r="AK39" i="2899"/>
  <c r="AL7" i="2899"/>
  <c r="AL39" i="2899" s="1"/>
  <c r="AL40" i="2899" s="1"/>
  <c r="AK39" i="2896"/>
  <c r="AL7" i="2896"/>
  <c r="AL39" i="2896" s="1"/>
  <c r="AL40" i="2896" s="1"/>
  <c r="AP39" i="2899"/>
  <c r="AQ7" i="2899"/>
  <c r="AQ39" i="2899" s="1"/>
  <c r="AQ40" i="2899" s="1"/>
  <c r="AL39" i="2902"/>
  <c r="AL40" i="2902" s="1"/>
  <c r="P39" i="2907"/>
  <c r="V39" i="2907"/>
  <c r="W7" i="2907"/>
  <c r="W39" i="2907" s="1"/>
  <c r="W40" i="2907" s="1"/>
  <c r="AK39" i="2910"/>
  <c r="AL7" i="2910"/>
  <c r="AL39" i="2910" s="1"/>
  <c r="AL40" i="2910" s="1"/>
  <c r="AG39" i="2881"/>
  <c r="AG40" i="2881" s="1"/>
  <c r="AL39" i="2895"/>
  <c r="AL40" i="2895" s="1"/>
  <c r="W39" i="2898"/>
  <c r="W40" i="2898" s="1"/>
  <c r="AP39" i="2898"/>
  <c r="V39" i="2899"/>
  <c r="W7" i="2899"/>
  <c r="W39" i="2899" s="1"/>
  <c r="W40" i="2899" s="1"/>
  <c r="AG39" i="2903"/>
  <c r="AG40" i="2903" s="1"/>
  <c r="AF39" i="2906"/>
  <c r="AP39" i="2889"/>
  <c r="V39" i="2880"/>
  <c r="AG39" i="2884"/>
  <c r="AG40" i="2884" s="1"/>
  <c r="Q39" i="2892"/>
  <c r="Q40" i="2892" s="1"/>
  <c r="AK39" i="2881"/>
  <c r="AA39" i="2888"/>
  <c r="AF39" i="2889"/>
  <c r="AG7" i="2889"/>
  <c r="AG39" i="2889" s="1"/>
  <c r="AG40" i="2889" s="1"/>
  <c r="P39" i="2890"/>
  <c r="Q7" i="2890"/>
  <c r="Q39" i="2890" s="1"/>
  <c r="Q40" i="2890" s="1"/>
  <c r="AG7" i="2890"/>
  <c r="AG39" i="2890" s="1"/>
  <c r="AG40" i="2890" s="1"/>
  <c r="AF39" i="2890"/>
  <c r="AK39" i="2894"/>
  <c r="AL7" i="2894"/>
  <c r="AL39" i="2894" s="1"/>
  <c r="AL40" i="2894" s="1"/>
  <c r="V39" i="2903"/>
  <c r="AF39" i="2910"/>
  <c r="AG7" i="2910"/>
  <c r="AG39" i="2910" s="1"/>
  <c r="AG40" i="2910" s="1"/>
  <c r="V39" i="2894"/>
  <c r="AG39" i="2897"/>
  <c r="AG40" i="2897" s="1"/>
  <c r="AG39" i="2904"/>
  <c r="AG40" i="2904" s="1"/>
  <c r="AA39" i="2904"/>
  <c r="W7" i="2910"/>
  <c r="W39" i="2910" s="1"/>
  <c r="W40" i="2910" s="1"/>
  <c r="V39" i="2910"/>
  <c r="AQ7" i="2891"/>
  <c r="AQ39" i="2891" s="1"/>
  <c r="AQ40" i="2891" s="1"/>
  <c r="AP39" i="2891"/>
  <c r="AG7" i="2883"/>
  <c r="AG39" i="2883" s="1"/>
  <c r="AG40" i="2883" s="1"/>
  <c r="AF39" i="2883"/>
  <c r="AA39" i="2885"/>
  <c r="AB7" i="2885"/>
  <c r="AB39" i="2885" s="1"/>
  <c r="AB40" i="2885" s="1"/>
  <c r="AU39" i="2889"/>
  <c r="AV7" i="2889"/>
  <c r="AV39" i="2889" s="1"/>
  <c r="AV40" i="2889" s="1"/>
  <c r="V39" i="2892"/>
  <c r="W7" i="2892"/>
  <c r="W39" i="2892" s="1"/>
  <c r="W40" i="2892" s="1"/>
  <c r="AQ7" i="2897"/>
  <c r="AQ39" i="2897" s="1"/>
  <c r="AQ40" i="2897" s="1"/>
  <c r="AP39" i="2897"/>
  <c r="AA39" i="2893"/>
  <c r="AB7" i="2893"/>
  <c r="AB39" i="2893" s="1"/>
  <c r="AB40" i="2893" s="1"/>
  <c r="AK39" i="2905"/>
  <c r="AL7" i="2905"/>
  <c r="AL39" i="2905" s="1"/>
  <c r="AL40" i="2905" s="1"/>
  <c r="AU39" i="2909"/>
  <c r="AV7" i="2909"/>
  <c r="AV39" i="2909" s="1"/>
  <c r="AV40" i="2909" s="1"/>
  <c r="AV7" i="2904"/>
  <c r="AV39" i="2904" s="1"/>
  <c r="AV40" i="2904" s="1"/>
  <c r="AU39" i="2904"/>
  <c r="AL7" i="2906"/>
  <c r="AL39" i="2906" s="1"/>
  <c r="AL40" i="2906" s="1"/>
  <c r="AK39" i="2906"/>
  <c r="W7" i="2908"/>
  <c r="W39" i="2908" s="1"/>
  <c r="W40" i="2908" s="1"/>
  <c r="V39" i="2908"/>
  <c r="P39" i="2909"/>
  <c r="Q7" i="2909"/>
  <c r="Q39" i="2909" s="1"/>
  <c r="Q40" i="2909" s="1"/>
  <c r="AV7" i="2910"/>
  <c r="AV39" i="2910" s="1"/>
  <c r="AV40" i="2910" s="1"/>
  <c r="AU39" i="2910"/>
  <c r="AV7" i="2908"/>
  <c r="AV39" i="2908" s="1"/>
  <c r="AV40" i="2908" s="1"/>
  <c r="AU39" i="2908"/>
  <c r="AB7" i="2909"/>
  <c r="AB39" i="2909" s="1"/>
  <c r="AB40" i="2909" s="1"/>
  <c r="AA39" i="2909"/>
  <c r="AV39" i="2880"/>
  <c r="AV40" i="2880" s="1"/>
  <c r="AB39" i="2894"/>
  <c r="AB40" i="2894" s="1"/>
  <c r="P39" i="2883"/>
  <c r="Q7" i="2883"/>
  <c r="Q39" i="2883" s="1"/>
  <c r="Q40" i="2883" s="1"/>
  <c r="AV39" i="2884"/>
  <c r="AV40" i="2884" s="1"/>
  <c r="AK39" i="2885"/>
  <c r="AL7" i="2885"/>
  <c r="AL39" i="2885" s="1"/>
  <c r="AL40" i="2885" s="1"/>
  <c r="AA39" i="2911"/>
  <c r="AK39" i="2880"/>
  <c r="AA39" i="2883"/>
  <c r="AK39" i="2887"/>
  <c r="AV39" i="2881"/>
  <c r="AV40" i="2881" s="1"/>
  <c r="AL39" i="2890"/>
  <c r="AL40" i="2890" s="1"/>
  <c r="AF39" i="2880"/>
  <c r="AU39" i="2894"/>
  <c r="AV7" i="2894"/>
  <c r="AV39" i="2894" s="1"/>
  <c r="AV40" i="2894" s="1"/>
  <c r="W39" i="2901"/>
  <c r="W40" i="2901" s="1"/>
  <c r="AF39" i="2907"/>
  <c r="AB39" i="2906"/>
  <c r="AB40" i="2906" s="1"/>
  <c r="V39" i="2906"/>
  <c r="W39" i="2909"/>
  <c r="W40" i="2909" s="1"/>
  <c r="AA39" i="2910"/>
  <c r="AQ39" i="2882"/>
  <c r="AQ40" i="2882" s="1"/>
</calcChain>
</file>

<file path=xl/sharedStrings.xml><?xml version="1.0" encoding="utf-8"?>
<sst xmlns="http://schemas.openxmlformats.org/spreadsheetml/2006/main" count="2646" uniqueCount="157">
  <si>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</si>
  <si>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</si>
  <si>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</si>
  <si>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</si>
  <si>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</si>
  <si>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</si>
  <si>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</si>
  <si>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</si>
  <si>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</si>
  <si>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</si>
  <si>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</si>
  <si>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</si>
  <si>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</si>
  <si>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</si>
  <si>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</si>
  <si>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</si>
  <si>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</si>
  <si>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</si>
  <si>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</si>
  <si>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</si>
  <si>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</si>
  <si>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</si>
  <si>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</si>
  <si>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</si>
  <si>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</si>
  <si>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</si>
  <si>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</si>
  <si>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</si>
  <si>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</si>
  <si>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</si>
  <si>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</si>
  <si>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</si>
  <si>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</si>
  <si>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</si>
  <si>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</si>
  <si>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</si>
  <si>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</si>
  <si>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</si>
  <si>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</si>
  <si>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</si>
  <si>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</si>
  <si>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</si>
  <si>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</si>
  <si>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</si>
  <si>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</si>
  <si>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</si>
  <si>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</si>
  <si>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Data\94_174\PHASE 5 ANY\</t>
  </si>
  <si>
    <t>!N102A40.094</t>
  </si>
  <si>
    <t>!N104C00.094</t>
  </si>
  <si>
    <t>!N110A10.094</t>
  </si>
  <si>
    <t>!N117A30.094</t>
  </si>
  <si>
    <t>!N118C00.094</t>
  </si>
  <si>
    <t>!N123B40.094</t>
  </si>
  <si>
    <t>!N129B20.094</t>
  </si>
  <si>
    <t>!N131B10.094</t>
  </si>
  <si>
    <t>!N202B10.094</t>
  </si>
  <si>
    <t>!N301A30.094</t>
  </si>
  <si>
    <t>!N310A40.094</t>
  </si>
  <si>
    <t>!N314A20.094</t>
  </si>
  <si>
    <t>!N327A50.094</t>
  </si>
  <si>
    <t>!N404A20.094</t>
  </si>
  <si>
    <t>!N112840.094</t>
  </si>
  <si>
    <t>!N207840.094</t>
  </si>
  <si>
    <t>!N208920.094</t>
  </si>
  <si>
    <t>!N226950.094</t>
  </si>
  <si>
    <t>!N305850.094</t>
  </si>
  <si>
    <t>!N306920.094</t>
  </si>
  <si>
    <t>!N312930.094</t>
  </si>
  <si>
    <t>!N315920.094</t>
  </si>
  <si>
    <t>!N319640.094</t>
  </si>
  <si>
    <t>!N320730.094</t>
  </si>
  <si>
    <t>!N323810.094</t>
  </si>
  <si>
    <t>!N329850.094</t>
  </si>
  <si>
    <t>!N330750.094</t>
  </si>
  <si>
    <t>!N331740.094</t>
  </si>
  <si>
    <t>!N401840.094</t>
  </si>
  <si>
    <t>!N402740.094</t>
  </si>
  <si>
    <t>!N403800.094</t>
  </si>
  <si>
    <t>!N405810.094</t>
  </si>
  <si>
    <t>Report for:!N102A40.094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</si>
  <si>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</si>
  <si>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</si>
  <si>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</si>
  <si>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</si>
  <si>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</si>
  <si>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</si>
  <si>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</si>
  <si>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</si>
  <si>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</si>
  <si>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</si>
  <si>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</si>
  <si>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</si>
  <si>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</si>
  <si>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</si>
  <si>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</si>
  <si>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</si>
  <si>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</si>
  <si>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</si>
  <si>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</si>
  <si>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</si>
  <si>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</si>
  <si>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</si>
  <si>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</si>
  <si>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</si>
  <si>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</si>
  <si>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</si>
  <si>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</si>
  <si>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</si>
  <si>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</si>
  <si>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</si>
  <si>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</si>
  <si>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</si>
  <si>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</si>
  <si>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</si>
  <si>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</si>
  <si>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</si>
  <si>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</si>
  <si>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</si>
  <si>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</si>
  <si>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</si>
  <si>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</si>
  <si>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</si>
  <si>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</si>
  <si>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</si>
  <si>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</si>
  <si>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for:!N104C00.094</t>
  </si>
  <si>
    <t>Report for:!N110A10.094</t>
  </si>
  <si>
    <t>Report for:!N117A30.094</t>
  </si>
  <si>
    <t>Report for:!N118C00.094</t>
  </si>
  <si>
    <t>Report for:!N123B40.094</t>
  </si>
  <si>
    <t>Report for:!N129B20.094</t>
  </si>
  <si>
    <t>Report for:!N131B10.094</t>
  </si>
  <si>
    <t>Report for:!N202B10.094</t>
  </si>
  <si>
    <t>Report for:!N301A30.094</t>
  </si>
  <si>
    <t>Report for:!N310A40.094</t>
  </si>
  <si>
    <t>Report for:!N314A20.094</t>
  </si>
  <si>
    <t>Report for:!N327A50.094</t>
  </si>
  <si>
    <t>Report for:!N404A20.094</t>
  </si>
  <si>
    <t>Report for:!N112840.094</t>
  </si>
  <si>
    <t>Report for:!N207840.094</t>
  </si>
  <si>
    <t>Report for:!N208920.094</t>
  </si>
  <si>
    <t>Report for:!N226950.094</t>
  </si>
  <si>
    <t>Report for:!N305850.094</t>
  </si>
  <si>
    <t>Report for:!N306920.094</t>
  </si>
  <si>
    <t>Report for:!N312930.094</t>
  </si>
  <si>
    <t>Report for:!N315920.094</t>
  </si>
  <si>
    <t>Report for:!N319640.094</t>
  </si>
  <si>
    <t>Report for:!N320730.094</t>
  </si>
  <si>
    <t>Report for:!N323810.094</t>
  </si>
  <si>
    <t>Report for:!N329850.094</t>
  </si>
  <si>
    <t>Report for:!N330750.094</t>
  </si>
  <si>
    <t>Report for:!N331740.094</t>
  </si>
  <si>
    <t>Report for:!N401840.094</t>
  </si>
  <si>
    <t>Report for:!N402740.094</t>
  </si>
  <si>
    <t>Report for:!N403800.094</t>
  </si>
  <si>
    <t>Report for:!N405810.094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</si>
</sst>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16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8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7" fillId="6" borderId="8" xfId="0" applyFont="1" applyFill="1" applyBorder="1"/>
    <xf numFmtId="0" fontId="7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0" fillId="8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13" borderId="8" xfId="0" applyFont="1" applyFill="1" applyBorder="1"/>
    <xf numFmtId="0" fontId="8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4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t="str">
        <f>'!N102A40.094'!B2:C2</f>
        <v>&lt;date&gt;</v>
      </c>
      <c r="C3">
        <f>('!N102A40.094'!J166/60)/'!N102A40.094'!Q3</f>
        <v>2.3772916666666668</v>
      </c>
      <c r="D3">
        <f>'!N102A40.094'!N44/'!N102A40.094'!Q3</f>
        <v>6.8750000000000006E-2</v>
      </c>
      <c r="E3">
        <f>SUM('!N102A40.094'!L44:Q44)/'!N102A40.094'!Q3</f>
        <v>70.46875</v>
      </c>
      <c r="F3">
        <f>'!N102A40.094'!Q40</f>
        <v>0.40119571868984144</v>
      </c>
      <c r="J3" s="18" t="s">
        <v>42</v>
      </c>
      <c r="K3">
        <f>AVERAGE(C3:C7)</f>
        <v>1.9936457758773685</v>
      </c>
      <c r="L3">
        <f>AVERAGE(C8:C12)</f>
        <v>2.0321775539154165</v>
      </c>
      <c r="M3">
        <f>AVERAGE(C13:C17)</f>
        <v>2.5530191450394342</v>
      </c>
      <c r="N3">
        <f>AVERAGE(C18:C22)</f>
        <v>2.5768180503636482</v>
      </c>
      <c r="O3">
        <f>AVERAGE(C23:C27)</f>
        <v>2.0734933452011397</v>
      </c>
      <c r="P3">
        <f>AVERAGE(C28:C32)</f>
        <v>0.54405895691609973</v>
      </c>
    </row>
    <row r="4" spans="1:24" x14ac:dyDescent="0.3">
      <c r="A4">
        <v>2</v>
      </c>
      <c r="B4" t="str">
        <f>'!N104C00.094'!B2:C2</f>
        <v>&lt;date&gt;</v>
      </c>
      <c r="C4">
        <f>('!N104C00.094'!J129/60)/'!N104C00.094'!Q3</f>
        <v>2.4940379403794037</v>
      </c>
      <c r="D4">
        <f>'!N104C00.094'!N44/'!N104C00.094'!Q3</f>
        <v>4.065040650406504E-2</v>
      </c>
      <c r="E4">
        <f>SUM('!N104C00.094'!L44:Q44)/'!N104C00.094'!Q3</f>
        <v>180.13821138211381</v>
      </c>
      <c r="F4">
        <f>'!N104C00.094'!Q40</f>
        <v>0.43707402394273281</v>
      </c>
      <c r="J4" s="18" t="s">
        <v>43</v>
      </c>
      <c r="K4">
        <f>AVERAGE(D3:D7)</f>
        <v>2.6972421713241723E-2</v>
      </c>
      <c r="L4">
        <f>AVERAGE(D8:D12)</f>
        <v>5.2892994074590447E-3</v>
      </c>
      <c r="M4">
        <f>AVERAGE(D13:D17)</f>
        <v>2.5078616352201257E-3</v>
      </c>
      <c r="N4">
        <f>AVERAGE(D18:D22)</f>
        <v>1.055802549852893E-2</v>
      </c>
      <c r="O4">
        <f>AVERAGE(D23:D27)</f>
        <v>6.4709002029145922E-3</v>
      </c>
      <c r="P4">
        <f>AVERAGE(D28:D32)</f>
        <v>8.423044217687076E-3</v>
      </c>
    </row>
    <row r="5" spans="1:24" x14ac:dyDescent="0.3">
      <c r="A5">
        <v>3</v>
      </c>
      <c r="B5" t="str">
        <f>'!N110A10.094'!B2:C2</f>
        <v>&lt;date&gt;</v>
      </c>
      <c r="C5">
        <f>('!N110A10.094'!J167/60)/'!N110A10.094'!Q3</f>
        <v>2.4577160493827157</v>
      </c>
      <c r="D5">
        <f>'!N110A10.094'!N44/'!N110A10.094'!Q3</f>
        <v>1.2345679012345678E-2</v>
      </c>
      <c r="E5">
        <f>SUM('!N110A10.094'!L44:Q44)/'!N110A10.094'!Q3</f>
        <v>137.51234567901236</v>
      </c>
      <c r="F5">
        <f>'!N110A10.094'!Q40</f>
        <v>0.41628958801985888</v>
      </c>
      <c r="J5" s="18" t="s">
        <v>109</v>
      </c>
      <c r="K5">
        <f>AVERAGE(E3:E7)</f>
        <v>109.80414007396084</v>
      </c>
      <c r="L5">
        <f>AVERAGE(E8:E12)</f>
        <v>127.24176308466535</v>
      </c>
      <c r="M5">
        <f>AVERAGE(E13:E17)</f>
        <v>100.44267531537761</v>
      </c>
      <c r="N5">
        <f>AVERAGE(E18:E22)</f>
        <v>103.26243350946008</v>
      </c>
      <c r="O5">
        <f>AVERAGE(E23:E27)</f>
        <v>126.82183486291717</v>
      </c>
      <c r="P5">
        <f>AVERAGE(E28:E32)</f>
        <v>122.87532893990931</v>
      </c>
    </row>
    <row r="6" spans="1:24" x14ac:dyDescent="0.3">
      <c r="A6">
        <v>4</v>
      </c>
      <c r="B6" t="str">
        <f>'!N112840.094'!B2:C2</f>
        <v>&lt;date&gt;</v>
      </c>
      <c r="C6">
        <f>('!N112840.094'!J160/60)/'!N112840.094'!Q3</f>
        <v>0</v>
      </c>
      <c r="D6">
        <f>'!N112840.094'!N44/'!N112840.094'!Q3</f>
        <v>6.4935064935064939E-3</v>
      </c>
      <c r="E6">
        <f>SUM('!N112840.094'!L44:Q44)/'!N112840.094'!Q3</f>
        <v>79.629870129870127</v>
      </c>
      <c r="F6">
        <f>'!N112840.094'!Q40</f>
        <v>0.47552209291677783</v>
      </c>
      <c r="J6" s="18" t="s">
        <v>45</v>
      </c>
      <c r="K6">
        <f>AVERAGE(F3:F7)</f>
        <v>0.45234902156742435</v>
      </c>
      <c r="L6">
        <f>AVERAGE(F8:F12)</f>
        <v>0.46811915324795611</v>
      </c>
      <c r="M6">
        <f>AVERAGE(F13:F17)</f>
        <v>0.47523548897188039</v>
      </c>
      <c r="N6">
        <f>AVERAGE(F18:F22)</f>
        <v>0.49322256310329954</v>
      </c>
      <c r="O6">
        <f>AVERAGE(F23:F27)</f>
        <v>0.55037752988435007</v>
      </c>
      <c r="P6">
        <f>AVERAGE(F28:F32)</f>
        <v>0.5622321913509547</v>
      </c>
    </row>
    <row r="7" spans="1:24" x14ac:dyDescent="0.3">
      <c r="A7">
        <v>5</v>
      </c>
      <c r="B7" t="str">
        <f>'!N117A30.094'!B2:C2</f>
        <v>&lt;date&gt;</v>
      </c>
      <c r="C7">
        <f>('!N117A30.094'!J157/60)/'!N117A30.094'!Q3</f>
        <v>2.6391832229580574</v>
      </c>
      <c r="D7">
        <f>'!N117A30.094'!N44/'!N117A30.094'!Q3</f>
        <v>6.6225165562913907E-3</v>
      </c>
      <c r="E7">
        <f>SUM('!N117A30.094'!L44:Q44)/'!N117A30.094'!Q3</f>
        <v>81.271523178807954</v>
      </c>
      <c r="F7">
        <f>'!N117A30.094'!Q40</f>
        <v>0.53166368426791066</v>
      </c>
    </row>
    <row r="8" spans="1:24" x14ac:dyDescent="0.3">
      <c r="A8">
        <v>6</v>
      </c>
      <c r="B8" t="str">
        <f>'!N118C00.094'!B2:C2</f>
        <v>&lt;date&gt;</v>
      </c>
      <c r="C8">
        <f>('!N118C00.094'!J157/60)/'!N118C00.094'!Q3</f>
        <v>0</v>
      </c>
      <c r="D8">
        <f>'!N118C00.094'!N44/'!N118C00.094'!Q3</f>
        <v>1.9867549668874173E-2</v>
      </c>
      <c r="E8">
        <f>SUM('!N118C00.094'!L44:Q44)/'!N118C00.094'!Q3</f>
        <v>146.8476821192053</v>
      </c>
      <c r="F8">
        <f>'!N118C00.094'!Q40</f>
        <v>0.48493317399952784</v>
      </c>
    </row>
    <row r="9" spans="1:24" x14ac:dyDescent="0.3">
      <c r="A9">
        <v>7</v>
      </c>
      <c r="B9" t="str">
        <f>'!N123B40.094'!B2:C2</f>
        <v>&lt;date&gt;</v>
      </c>
      <c r="C9">
        <f>('!N123B40.094'!J168/60)/'!N123B40.094'!Q3</f>
        <v>2.4680041152263374</v>
      </c>
      <c r="D9">
        <f>'!N123B40.094'!N44/'!N123B40.094'!Q3</f>
        <v>0</v>
      </c>
      <c r="E9">
        <f>SUM('!N123B40.094'!L44:Q44)/'!N123B40.094'!Q3</f>
        <v>136.88271604938271</v>
      </c>
      <c r="F9">
        <f>'!N123B40.094'!Q40</f>
        <v>0.45685969397454734</v>
      </c>
      <c r="G9">
        <f t="shared" ref="G9:L9" si="0">K3</f>
        <v>1.9936457758773685</v>
      </c>
      <c r="H9">
        <f t="shared" si="0"/>
        <v>2.0321775539154165</v>
      </c>
      <c r="I9">
        <f t="shared" si="0"/>
        <v>2.5530191450394342</v>
      </c>
      <c r="J9">
        <f t="shared" si="0"/>
        <v>2.5768180503636482</v>
      </c>
      <c r="K9">
        <f t="shared" si="0"/>
        <v>2.0734933452011397</v>
      </c>
      <c r="L9">
        <f t="shared" si="0"/>
        <v>0.54405895691609973</v>
      </c>
      <c r="M9">
        <f t="shared" ref="M9:R9" si="1">K4</f>
        <v>2.6972421713241723E-2</v>
      </c>
      <c r="N9">
        <f t="shared" si="1"/>
        <v>5.2892994074590447E-3</v>
      </c>
      <c r="O9">
        <f t="shared" si="1"/>
        <v>2.5078616352201257E-3</v>
      </c>
      <c r="P9">
        <f t="shared" si="1"/>
        <v>1.055802549852893E-2</v>
      </c>
      <c r="Q9">
        <f t="shared" si="1"/>
        <v>6.4709002029145922E-3</v>
      </c>
      <c r="R9">
        <f t="shared" si="1"/>
        <v>8.423044217687076E-3</v>
      </c>
      <c r="S9">
        <f t="shared" ref="S9:X9" si="2">K6</f>
        <v>0.45234902156742435</v>
      </c>
      <c r="T9">
        <f t="shared" si="2"/>
        <v>0.46811915324795611</v>
      </c>
      <c r="U9">
        <f t="shared" si="2"/>
        <v>0.47523548897188039</v>
      </c>
      <c r="V9">
        <f t="shared" si="2"/>
        <v>0.49322256310329954</v>
      </c>
      <c r="W9">
        <f t="shared" si="2"/>
        <v>0.55037752988435007</v>
      </c>
      <c r="X9">
        <f t="shared" si="2"/>
        <v>0.5622321913509547</v>
      </c>
    </row>
    <row r="10" spans="1:24" x14ac:dyDescent="0.3">
      <c r="A10">
        <v>8</v>
      </c>
      <c r="B10" t="str">
        <f>'!N129B20.094'!B2:C2</f>
        <v>&lt;date&gt;</v>
      </c>
      <c r="C10">
        <f>('!N129B20.094'!J163/60)/'!N129B20.094'!Q3</f>
        <v>2.5378980891719745</v>
      </c>
      <c r="D10">
        <f>'!N129B20.094'!N44/'!N129B20.094'!Q3</f>
        <v>0</v>
      </c>
      <c r="E10">
        <f>SUM('!N129B20.094'!L44:Q44)/'!N129B20.094'!Q3</f>
        <v>141.86624203821657</v>
      </c>
      <c r="F10">
        <f>'!N129B20.094'!Q40</f>
        <v>0.43314415730394146</v>
      </c>
    </row>
    <row r="11" spans="1:24" x14ac:dyDescent="0.3">
      <c r="A11">
        <v>9</v>
      </c>
      <c r="B11" t="str">
        <f>'!N131B10.094'!B2:C2</f>
        <v>&lt;date&gt;</v>
      </c>
      <c r="C11">
        <f>('!N131B10.094'!J158/60)/'!N131B10.094'!Q3</f>
        <v>2.6285087719298246</v>
      </c>
      <c r="D11">
        <f>'!N131B10.094'!N44/'!N131B10.094'!Q3</f>
        <v>6.5789473684210523E-3</v>
      </c>
      <c r="E11">
        <f>SUM('!N131B10.094'!L44:Q44)/'!N131B10.094'!Q3</f>
        <v>139.95394736842104</v>
      </c>
      <c r="F11">
        <f>'!N131B10.094'!Q40</f>
        <v>0.52334754009233186</v>
      </c>
    </row>
    <row r="12" spans="1:24" x14ac:dyDescent="0.3">
      <c r="A12">
        <v>10</v>
      </c>
      <c r="B12" t="str">
        <f>'!N202B10.094'!B2:C2</f>
        <v>&lt;date&gt;</v>
      </c>
      <c r="C12">
        <f>('!N202B10.094'!J164/60)/'!N202B10.094'!Q3</f>
        <v>2.5264767932489454</v>
      </c>
      <c r="D12">
        <f>'!N202B10.094'!N44/'!N202B10.094'!Q3</f>
        <v>0</v>
      </c>
      <c r="E12">
        <f>SUM('!N202B10.094'!L44:Q44)/'!N202B10.094'!Q3</f>
        <v>70.658227848101262</v>
      </c>
      <c r="F12">
        <f>'!N202B10.094'!Q40</f>
        <v>0.44231120086943188</v>
      </c>
    </row>
    <row r="13" spans="1:24" x14ac:dyDescent="0.3">
      <c r="A13">
        <v>11</v>
      </c>
      <c r="B13" t="str">
        <f>'!N207840.094'!B2:C2</f>
        <v>&lt;date&gt;</v>
      </c>
      <c r="C13">
        <f>('!N207840.094'!J162/60)/'!N207840.094'!Q3</f>
        <v>2.5633547008547009</v>
      </c>
      <c r="D13">
        <f>'!N207840.094'!N44/'!N207840.094'!Q3</f>
        <v>0</v>
      </c>
      <c r="E13">
        <f>SUM('!N207840.094'!L44:Q44)/'!N207840.094'!Q3</f>
        <v>71.557692307692307</v>
      </c>
      <c r="F13">
        <f>'!N207840.094'!Q40</f>
        <v>0.47071460964035816</v>
      </c>
    </row>
    <row r="14" spans="1:24" x14ac:dyDescent="0.3">
      <c r="A14">
        <v>12</v>
      </c>
      <c r="B14" t="str">
        <f>'!N208920.094'!B2:C2</f>
        <v>&lt;date&gt;</v>
      </c>
      <c r="C14">
        <f>('!N208920.094'!J153/60)/'!N208920.094'!Q3</f>
        <v>2.715532879818594</v>
      </c>
      <c r="D14">
        <f>'!N208920.094'!N44/'!N208920.094'!Q3</f>
        <v>0</v>
      </c>
      <c r="E14">
        <f>SUM('!N208920.094'!L44:Q44)/'!N208920.094'!Q3</f>
        <v>82.721088435374156</v>
      </c>
      <c r="F14">
        <f>'!N208920.094'!Q40</f>
        <v>0.49851291658485897</v>
      </c>
    </row>
    <row r="15" spans="1:24" x14ac:dyDescent="0.3">
      <c r="A15">
        <v>13</v>
      </c>
      <c r="B15" t="str">
        <f>'!N226950.094'!B2:C2</f>
        <v>&lt;date&gt;</v>
      </c>
      <c r="C15">
        <f>('!N226950.094'!J167/60)/'!N226950.094'!Q3</f>
        <v>2.4842650103519666</v>
      </c>
      <c r="D15">
        <f>'!N226950.094'!N44/'!N226950.094'!Q3</f>
        <v>0</v>
      </c>
      <c r="E15">
        <f>SUM('!N226950.094'!L44:Q44)/'!N226950.094'!Q3</f>
        <v>75.559006211180119</v>
      </c>
      <c r="F15">
        <f>'!N226950.094'!Q40</f>
        <v>0.46724323416557328</v>
      </c>
    </row>
    <row r="16" spans="1:24" x14ac:dyDescent="0.3">
      <c r="A16">
        <v>14</v>
      </c>
      <c r="B16" t="str">
        <f>'!N301A30.094'!B2:C2</f>
        <v>&lt;date&gt;</v>
      </c>
      <c r="C16">
        <f>('!N301A30.094'!J166/60)/'!N301A30.094'!Q3</f>
        <v>2.4910416666666668</v>
      </c>
      <c r="D16">
        <f>'!N301A30.094'!N44/'!N301A30.094'!Q3</f>
        <v>6.2500000000000003E-3</v>
      </c>
      <c r="E16">
        <f>SUM('!N301A30.094'!L44:Q44)/'!N301A30.094'!Q3</f>
        <v>132.28125</v>
      </c>
      <c r="F16">
        <f>'!N301A30.094'!Q40</f>
        <v>0.46540944088594466</v>
      </c>
    </row>
    <row r="17" spans="1:6" x14ac:dyDescent="0.3">
      <c r="A17">
        <v>15</v>
      </c>
      <c r="B17" t="str">
        <f>'!N305850.094'!B2:C2</f>
        <v>&lt;date&gt;</v>
      </c>
      <c r="C17">
        <f>('!N305850.094'!J165/60)/'!N305850.094'!Q3</f>
        <v>2.5109014675052412</v>
      </c>
      <c r="D17">
        <f>'!N305850.094'!N44/'!N305850.094'!Q3</f>
        <v>6.2893081761006293E-3</v>
      </c>
      <c r="E17">
        <f>SUM('!N305850.094'!L44:Q44)/'!N305850.094'!Q3</f>
        <v>140.09433962264151</v>
      </c>
      <c r="F17">
        <f>'!N305850.094'!Q40</f>
        <v>0.47429724358266706</v>
      </c>
    </row>
    <row r="18" spans="1:6" x14ac:dyDescent="0.3">
      <c r="A18">
        <v>16</v>
      </c>
      <c r="B18" t="str">
        <f>'!N306920.094'!B2:C2</f>
        <v>&lt;date&gt;</v>
      </c>
      <c r="C18">
        <f>('!N306920.094'!J159/60)/'!N306920.094'!Q3</f>
        <v>2.6084967320261438</v>
      </c>
      <c r="D18">
        <f>'!N306920.094'!N44/'!N306920.094'!Q3</f>
        <v>0</v>
      </c>
      <c r="E18">
        <f>SUM('!N306920.094'!L44:Q44)/'!N306920.094'!Q3</f>
        <v>79.490196078431367</v>
      </c>
      <c r="F18">
        <f>'!N306920.094'!Q40</f>
        <v>0.50651873170565187</v>
      </c>
    </row>
    <row r="19" spans="1:6" x14ac:dyDescent="0.3">
      <c r="A19">
        <v>17</v>
      </c>
      <c r="B19" t="str">
        <f>'!N310A40.094'!B2:C2</f>
        <v>&lt;date&gt;</v>
      </c>
      <c r="C19">
        <f>('!N310A40.094'!J165/60)/'!N310A40.094'!Q3</f>
        <v>2.5062893081761008</v>
      </c>
      <c r="D19">
        <f>'!N310A40.094'!N44/'!N310A40.094'!Q3</f>
        <v>0</v>
      </c>
      <c r="E19">
        <f>SUM('!N310A40.094'!L44:Q44)/'!N310A40.094'!Q3</f>
        <v>70.276729559748432</v>
      </c>
      <c r="F19">
        <f>'!N310A40.094'!Q40</f>
        <v>0.46483602881784242</v>
      </c>
    </row>
    <row r="20" spans="1:6" x14ac:dyDescent="0.3">
      <c r="A20">
        <v>18</v>
      </c>
      <c r="B20" t="str">
        <f>'!N312930.094'!B2:C2</f>
        <v>&lt;date&gt;</v>
      </c>
      <c r="C20">
        <f>('!N312930.094'!J158/60)/'!N312930.094'!Q3</f>
        <v>2.6279605263157895</v>
      </c>
      <c r="D20">
        <f>'!N312930.094'!N44/'!N312930.094'!Q3</f>
        <v>6.5789473684210523E-3</v>
      </c>
      <c r="E20">
        <f>SUM('!N312930.094'!L44:Q44)/'!N312930.094'!Q3</f>
        <v>146.46710526315789</v>
      </c>
      <c r="F20">
        <f>'!N312930.094'!Q40</f>
        <v>0.49714855566198624</v>
      </c>
    </row>
    <row r="21" spans="1:6" x14ac:dyDescent="0.3">
      <c r="A21">
        <v>19</v>
      </c>
      <c r="B21" t="str">
        <f>'!N314A20.094'!B2:C2</f>
        <v>&lt;date&gt;</v>
      </c>
      <c r="C21">
        <f>('!N314A20.094'!J167/60)/'!N314A20.094'!Q3</f>
        <v>2.4816770186335404</v>
      </c>
      <c r="D21">
        <f>'!N314A20.094'!N44/'!N314A20.094'!Q3</f>
        <v>6.2111801242236021E-3</v>
      </c>
      <c r="E21">
        <f>SUM('!N314A20.094'!L44:Q44)/'!N314A20.094'!Q3</f>
        <v>138.29813664596273</v>
      </c>
      <c r="F21">
        <f>'!N314A20.094'!Q40</f>
        <v>0.49645645155765278</v>
      </c>
    </row>
    <row r="22" spans="1:6" x14ac:dyDescent="0.3">
      <c r="A22">
        <v>20</v>
      </c>
      <c r="B22" t="str">
        <f>'!N315920.094'!B2:C2</f>
        <v>&lt;date&gt;</v>
      </c>
      <c r="C22">
        <f>('!N315920.094'!J156/60)/'!N315920.094'!Q3</f>
        <v>2.6596666666666664</v>
      </c>
      <c r="D22">
        <f>'!N315920.094'!N44/'!N315920.094'!Q3</f>
        <v>0.04</v>
      </c>
      <c r="E22">
        <f>SUM('!N315920.094'!L44:Q44)/'!N315920.094'!Q3</f>
        <v>81.78</v>
      </c>
      <c r="F22">
        <f>'!N315920.094'!Q40</f>
        <v>0.50115304777336445</v>
      </c>
    </row>
    <row r="23" spans="1:6" x14ac:dyDescent="0.3">
      <c r="A23">
        <v>21</v>
      </c>
      <c r="B23" t="str">
        <f>'!N319640.094'!B2:C2</f>
        <v>&lt;date&gt;</v>
      </c>
      <c r="C23">
        <f>('!N319640.094'!J169/60)/'!N319640.094'!Q3</f>
        <v>2.4483640081799591</v>
      </c>
      <c r="D23">
        <f>'!N319640.094'!N44/'!N319640.094'!Q3</f>
        <v>0</v>
      </c>
      <c r="E23">
        <f>SUM('!N319640.094'!L44:Q44)/'!N319640.094'!Q3</f>
        <v>136.59509202453987</v>
      </c>
      <c r="F23">
        <f>'!N319640.094'!Q40</f>
        <v>0.50280377374968932</v>
      </c>
    </row>
    <row r="24" spans="1:6" x14ac:dyDescent="0.3">
      <c r="A24">
        <v>22</v>
      </c>
      <c r="B24" t="str">
        <f>'!N320730.094'!B2:C2</f>
        <v>&lt;date&gt;</v>
      </c>
      <c r="C24">
        <f>('!N320730.094'!J165/60)/'!N320730.094'!Q3</f>
        <v>2.4891666666666667</v>
      </c>
      <c r="D24">
        <f>'!N320730.094'!N44/'!N320730.094'!Q3</f>
        <v>1.8749999999999999E-2</v>
      </c>
      <c r="E24">
        <f>SUM('!N320730.094'!L44:Q44)/'!N320730.094'!Q3</f>
        <v>132.92500000000001</v>
      </c>
      <c r="F24">
        <f>'!N320730.094'!Q40</f>
        <v>0.53545305912793306</v>
      </c>
    </row>
    <row r="25" spans="1:6" x14ac:dyDescent="0.3">
      <c r="A25">
        <v>23</v>
      </c>
      <c r="B25" t="str">
        <f>'!N323810.094'!B2:C2</f>
        <v>&lt;date&gt;</v>
      </c>
      <c r="C25">
        <f>('!N323810.094'!J162/60)/'!N323810.094'!Q3</f>
        <v>2.5611111111111113</v>
      </c>
      <c r="D25">
        <f>'!N323810.094'!N44/'!N323810.094'!Q3</f>
        <v>6.41025641025641E-3</v>
      </c>
      <c r="E25">
        <f>SUM('!N323810.094'!L44:Q44)/'!N323810.094'!Q3</f>
        <v>136.30769230769232</v>
      </c>
      <c r="F25">
        <f>'!N323810.094'!Q40</f>
        <v>0.56036863166974427</v>
      </c>
    </row>
    <row r="26" spans="1:6" x14ac:dyDescent="0.3">
      <c r="A26">
        <v>24</v>
      </c>
      <c r="B26" t="str">
        <f>'!N327A50.094'!B2:C2</f>
        <v>&lt;date&gt;</v>
      </c>
      <c r="C26">
        <f>('!N327A50.094'!J165/60)/'!N327A50.094'!Q3</f>
        <v>0</v>
      </c>
      <c r="D26">
        <f>'!N327A50.094'!N44/'!N327A50.094'!Q3</f>
        <v>0</v>
      </c>
      <c r="E26">
        <f>SUM('!N327A50.094'!L44:Q44)/'!N327A50.094'!Q3</f>
        <v>140.09433962264151</v>
      </c>
      <c r="F26">
        <f>'!N327A50.094'!Q40</f>
        <v>0.55139374901829552</v>
      </c>
    </row>
    <row r="27" spans="1:6" x14ac:dyDescent="0.3">
      <c r="A27">
        <v>25</v>
      </c>
      <c r="B27" t="str">
        <f>'!N329850.094'!B2:C2</f>
        <v>&lt;date&gt;</v>
      </c>
      <c r="C27">
        <f>('!N329850.094'!J145/60)/'!N329850.094'!Q3</f>
        <v>2.8688249400479617</v>
      </c>
      <c r="D27">
        <f>'!N329850.094'!N44/'!N329850.094'!Q3</f>
        <v>7.1942446043165471E-3</v>
      </c>
      <c r="E27">
        <f>SUM('!N329850.094'!L44:Q44)/'!N329850.094'!Q3</f>
        <v>88.187050359712231</v>
      </c>
      <c r="F27">
        <f>'!N329850.094'!Q40</f>
        <v>0.60186843585608785</v>
      </c>
    </row>
    <row r="28" spans="1:6" x14ac:dyDescent="0.3">
      <c r="A28">
        <v>26</v>
      </c>
      <c r="B28" t="str">
        <f>'!N330750.094'!B2:C2</f>
        <v>&lt;date&gt;</v>
      </c>
      <c r="C28">
        <f>('!N330750.094'!J153/60)/'!N330750.094'!Q3</f>
        <v>2.7202947845804988</v>
      </c>
      <c r="D28">
        <f>'!N330750.094'!N44/'!N330750.094'!Q3</f>
        <v>6.8027210884353739E-3</v>
      </c>
      <c r="E28">
        <f>SUM('!N330750.094'!L44:Q44)/'!N330750.094'!Q3</f>
        <v>82.802721088435376</v>
      </c>
      <c r="F28">
        <f>'!N330750.094'!Q40</f>
        <v>0.58093935441734113</v>
      </c>
    </row>
    <row r="29" spans="1:6" x14ac:dyDescent="0.3">
      <c r="A29">
        <v>27</v>
      </c>
      <c r="B29" t="str">
        <f>'!N331740.094'!B2:C2</f>
        <v>&lt;date&gt;</v>
      </c>
      <c r="C29">
        <f>('!N331740.094'!J134/60)/'!N331740.094'!Q3</f>
        <v>0</v>
      </c>
      <c r="D29">
        <f>'!N331740.094'!N44/'!N331740.094'!Q3</f>
        <v>7.8125E-3</v>
      </c>
      <c r="E29">
        <f>SUM('!N331740.094'!L44:Q44)/'!N331740.094'!Q3</f>
        <v>95.8203125</v>
      </c>
      <c r="F29">
        <f>'!N331740.094'!Q40</f>
        <v>0.61052586634746975</v>
      </c>
    </row>
    <row r="30" spans="1:6" x14ac:dyDescent="0.3">
      <c r="A30">
        <v>28</v>
      </c>
      <c r="B30" t="str">
        <f>'!N401840.094'!B2:C2</f>
        <v>&lt;date&gt;</v>
      </c>
      <c r="C30">
        <f>('!N401840.094'!J150/60)/'!N401840.094'!Q3</f>
        <v>0</v>
      </c>
      <c r="D30">
        <f>'!N401840.094'!N44/'!N401840.094'!Q3</f>
        <v>1.3888888888888888E-2</v>
      </c>
      <c r="E30">
        <f>SUM('!N401840.094'!L44:Q44)/'!N401840.094'!Q3</f>
        <v>147.02777777777777</v>
      </c>
      <c r="F30">
        <f>'!N401840.094'!Q40</f>
        <v>0.61212688796331316</v>
      </c>
    </row>
    <row r="31" spans="1:6" x14ac:dyDescent="0.3">
      <c r="A31">
        <v>29</v>
      </c>
      <c r="B31" t="str">
        <f>'!N402740.094'!B2:C2</f>
        <v>&lt;date&gt;</v>
      </c>
      <c r="C31">
        <f>('!N402740.094'!J150/60)/'!N402740.094'!Q3</f>
        <v>0</v>
      </c>
      <c r="D31">
        <f>'!N402740.094'!N44/'!N402740.094'!Q3</f>
        <v>6.9444444444444441E-3</v>
      </c>
      <c r="E31">
        <f>SUM('!N402740.094'!L44:Q44)/'!N402740.094'!Q3</f>
        <v>147.64583333333334</v>
      </c>
      <c r="F31">
        <f>'!N402740.094'!Q40</f>
        <v>0.53871648067929612</v>
      </c>
    </row>
    <row r="32" spans="1:6" x14ac:dyDescent="0.3">
      <c r="A32">
        <v>30</v>
      </c>
      <c r="B32" t="str">
        <f>'!N403800.094'!B2:C2</f>
        <v>&lt;date&gt;</v>
      </c>
      <c r="C32">
        <f>('!N403800.094'!J156/60)/'!N403800.094'!Q3</f>
        <v>0</v>
      </c>
      <c r="D32">
        <f>'!N403800.094'!N44/'!N403800.094'!Q3</f>
        <v>6.6666666666666671E-3</v>
      </c>
      <c r="E32">
        <f>SUM('!N403800.094'!L44:Q44)/'!N403800.094'!Q3</f>
        <v>141.08000000000001</v>
      </c>
      <c r="F32">
        <f>'!N403800.094'!Q40</f>
        <v>0.46885236734735397</v>
      </c>
    </row>
    <row r="33" spans="2:6" x14ac:dyDescent="0.3">
      <c r="B33" t="str">
        <f>'!N404A20.094'!B2:C2</f>
        <v>&lt;date&gt;</v>
      </c>
      <c r="C33">
        <f>('!N404A20.094'!J154/60)/'!N404A20.094'!Q3</f>
        <v>2.6972972972972973</v>
      </c>
      <c r="D33">
        <f>'!N404A20.094'!N44/'!N404A20.094'!Q3</f>
        <v>2.0270270270270271E-2</v>
      </c>
      <c r="E33">
        <f>SUM('!N404A20.094'!L44:Q44)/'!N404A20.094'!Q3</f>
        <v>82.182432432432435</v>
      </c>
      <c r="F33">
        <f>'!N404A20.094'!Q40</f>
        <v>0.54191066775272945</v>
      </c>
    </row>
    <row r="34" spans="2:6" x14ac:dyDescent="0.3">
      <c r="B34" t="str">
        <f>'!N405810.094'!B2:C2</f>
        <v>&lt;date&gt;</v>
      </c>
      <c r="C34">
        <f>('!N405810.094'!J161/60)/'!N405810.094'!Q3</f>
        <v>2.5783870967741933</v>
      </c>
      <c r="D34">
        <f>'!N405810.094'!N44/'!N405810.094'!Q3</f>
        <v>0</v>
      </c>
      <c r="E34">
        <f>SUM('!N405810.094'!L44:Q44)/'!N405810.094'!Q3</f>
        <v>137.18709677419355</v>
      </c>
      <c r="F34">
        <f>'!N405810.094'!Q40</f>
        <v>0.42769838136343263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8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21121</v>
      </c>
    </row>
    <row r="3" spans="1:10" ht="15" x14ac:dyDescent="0.25">
      <c r="F3" s="22"/>
      <c r="G3" s="22"/>
      <c r="H3" s="22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2"/>
    </row>
    <row r="7" spans="1:10" ht="15" x14ac:dyDescent="0.25">
      <c r="A7" t="s">
        <v>48</v>
      </c>
      <c r="G7" s="23" t="s">
        <v>33</v>
      </c>
    </row>
    <row r="8" spans="1:10" ht="15" x14ac:dyDescent="0.25">
      <c r="A8" t="s">
        <v>49</v>
      </c>
      <c r="G8" s="21" t="b">
        <v>0</v>
      </c>
    </row>
    <row r="9" spans="1:10" ht="15" x14ac:dyDescent="0.25">
      <c r="A9" t="s">
        <v>50</v>
      </c>
      <c r="G9" s="22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  <row r="37" spans="1:1" x14ac:dyDescent="0.3">
      <c r="A37" t="s">
        <v>78</v>
      </c>
    </row>
    <row r="38" spans="1:1" x14ac:dyDescent="0.3">
      <c r="A38" t="s">
        <v>79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80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160</v>
      </c>
      <c r="V3" s="25" t="s">
        <v>119</v>
      </c>
      <c r="W3">
        <f>COUNTA(L7:L33)</f>
        <v>27</v>
      </c>
      <c r="AA3" s="25" t="s">
        <v>119</v>
      </c>
      <c r="AB3">
        <f>COUNTA(L34:L59)</f>
        <v>26</v>
      </c>
      <c r="AF3" s="25" t="s">
        <v>119</v>
      </c>
      <c r="AG3">
        <f>COUNTA(L60:L86)</f>
        <v>27</v>
      </c>
      <c r="AK3" s="25" t="s">
        <v>119</v>
      </c>
      <c r="AL3">
        <f>COUNTA(L87:L113)</f>
        <v>27</v>
      </c>
      <c r="AP3" s="25" t="s">
        <v>119</v>
      </c>
      <c r="AQ3">
        <f>COUNTA(L114:L139)</f>
        <v>26</v>
      </c>
      <c r="AU3" s="25" t="s">
        <v>119</v>
      </c>
      <c r="AV3">
        <f>COUNTA(L140:L166)</f>
        <v>27</v>
      </c>
    </row>
    <row r="4" spans="1:48" x14ac:dyDescent="0.3">
      <c r="P4" s="25" t="s">
        <v>87</v>
      </c>
      <c r="Q4" s="26">
        <f>SUM(O7:O38)</f>
        <v>160</v>
      </c>
      <c r="V4" s="25" t="s">
        <v>120</v>
      </c>
      <c r="W4">
        <f>SUM(U7:U38)</f>
        <v>27</v>
      </c>
      <c r="AA4" s="25" t="s">
        <v>120</v>
      </c>
      <c r="AB4">
        <f>SUM(Z7:Z38)</f>
        <v>26</v>
      </c>
      <c r="AF4" s="25" t="s">
        <v>120</v>
      </c>
      <c r="AG4">
        <f>SUM(AE7:AE38)</f>
        <v>27</v>
      </c>
      <c r="AK4" s="25" t="s">
        <v>120</v>
      </c>
      <c r="AL4">
        <f>SUM(AJ7:AJ38)</f>
        <v>27</v>
      </c>
      <c r="AP4" s="25" t="s">
        <v>120</v>
      </c>
      <c r="AQ4">
        <f>SUM(AO7:AO38)</f>
        <v>26</v>
      </c>
      <c r="AU4" s="25" t="s">
        <v>120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13</v>
      </c>
      <c r="C7" s="60">
        <v>13</v>
      </c>
      <c r="D7" s="57">
        <v>20</v>
      </c>
      <c r="E7" s="60">
        <v>13</v>
      </c>
      <c r="F7" s="57">
        <v>28</v>
      </c>
      <c r="G7" s="63">
        <v>14</v>
      </c>
      <c r="H7" s="63">
        <v>40</v>
      </c>
      <c r="I7" s="41">
        <v>13</v>
      </c>
      <c r="J7" s="41">
        <v>48</v>
      </c>
      <c r="K7" s="42">
        <v>0</v>
      </c>
      <c r="L7">
        <v>11111</v>
      </c>
      <c r="N7" s="35">
        <v>11111</v>
      </c>
      <c r="O7" s="35">
        <f>COUNTIF($L$7:$L$500,N7)</f>
        <v>40</v>
      </c>
      <c r="P7" s="35">
        <f>O7/$Q$4</f>
        <v>0.25</v>
      </c>
      <c r="Q7" s="35">
        <f>IF(P7=0,0,(P7*((LOG(P7))/LOG(2))))</f>
        <v>-0.5</v>
      </c>
      <c r="T7" s="35">
        <f>N7</f>
        <v>11111</v>
      </c>
      <c r="U7" s="35">
        <f>COUNTIF(L7:L33,T7)</f>
        <v>23</v>
      </c>
      <c r="V7" s="35">
        <f>U7/(W4-U25)</f>
        <v>0.85185185185185186</v>
      </c>
      <c r="W7" s="35">
        <f>IF(V7=0,0,(V7*((LOG(V7))/LOG(2))))</f>
        <v>-0.19705509483142519</v>
      </c>
      <c r="Y7" s="35">
        <f>N7</f>
        <v>11111</v>
      </c>
      <c r="Z7" s="35">
        <f>COUNTIF(L34:L59,Y7)</f>
        <v>7</v>
      </c>
      <c r="AA7" s="35">
        <f>Z7/(AB4-Z25)</f>
        <v>0.26923076923076922</v>
      </c>
      <c r="AB7" s="35">
        <f>IF(AA7=0,0,(AA7*((LOG(AA7))/LOG(2))))</f>
        <v>-0.50967667586863141</v>
      </c>
      <c r="AD7" s="35">
        <f>N7</f>
        <v>11111</v>
      </c>
      <c r="AE7" s="35">
        <f>COUNTIF(L60:L86,AD7)</f>
        <v>6</v>
      </c>
      <c r="AF7" s="35">
        <f>AE7/(AG4-AE25)</f>
        <v>0.22222222222222221</v>
      </c>
      <c r="AG7" s="35">
        <f>IF(AF7=0,0,(AF7*((LOG(AF7))/LOG(2))))</f>
        <v>-0.48220555587606945</v>
      </c>
      <c r="AI7" s="35">
        <f>N7</f>
        <v>11111</v>
      </c>
      <c r="AJ7" s="35">
        <f>COUNTIF(L87:L113,AI7)</f>
        <v>2</v>
      </c>
      <c r="AK7" s="35">
        <f>AJ7/(AL4-AJ25)</f>
        <v>7.407407407407407E-2</v>
      </c>
      <c r="AL7" s="35">
        <f>IF(AK7=0,0,(AK7*((LOG(AK7))/LOG(2))))</f>
        <v>-0.27813981497507173</v>
      </c>
      <c r="AN7" s="35">
        <f>N7</f>
        <v>11111</v>
      </c>
      <c r="AO7" s="35">
        <f>COUNTIF(L114:L139,AN7)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COUNTIF(L140:L166,AS7)</f>
        <v>2</v>
      </c>
      <c r="AU7" s="35">
        <f>AT7/(AV4-AT25)</f>
        <v>9.5238095238095233E-2</v>
      </c>
      <c r="AV7" s="35">
        <f>IF(AU7=0,0,(AU7*((LOG(AU7))/LOG(2))))</f>
        <v>-0.32307784978845333</v>
      </c>
    </row>
    <row r="8" spans="1:48" x14ac:dyDescent="0.3">
      <c r="A8" s="58">
        <v>12</v>
      </c>
      <c r="B8" s="58">
        <v>149</v>
      </c>
      <c r="C8" s="61">
        <v>13</v>
      </c>
      <c r="D8" s="58">
        <v>154</v>
      </c>
      <c r="E8" s="61">
        <v>13</v>
      </c>
      <c r="F8" s="58">
        <v>164</v>
      </c>
      <c r="G8" s="64">
        <v>14</v>
      </c>
      <c r="H8" s="64">
        <v>176</v>
      </c>
      <c r="I8" s="41">
        <v>13</v>
      </c>
      <c r="J8" s="41">
        <v>186</v>
      </c>
      <c r="K8" s="42">
        <v>0</v>
      </c>
      <c r="L8">
        <v>11111</v>
      </c>
      <c r="N8" s="35">
        <v>11112</v>
      </c>
      <c r="O8" s="35">
        <f>COUNTIF($L$7:$L$500,N8)</f>
        <v>3</v>
      </c>
      <c r="P8" s="35">
        <f>O8/$Q$4</f>
        <v>1.8749999999999999E-2</v>
      </c>
      <c r="Q8" s="35">
        <f>IF(P8=0,0,(P8*((LOG(P8))/LOG(2))))</f>
        <v>-0.10756810489061637</v>
      </c>
      <c r="T8" s="35">
        <f>N8</f>
        <v>11112</v>
      </c>
      <c r="U8" s="35">
        <f>COUNTIF(L7:L33,T8)</f>
        <v>1</v>
      </c>
      <c r="V8" s="35">
        <f>U8/(W4-U25)</f>
        <v>3.7037037037037035E-2</v>
      </c>
      <c r="W8" s="35">
        <f>IF(V8=0,0,(V8*((LOG(V8))/LOG(2))))</f>
        <v>-0.1761069445245729</v>
      </c>
      <c r="Y8" s="35">
        <f>N8</f>
        <v>11112</v>
      </c>
      <c r="Z8" s="35">
        <f>COUNTIF(L34:L59,Y8)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COUNTIF(L60:L86,AD8)</f>
        <v>2</v>
      </c>
      <c r="AF8" s="35">
        <f>AE8/(AG4-AE25)</f>
        <v>7.407407407407407E-2</v>
      </c>
      <c r="AG8" s="35">
        <f>IF(AF8=0,0,(AF8*((LOG(AF8))/LOG(2))))</f>
        <v>-0.27813981497507173</v>
      </c>
      <c r="AI8" s="35">
        <f>N8</f>
        <v>11112</v>
      </c>
      <c r="AJ8" s="35">
        <f>COUNTIF(L87:L113,AI8)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COUNTIF(L114:L139,AN8)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COUNTIF(L140:L166,AS8)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287</v>
      </c>
      <c r="C9" s="61">
        <v>13</v>
      </c>
      <c r="D9" s="58">
        <v>292</v>
      </c>
      <c r="E9" s="61">
        <v>13</v>
      </c>
      <c r="F9" s="58">
        <v>301</v>
      </c>
      <c r="G9" s="64">
        <v>14</v>
      </c>
      <c r="H9" s="64">
        <v>309</v>
      </c>
      <c r="I9" s="41">
        <v>13</v>
      </c>
      <c r="J9" s="41">
        <v>321</v>
      </c>
      <c r="K9" s="42">
        <v>0</v>
      </c>
      <c r="L9">
        <v>11111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COUNTIF(L34:L59,Y9)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COUNTIF(L60:L86,AD9)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COUNTIF(L87:L113,AI9)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COUNTIF(L114:L139,AN9)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COUNTIF(L140:L166,AS9)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422</v>
      </c>
      <c r="C10" s="61">
        <v>13</v>
      </c>
      <c r="D10" s="58">
        <v>426</v>
      </c>
      <c r="E10" s="61">
        <v>13</v>
      </c>
      <c r="F10" s="58">
        <v>432</v>
      </c>
      <c r="G10" s="64">
        <v>14</v>
      </c>
      <c r="H10" s="64">
        <v>441</v>
      </c>
      <c r="I10" s="41">
        <v>13</v>
      </c>
      <c r="J10" s="41">
        <v>449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COUNTIF(L114:L139,AN10)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COUNTIF(L140:L166,AS10)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552</v>
      </c>
      <c r="C11" s="61">
        <v>13</v>
      </c>
      <c r="D11" s="58">
        <v>561</v>
      </c>
      <c r="E11" s="61">
        <v>13</v>
      </c>
      <c r="F11" s="58">
        <v>566</v>
      </c>
      <c r="G11" s="64">
        <v>14</v>
      </c>
      <c r="H11" s="64">
        <v>575</v>
      </c>
      <c r="I11" s="41">
        <v>13</v>
      </c>
      <c r="J11" s="41">
        <v>584</v>
      </c>
      <c r="K11" s="42">
        <v>0</v>
      </c>
      <c r="L11">
        <v>11111</v>
      </c>
      <c r="N11" s="35">
        <v>11211</v>
      </c>
      <c r="O11" s="35">
        <f>COUNTIF($L$7:$L$500,N11)</f>
        <v>4</v>
      </c>
      <c r="P11" s="35">
        <f>O11/$Q$4</f>
        <v>2.5000000000000001E-2</v>
      </c>
      <c r="Q11" s="35">
        <f>IF(P11=0,0,(P11*((LOG(P11))/LOG(2))))</f>
        <v>-0.13304820237218404</v>
      </c>
      <c r="T11" s="35">
        <f>N11</f>
        <v>11211</v>
      </c>
      <c r="U11" s="35">
        <f>COUNTIF(L7:L33,T11)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COUNTIF(L34:L59,Y11)</f>
        <v>2</v>
      </c>
      <c r="AA11" s="35">
        <f>Z11/(AB4-Z25)</f>
        <v>7.6923076923076927E-2</v>
      </c>
      <c r="AB11" s="35">
        <f>IF(AA11=0,0,(AA11*((LOG(AA11))/LOG(2))))</f>
        <v>-0.28464920908777636</v>
      </c>
      <c r="AD11" s="35">
        <f>N11</f>
        <v>11211</v>
      </c>
      <c r="AE11" s="35">
        <f>COUNTIF(L60:L86,AD11)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COUNTIF(L87:L113,AI11)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COUNTIF(L114:L139,AN11)</f>
        <v>2</v>
      </c>
      <c r="AP11" s="35">
        <f>AO11/(AQ4-AO25)</f>
        <v>9.5238095238095233E-2</v>
      </c>
      <c r="AQ11" s="35">
        <f>IF(AP11=0,0,(AP11*((LOG(AP11))/LOG(2))))</f>
        <v>-0.32307784978845333</v>
      </c>
      <c r="AS11" s="35">
        <f>N11</f>
        <v>11211</v>
      </c>
      <c r="AT11" s="35">
        <f>COUNTIF(L140:L166,AS11)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689</v>
      </c>
      <c r="C12" s="61">
        <v>13</v>
      </c>
      <c r="D12" s="58">
        <v>693</v>
      </c>
      <c r="E12" s="61">
        <v>13</v>
      </c>
      <c r="F12" s="58">
        <v>699</v>
      </c>
      <c r="G12" s="64">
        <v>14</v>
      </c>
      <c r="H12" s="64">
        <v>707</v>
      </c>
      <c r="I12" s="41">
        <v>13</v>
      </c>
      <c r="J12" s="41">
        <v>716</v>
      </c>
      <c r="K12" s="42">
        <v>0</v>
      </c>
      <c r="L12">
        <v>11111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COUNTIF(L87:L113,AI12)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COUNTIF(L114:L139,AN12)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COUNTIF(L140:L166,AS12)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816</v>
      </c>
      <c r="C13" s="61">
        <v>13</v>
      </c>
      <c r="D13" s="58">
        <v>828</v>
      </c>
      <c r="E13" s="61">
        <v>13</v>
      </c>
      <c r="F13" s="58">
        <v>837</v>
      </c>
      <c r="G13" s="64">
        <v>14</v>
      </c>
      <c r="H13" s="64">
        <v>845</v>
      </c>
      <c r="I13" s="41">
        <v>13</v>
      </c>
      <c r="J13" s="41">
        <v>854</v>
      </c>
      <c r="K13" s="51">
        <v>1</v>
      </c>
      <c r="L13">
        <v>11111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COUNTIF(L114:L139,AN13)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COUNTIF(L140:L166,AS13)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953</v>
      </c>
      <c r="C14" s="61">
        <v>13</v>
      </c>
      <c r="D14" s="58">
        <v>962</v>
      </c>
      <c r="E14" s="61">
        <v>13</v>
      </c>
      <c r="F14" s="58">
        <v>971</v>
      </c>
      <c r="G14" s="64">
        <v>14</v>
      </c>
      <c r="H14" s="64">
        <v>978</v>
      </c>
      <c r="I14" s="41">
        <v>13</v>
      </c>
      <c r="J14" s="41">
        <v>988</v>
      </c>
      <c r="K14" s="42">
        <v>0</v>
      </c>
      <c r="L14">
        <v>11111</v>
      </c>
      <c r="N14" s="35">
        <v>11222</v>
      </c>
      <c r="O14" s="35">
        <f>COUNTIF($L$7:$L$500,N14)</f>
        <v>1</v>
      </c>
      <c r="P14" s="35">
        <f>O14/$Q$4</f>
        <v>6.2500000000000003E-3</v>
      </c>
      <c r="Q14" s="35">
        <f>IF(P14=0,0,(P14*((LOG(P14))/LOG(2))))</f>
        <v>-4.5762050593046014E-2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COUNTIF(L114:L139,AN14)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COUNTIF(L140:L166,AS14)</f>
        <v>1</v>
      </c>
      <c r="AU14" s="35">
        <f>AT14/(AV4-AT25)</f>
        <v>4.7619047619047616E-2</v>
      </c>
      <c r="AV14" s="35">
        <f>IF(AU14=0,0,(AU14*((LOG(AU14))/LOG(2))))</f>
        <v>-0.20915797251327431</v>
      </c>
    </row>
    <row r="15" spans="1:48" x14ac:dyDescent="0.3">
      <c r="A15" s="58">
        <v>12</v>
      </c>
      <c r="B15" s="58">
        <v>1097</v>
      </c>
      <c r="C15" s="61">
        <v>13</v>
      </c>
      <c r="D15" s="58">
        <v>1111</v>
      </c>
      <c r="E15" s="61">
        <v>13</v>
      </c>
      <c r="F15" s="58">
        <v>1121</v>
      </c>
      <c r="G15" s="64">
        <v>14</v>
      </c>
      <c r="H15" s="64">
        <v>1129</v>
      </c>
      <c r="I15" s="41">
        <v>13</v>
      </c>
      <c r="J15" s="41">
        <v>1145</v>
      </c>
      <c r="K15" s="42">
        <v>0</v>
      </c>
      <c r="L15">
        <v>11111</v>
      </c>
      <c r="N15" s="35">
        <v>12111</v>
      </c>
      <c r="O15" s="35">
        <f>COUNTIF($L$7:$L$500,N15)</f>
        <v>3</v>
      </c>
      <c r="P15" s="35">
        <f>O15/$Q$4</f>
        <v>1.8749999999999999E-2</v>
      </c>
      <c r="Q15" s="35">
        <f>IF(P15=0,0,(P15*((LOG(P15))/LOG(2))))</f>
        <v>-0.10756810489061637</v>
      </c>
      <c r="T15" s="35">
        <f>N15</f>
        <v>12111</v>
      </c>
      <c r="U15" s="35">
        <f>COUNTIF(L7:L33,T15)</f>
        <v>1</v>
      </c>
      <c r="V15" s="35">
        <f>U15/(W4-U25)</f>
        <v>3.7037037037037035E-2</v>
      </c>
      <c r="W15" s="35">
        <f>IF(V15=0,0,(V15*((LOG(V15))/LOG(2))))</f>
        <v>-0.1761069445245729</v>
      </c>
      <c r="Y15" s="35">
        <f>N15</f>
        <v>12111</v>
      </c>
      <c r="Z15" s="35">
        <f>COUNTIF(L34:L59,Y15)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COUNTIF(L60:L86,AD15)</f>
        <v>1</v>
      </c>
      <c r="AF15" s="35">
        <f>AE15/(AG4-AE25)</f>
        <v>3.7037037037037035E-2</v>
      </c>
      <c r="AG15" s="35">
        <f>IF(AF15=0,0,(AF15*((LOG(AF15))/LOG(2))))</f>
        <v>-0.1761069445245729</v>
      </c>
      <c r="AI15" s="35">
        <f>N15</f>
        <v>12111</v>
      </c>
      <c r="AJ15" s="35">
        <f>COUNTIF(L87:L113,AI15)</f>
        <v>1</v>
      </c>
      <c r="AK15" s="35">
        <f>AJ15/(AL4-AJ25)</f>
        <v>3.7037037037037035E-2</v>
      </c>
      <c r="AL15" s="35">
        <f>IF(AK15=0,0,(AK15*((LOG(AK15))/LOG(2))))</f>
        <v>-0.1761069445245729</v>
      </c>
      <c r="AN15" s="35">
        <f>N15</f>
        <v>12111</v>
      </c>
      <c r="AO15" s="35">
        <f>COUNTIF(L114:L139,AN15)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COUNTIF(L140:L166,AS15)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1256</v>
      </c>
      <c r="C16" s="61">
        <v>13</v>
      </c>
      <c r="D16" s="58">
        <v>1261</v>
      </c>
      <c r="E16" s="61">
        <v>13</v>
      </c>
      <c r="F16" s="58">
        <v>1270</v>
      </c>
      <c r="G16" s="64">
        <v>14</v>
      </c>
      <c r="H16" s="64">
        <v>1279</v>
      </c>
      <c r="I16" s="41">
        <v>13</v>
      </c>
      <c r="J16" s="41">
        <v>1289</v>
      </c>
      <c r="K16" s="42">
        <v>0</v>
      </c>
      <c r="L16">
        <v>11111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COUNTIF(L87:L113,AI16)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COUNTIF(L114:L139,AN16)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COUNTIF(L140:L166,AS16)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1389</v>
      </c>
      <c r="C17" s="61">
        <v>13</v>
      </c>
      <c r="D17" s="58">
        <v>1414</v>
      </c>
      <c r="E17" s="61">
        <v>13</v>
      </c>
      <c r="F17" s="58">
        <v>1422</v>
      </c>
      <c r="G17" s="64">
        <v>14</v>
      </c>
      <c r="H17" s="64">
        <v>1431</v>
      </c>
      <c r="I17" s="41">
        <v>13</v>
      </c>
      <c r="J17" s="41">
        <v>1441</v>
      </c>
      <c r="K17" s="42">
        <v>0</v>
      </c>
      <c r="L17">
        <v>11111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COUNTIF(L34:L59,Y17)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COUNTIF(L60:L86,AD17)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COUNTIF(L87:L113,AI17)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COUNTIF(L114:L139,AN17)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COUNTIF(L140:L166,AS17)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1545</v>
      </c>
      <c r="C18" s="61">
        <v>13</v>
      </c>
      <c r="D18" s="58">
        <v>1550</v>
      </c>
      <c r="E18" s="61">
        <v>13</v>
      </c>
      <c r="F18" s="58">
        <v>1561</v>
      </c>
      <c r="G18" s="64">
        <v>14</v>
      </c>
      <c r="H18" s="64">
        <v>1569</v>
      </c>
      <c r="I18" s="41">
        <v>13</v>
      </c>
      <c r="J18" s="41">
        <v>1578</v>
      </c>
      <c r="K18" s="42">
        <v>0</v>
      </c>
      <c r="L18">
        <v>11111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COUNTIF(L114:L139,AN18)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COUNTIF(L140:L166,AS18)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1681</v>
      </c>
      <c r="C19" s="61">
        <v>13</v>
      </c>
      <c r="D19" s="58">
        <v>1690</v>
      </c>
      <c r="E19" s="61">
        <v>13</v>
      </c>
      <c r="F19" s="58">
        <v>1699</v>
      </c>
      <c r="G19" s="64">
        <v>14</v>
      </c>
      <c r="H19" s="64">
        <v>1713</v>
      </c>
      <c r="I19" s="41">
        <v>13</v>
      </c>
      <c r="J19" s="41">
        <v>1720</v>
      </c>
      <c r="K19" s="42">
        <v>0</v>
      </c>
      <c r="L19">
        <v>11111</v>
      </c>
      <c r="N19" s="35">
        <v>12211</v>
      </c>
      <c r="O19" s="35">
        <f>COUNTIF($L$7:$L$500,N19)</f>
        <v>1</v>
      </c>
      <c r="P19" s="35">
        <f>O19/$Q$4</f>
        <v>6.2500000000000003E-3</v>
      </c>
      <c r="Q19" s="35">
        <f>IF(P19=0,0,(P19*((LOG(P19))/LOG(2))))</f>
        <v>-4.5762050593046014E-2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COUNTIF(L34:L59,Y19)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COUNTIF(L60:L86,AD19)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COUNTIF(L87:L113,AI19)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COUNTIF(L114:L139,AN19)</f>
        <v>1</v>
      </c>
      <c r="AP19" s="35">
        <f>AO19/(AQ4-AO25)</f>
        <v>4.7619047619047616E-2</v>
      </c>
      <c r="AQ19" s="35">
        <f>IF(AP19=0,0,(AP19*((LOG(AP19))/LOG(2))))</f>
        <v>-0.20915797251327431</v>
      </c>
      <c r="AS19" s="35">
        <f>N19</f>
        <v>12211</v>
      </c>
      <c r="AT19" s="35">
        <f>COUNTIF(L140:L166,AS19)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1823</v>
      </c>
      <c r="C20" s="61">
        <v>13</v>
      </c>
      <c r="D20" s="58">
        <v>1828</v>
      </c>
      <c r="E20" s="61">
        <v>13</v>
      </c>
      <c r="F20" s="58">
        <v>1834</v>
      </c>
      <c r="G20" s="64">
        <v>14</v>
      </c>
      <c r="H20" s="64">
        <v>1842</v>
      </c>
      <c r="I20" s="41">
        <v>13</v>
      </c>
      <c r="J20" s="41">
        <v>1852</v>
      </c>
      <c r="K20" s="51">
        <v>1</v>
      </c>
      <c r="L20">
        <v>11111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COUNTIF(L114:L139,AN20)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COUNTIF(L140:L166,AS20)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1955</v>
      </c>
      <c r="C21" s="61">
        <v>13</v>
      </c>
      <c r="D21" s="58">
        <v>1961</v>
      </c>
      <c r="E21" s="61">
        <v>13</v>
      </c>
      <c r="F21" s="58">
        <v>1970</v>
      </c>
      <c r="G21" s="64">
        <v>14</v>
      </c>
      <c r="H21" s="64">
        <v>1977</v>
      </c>
      <c r="I21" s="41">
        <v>13</v>
      </c>
      <c r="J21" s="41">
        <v>1986</v>
      </c>
      <c r="K21" s="42">
        <v>0</v>
      </c>
      <c r="L21">
        <v>11111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COUNTIF(L34:L59,Y21)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COUNTIF(L60:L86,AD21)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COUNTIF(L87:L113,AI21)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COUNTIF(L114:L139,AN21)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COUNTIF(L140:L166,AS21)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2090</v>
      </c>
      <c r="C22" s="61">
        <v>13</v>
      </c>
      <c r="D22" s="58">
        <v>2095</v>
      </c>
      <c r="E22" s="61">
        <v>13</v>
      </c>
      <c r="F22" s="58">
        <v>2105</v>
      </c>
      <c r="G22" s="64">
        <v>14</v>
      </c>
      <c r="H22" s="64">
        <v>2116</v>
      </c>
      <c r="I22" s="41">
        <v>13</v>
      </c>
      <c r="J22" s="41">
        <v>2125</v>
      </c>
      <c r="K22" s="42">
        <v>0</v>
      </c>
      <c r="L22">
        <v>11111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COUNTIF(L114:L139,AN22)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COUNTIF(L140:L166,AS22)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2228</v>
      </c>
      <c r="C23" s="61">
        <v>13</v>
      </c>
      <c r="D23" s="58">
        <v>2232</v>
      </c>
      <c r="E23" s="61">
        <v>13</v>
      </c>
      <c r="F23" s="58">
        <v>2249</v>
      </c>
      <c r="G23" s="64">
        <v>14</v>
      </c>
      <c r="H23" s="64">
        <v>2257</v>
      </c>
      <c r="I23" s="41">
        <v>13</v>
      </c>
      <c r="J23" s="41">
        <v>2266</v>
      </c>
      <c r="K23" s="42">
        <v>0</v>
      </c>
      <c r="L23">
        <v>11111</v>
      </c>
      <c r="N23" s="35">
        <v>21111</v>
      </c>
      <c r="O23" s="35">
        <f>COUNTIF($L$7:$L$500,N23)</f>
        <v>50</v>
      </c>
      <c r="P23" s="35">
        <f>O23/$Q$4</f>
        <v>0.3125</v>
      </c>
      <c r="Q23" s="35">
        <f>IF(P23=0,0,(P23*((LOG(P23))/LOG(2))))</f>
        <v>-0.52439747034769923</v>
      </c>
      <c r="T23" s="35">
        <f>N23</f>
        <v>21111</v>
      </c>
      <c r="U23" s="35">
        <f>COUNTIF(L7:L33,T23)</f>
        <v>1</v>
      </c>
      <c r="V23" s="35">
        <f>U23/(W4-U25)</f>
        <v>3.7037037037037035E-2</v>
      </c>
      <c r="W23" s="35">
        <f>IF(V23=0,0,(V23*((LOG(V23))/LOG(2))))</f>
        <v>-0.1761069445245729</v>
      </c>
      <c r="Y23" s="35">
        <f>N23</f>
        <v>21111</v>
      </c>
      <c r="Z23" s="35">
        <f>COUNTIF(L34:L59,Y23)</f>
        <v>15</v>
      </c>
      <c r="AA23" s="35">
        <f>Z23/(AB4-Z25)</f>
        <v>0.57692307692307687</v>
      </c>
      <c r="AB23" s="35">
        <f>IF(AA23=0,0,(AA23*((LOG(AA23))/LOG(2))))</f>
        <v>-0.45781680146110021</v>
      </c>
      <c r="AD23" s="35">
        <f>N23</f>
        <v>21111</v>
      </c>
      <c r="AE23" s="35">
        <f>COUNTIF(L60:L86,AD23)</f>
        <v>14</v>
      </c>
      <c r="AF23" s="35">
        <f>AE23/(AG4-AE25)</f>
        <v>0.51851851851851849</v>
      </c>
      <c r="AG23" s="35">
        <f>IF(AF23=0,0,(AF23*((LOG(AF23))/LOG(2))))</f>
        <v>-0.49131318968452231</v>
      </c>
      <c r="AI23" s="35">
        <f>N23</f>
        <v>21111</v>
      </c>
      <c r="AJ23" s="35">
        <f>COUNTIF(L87:L113,AI23)</f>
        <v>10</v>
      </c>
      <c r="AK23" s="35">
        <f>AJ23/(AL4-AJ25)</f>
        <v>0.37037037037037035</v>
      </c>
      <c r="AL23" s="35">
        <f>IF(AK23=0,0,(AK23*((LOG(AK23))/LOG(2))))</f>
        <v>-0.53072570639855787</v>
      </c>
      <c r="AN23" s="35">
        <f>N23</f>
        <v>21111</v>
      </c>
      <c r="AO23" s="35">
        <f>COUNTIF(L114:L139,AN23)</f>
        <v>7</v>
      </c>
      <c r="AP23" s="35">
        <f>AO23/(AQ4-AO25)</f>
        <v>0.33333333333333331</v>
      </c>
      <c r="AQ23" s="35">
        <f>IF(AP23=0,0,(AP23*((LOG(AP23))/LOG(2))))</f>
        <v>-0.52832083357371862</v>
      </c>
      <c r="AS23" s="35">
        <f>N23</f>
        <v>21111</v>
      </c>
      <c r="AT23" s="35">
        <f>COUNTIF(L140:L166,AS23)</f>
        <v>3</v>
      </c>
      <c r="AU23" s="35">
        <f>AT23/(AV4-AT25)</f>
        <v>0.14285714285714285</v>
      </c>
      <c r="AV23" s="35">
        <f>IF(AU23=0,0,(AU23*((LOG(AU23))/LOG(2))))</f>
        <v>-0.40105070315108626</v>
      </c>
    </row>
    <row r="24" spans="1:48" x14ac:dyDescent="0.3">
      <c r="A24" s="58">
        <v>12</v>
      </c>
      <c r="B24" s="58">
        <v>2368</v>
      </c>
      <c r="C24" s="61">
        <v>13</v>
      </c>
      <c r="D24" s="58">
        <v>2373</v>
      </c>
      <c r="E24" s="61">
        <v>13</v>
      </c>
      <c r="F24" s="58">
        <v>2382</v>
      </c>
      <c r="G24" s="64">
        <v>14</v>
      </c>
      <c r="H24" s="64">
        <v>2390</v>
      </c>
      <c r="I24" s="41">
        <v>13</v>
      </c>
      <c r="J24" s="41">
        <v>2400</v>
      </c>
      <c r="K24" s="42">
        <v>0</v>
      </c>
      <c r="L24">
        <v>11111</v>
      </c>
      <c r="N24" s="35">
        <v>21112</v>
      </c>
      <c r="O24" s="35">
        <f>COUNTIF($L$7:$L$500,N24)</f>
        <v>5</v>
      </c>
      <c r="P24" s="35">
        <f>O24/$Q$4</f>
        <v>3.125E-2</v>
      </c>
      <c r="Q24" s="35">
        <f>IF(P24=0,0,(P24*((LOG(P24))/LOG(2))))</f>
        <v>-0.15625</v>
      </c>
      <c r="T24" s="35">
        <f>N24</f>
        <v>21112</v>
      </c>
      <c r="U24" s="35">
        <f>COUNTIF(L7:L33,T24)</f>
        <v>1</v>
      </c>
      <c r="V24" s="35">
        <f>U24/(W4-U25)</f>
        <v>3.7037037037037035E-2</v>
      </c>
      <c r="W24" s="35">
        <f>IF(V24=0,0,(V24*((LOG(V24))/LOG(2))))</f>
        <v>-0.1761069445245729</v>
      </c>
      <c r="Y24" s="35">
        <f>N24</f>
        <v>21112</v>
      </c>
      <c r="Z24" s="35">
        <f>COUNTIF(L34:L59,Y24)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COUNTIF(L60:L86,AD24)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COUNTIF(L87:L113,AI24)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COUNTIF(L114:L139,AN24)</f>
        <v>1</v>
      </c>
      <c r="AP24" s="35">
        <f>AO24/(AQ4-AO25)</f>
        <v>4.7619047619047616E-2</v>
      </c>
      <c r="AQ24" s="35">
        <f>IF(AP24=0,0,(AP24*((LOG(AP24))/LOG(2))))</f>
        <v>-0.20915797251327431</v>
      </c>
      <c r="AS24" s="35">
        <f>N24</f>
        <v>21112</v>
      </c>
      <c r="AT24" s="35">
        <f>COUNTIF(L140:L166,AS24)</f>
        <v>3</v>
      </c>
      <c r="AU24" s="35">
        <f>AT24/(AV4-AT25)</f>
        <v>0.14285714285714285</v>
      </c>
      <c r="AV24" s="35">
        <f>IF(AU24=0,0,(AU24*((LOG(AU24))/LOG(2))))</f>
        <v>-0.40105070315108626</v>
      </c>
    </row>
    <row r="25" spans="1:48" x14ac:dyDescent="0.3">
      <c r="A25" s="58">
        <v>12</v>
      </c>
      <c r="B25" s="58">
        <v>2502</v>
      </c>
      <c r="C25" s="61">
        <v>13</v>
      </c>
      <c r="D25" s="58">
        <v>2507</v>
      </c>
      <c r="E25" s="61">
        <v>13</v>
      </c>
      <c r="F25" s="58">
        <v>2517</v>
      </c>
      <c r="G25" s="64">
        <v>14</v>
      </c>
      <c r="H25" s="64">
        <v>2525</v>
      </c>
      <c r="I25" s="41">
        <v>13</v>
      </c>
      <c r="J25" s="41">
        <v>2551</v>
      </c>
      <c r="K25" s="51">
        <v>1</v>
      </c>
      <c r="L25">
        <v>11111</v>
      </c>
      <c r="N25" s="35">
        <v>21121</v>
      </c>
      <c r="O25" s="35">
        <f>COUNTIF($L$7:$L$500,N25)</f>
        <v>11</v>
      </c>
      <c r="P25" s="35">
        <f>O25/$Q$4</f>
        <v>6.8750000000000006E-2</v>
      </c>
      <c r="Q25" s="35">
        <f>IF(P25=0,0,(P25*((LOG(P25))/LOG(2))))</f>
        <v>-0.26554663274219198</v>
      </c>
      <c r="T25" s="35">
        <f>N25</f>
        <v>21121</v>
      </c>
      <c r="U25" s="35">
        <f>COUNTIF(L7:L33,T25)</f>
        <v>0</v>
      </c>
      <c r="V25" s="55"/>
      <c r="W25" s="56"/>
      <c r="Y25" s="35">
        <f>N25</f>
        <v>21121</v>
      </c>
      <c r="Z25" s="35">
        <f>COUNTIF(L34:L59,Y25)</f>
        <v>0</v>
      </c>
      <c r="AA25" s="55"/>
      <c r="AB25" s="56"/>
      <c r="AD25" s="35">
        <f>N25</f>
        <v>21121</v>
      </c>
      <c r="AE25" s="35">
        <f>COUNTIF(L60:L86,AD25)</f>
        <v>0</v>
      </c>
      <c r="AF25" s="55"/>
      <c r="AG25" s="56"/>
      <c r="AI25" s="35">
        <f>N25</f>
        <v>21121</v>
      </c>
      <c r="AJ25" s="35">
        <f>COUNTIF(L87:L113,AI25)</f>
        <v>0</v>
      </c>
      <c r="AK25" s="55"/>
      <c r="AL25" s="56"/>
      <c r="AN25" s="35">
        <f>N25</f>
        <v>21121</v>
      </c>
      <c r="AO25" s="35">
        <f>COUNTIF(L114:L139,AN25)</f>
        <v>5</v>
      </c>
      <c r="AP25" s="55"/>
      <c r="AQ25" s="56"/>
      <c r="AS25" s="35">
        <f>N25</f>
        <v>21121</v>
      </c>
      <c r="AT25" s="35">
        <f>COUNTIF(L140:L166,AS25)</f>
        <v>6</v>
      </c>
      <c r="AU25" s="55"/>
      <c r="AV25" s="56"/>
    </row>
    <row r="26" spans="1:48" x14ac:dyDescent="0.3">
      <c r="A26" s="58">
        <v>12</v>
      </c>
      <c r="B26" s="58">
        <v>2650</v>
      </c>
      <c r="C26" s="61">
        <v>24</v>
      </c>
      <c r="D26" s="58">
        <v>2659</v>
      </c>
      <c r="E26" s="61">
        <v>13</v>
      </c>
      <c r="F26" s="58">
        <v>2672</v>
      </c>
      <c r="G26" s="64">
        <v>14</v>
      </c>
      <c r="H26" s="64">
        <v>2678</v>
      </c>
      <c r="I26" s="41">
        <v>13</v>
      </c>
      <c r="J26" s="41">
        <v>2686</v>
      </c>
      <c r="K26" s="42">
        <v>0</v>
      </c>
      <c r="L26">
        <v>12111</v>
      </c>
      <c r="N26" s="35">
        <v>21122</v>
      </c>
      <c r="O26" s="35">
        <f>COUNTIF($L$7:$L$500,N26)</f>
        <v>5</v>
      </c>
      <c r="P26" s="35">
        <f>O26/$Q$4</f>
        <v>3.125E-2</v>
      </c>
      <c r="Q26" s="35">
        <f>IF(P26=0,0,(P26*((LOG(P26))/LOG(2))))</f>
        <v>-0.15625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COUNTIF(L114:L139,AN26)</f>
        <v>2</v>
      </c>
      <c r="AP26" s="35">
        <f>AO26/(AQ4-AO25)</f>
        <v>9.5238095238095233E-2</v>
      </c>
      <c r="AQ26" s="35">
        <f>IF(AP26=0,0,(AP26*((LOG(AP26))/LOG(2))))</f>
        <v>-0.32307784978845333</v>
      </c>
      <c r="AS26" s="35">
        <f>N26</f>
        <v>21122</v>
      </c>
      <c r="AT26" s="35">
        <f>COUNTIF(L140:L166,AS26)</f>
        <v>3</v>
      </c>
      <c r="AU26" s="35">
        <f>AT26/(AV4-AT25)</f>
        <v>0.14285714285714285</v>
      </c>
      <c r="AV26" s="35">
        <f>IF(AU26=0,0,(AU26*((LOG(AU26))/LOG(2))))</f>
        <v>-0.40105070315108626</v>
      </c>
    </row>
    <row r="27" spans="1:48" x14ac:dyDescent="0.3">
      <c r="A27" s="58">
        <v>21</v>
      </c>
      <c r="B27" s="58">
        <v>2797</v>
      </c>
      <c r="C27" s="61">
        <v>11</v>
      </c>
      <c r="D27" s="58">
        <v>2811</v>
      </c>
      <c r="E27" s="61">
        <v>11</v>
      </c>
      <c r="F27" s="58">
        <v>2818</v>
      </c>
      <c r="G27" s="64">
        <v>12</v>
      </c>
      <c r="H27" s="64">
        <v>2827</v>
      </c>
      <c r="I27" s="41">
        <v>24</v>
      </c>
      <c r="J27" s="41">
        <v>2845</v>
      </c>
      <c r="K27" s="42">
        <v>0</v>
      </c>
      <c r="L27">
        <v>21112</v>
      </c>
      <c r="N27" s="35">
        <v>21211</v>
      </c>
      <c r="O27" s="35">
        <f>COUNTIF($L$7:$L$500,N27)</f>
        <v>4</v>
      </c>
      <c r="P27" s="35">
        <f>O27/$Q$4</f>
        <v>2.5000000000000001E-2</v>
      </c>
      <c r="Q27" s="35">
        <f>IF(P27=0,0,(P27*((LOG(P27))/LOG(2))))</f>
        <v>-0.13304820237218404</v>
      </c>
      <c r="T27" s="35">
        <f>N27</f>
        <v>21211</v>
      </c>
      <c r="U27" s="35">
        <f>COUNTIF(L7:L33,T27)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COUNTIF(L34:L59,Y27)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COUNTIF(L60:L86,AD27)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COUNTIF(L87:L113,AI27)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COUNTIF(L114:L139,AN27)</f>
        <v>3</v>
      </c>
      <c r="AP27" s="35">
        <f>AO27/(AQ4-AO25)</f>
        <v>0.14285714285714285</v>
      </c>
      <c r="AQ27" s="35">
        <f>IF(AP27=0,0,(AP27*((LOG(AP27))/LOG(2))))</f>
        <v>-0.40105070315108626</v>
      </c>
      <c r="AS27" s="35">
        <f>N27</f>
        <v>21211</v>
      </c>
      <c r="AT27" s="35">
        <f>COUNTIF(L140:L166,AS27)</f>
        <v>1</v>
      </c>
      <c r="AU27" s="35">
        <f>AT27/(AV4-AT25)</f>
        <v>4.7619047619047616E-2</v>
      </c>
      <c r="AV27" s="35">
        <f>IF(AU27=0,0,(AU27*((LOG(AU27))/LOG(2))))</f>
        <v>-0.20915797251327431</v>
      </c>
    </row>
    <row r="28" spans="1:48" x14ac:dyDescent="0.3">
      <c r="A28" s="58">
        <v>12</v>
      </c>
      <c r="B28" s="58">
        <v>2946</v>
      </c>
      <c r="C28" s="61">
        <v>13</v>
      </c>
      <c r="D28" s="58">
        <v>2951</v>
      </c>
      <c r="E28" s="61">
        <v>13</v>
      </c>
      <c r="F28" s="58">
        <v>2956</v>
      </c>
      <c r="G28" s="64">
        <v>14</v>
      </c>
      <c r="H28" s="64">
        <v>2964</v>
      </c>
      <c r="I28" s="41">
        <v>13</v>
      </c>
      <c r="J28" s="41">
        <v>2974</v>
      </c>
      <c r="K28" s="42">
        <v>0</v>
      </c>
      <c r="L28">
        <v>11111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COUNTIF(L34:L59,Y28)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COUNTIF(L60:L86,AD28)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COUNTIF(L87:L113,AI28)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COUNTIF(L114:L139,AN28)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COUNTIF(L140:L166,AS28)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3075</v>
      </c>
      <c r="C29" s="61">
        <v>13</v>
      </c>
      <c r="D29" s="58">
        <v>3080</v>
      </c>
      <c r="E29" s="61">
        <v>13</v>
      </c>
      <c r="F29" s="58">
        <v>3088</v>
      </c>
      <c r="G29" s="64">
        <v>14</v>
      </c>
      <c r="H29" s="64">
        <v>3096</v>
      </c>
      <c r="I29" s="41">
        <v>13</v>
      </c>
      <c r="J29" s="41">
        <v>3105</v>
      </c>
      <c r="K29" s="42">
        <v>0</v>
      </c>
      <c r="L29">
        <v>11111</v>
      </c>
      <c r="N29" s="35">
        <v>21221</v>
      </c>
      <c r="O29" s="35">
        <f>COUNTIF($L$7:$L$500,N29)</f>
        <v>2</v>
      </c>
      <c r="P29" s="35">
        <f>O29/$Q$4</f>
        <v>1.2500000000000001E-2</v>
      </c>
      <c r="Q29" s="35">
        <f>IF(P29=0,0,(P29*((LOG(P29))/LOG(2))))</f>
        <v>-7.902410118609203E-2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COUNTIF(L87:L113,AI29)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COUNTIF(L114:L139,AN29)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COUNTIF(L140:L166,AS29)</f>
        <v>2</v>
      </c>
      <c r="AU29" s="35">
        <f>AT29/(AV4-AT25)</f>
        <v>9.5238095238095233E-2</v>
      </c>
      <c r="AV29" s="35">
        <f>IF(AU29=0,0,(AU29*((LOG(AU29))/LOG(2))))</f>
        <v>-0.32307784978845333</v>
      </c>
    </row>
    <row r="30" spans="1:48" x14ac:dyDescent="0.3">
      <c r="A30" s="58">
        <v>12</v>
      </c>
      <c r="B30" s="58">
        <v>3208</v>
      </c>
      <c r="C30" s="61">
        <v>13</v>
      </c>
      <c r="D30" s="58">
        <v>3213</v>
      </c>
      <c r="E30" s="61">
        <v>13</v>
      </c>
      <c r="F30" s="58">
        <v>3218</v>
      </c>
      <c r="G30" s="64">
        <v>14</v>
      </c>
      <c r="H30" s="64">
        <v>3227</v>
      </c>
      <c r="I30" s="41">
        <v>24</v>
      </c>
      <c r="J30" s="41">
        <v>3247</v>
      </c>
      <c r="K30" s="42">
        <v>0</v>
      </c>
      <c r="L30">
        <v>11112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COUNTIF(L114:L139,AN30)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COUNTIF(L140:L166,AS30)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3352</v>
      </c>
      <c r="C31" s="61">
        <v>13</v>
      </c>
      <c r="D31" s="58">
        <v>3357</v>
      </c>
      <c r="E31" s="61">
        <v>13</v>
      </c>
      <c r="F31" s="58">
        <v>3366</v>
      </c>
      <c r="G31" s="64">
        <v>14</v>
      </c>
      <c r="H31" s="64">
        <v>3374</v>
      </c>
      <c r="I31" s="41">
        <v>13</v>
      </c>
      <c r="J31" s="41">
        <v>3382</v>
      </c>
      <c r="K31" s="42">
        <v>0</v>
      </c>
      <c r="L31">
        <v>11111</v>
      </c>
      <c r="N31" s="35">
        <v>22111</v>
      </c>
      <c r="O31" s="35">
        <f>COUNTIF($L$7:$L$500,N31)</f>
        <v>23</v>
      </c>
      <c r="P31" s="35">
        <f>O31/$Q$4</f>
        <v>0.14374999999999999</v>
      </c>
      <c r="Q31" s="35">
        <f>IF(P31=0,0,(P31*((LOG(P31))/LOG(2))))</f>
        <v>-0.40226513245686274</v>
      </c>
      <c r="T31" s="35">
        <f>N31</f>
        <v>22111</v>
      </c>
      <c r="U31" s="35">
        <f>COUNTIF(L7:L33,T31)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COUNTIF(L34:L59,Y31)</f>
        <v>1</v>
      </c>
      <c r="AA31" s="35">
        <f>Z31/(AB4-Z25)</f>
        <v>3.8461538461538464E-2</v>
      </c>
      <c r="AB31" s="35">
        <f>IF(AA31=0,0,(AA31*((LOG(AA31))/LOG(2))))</f>
        <v>-0.18078614300542661</v>
      </c>
      <c r="AD31" s="35">
        <f>N31</f>
        <v>22111</v>
      </c>
      <c r="AE31" s="35">
        <f>COUNTIF(L60:L86,AD31)</f>
        <v>4</v>
      </c>
      <c r="AF31" s="35">
        <f>AE31/(AG4-AE25)</f>
        <v>0.14814814814814814</v>
      </c>
      <c r="AG31" s="35">
        <f>IF(AF31=0,0,(AF31*((LOG(AF31))/LOG(2))))</f>
        <v>-0.40813148180199532</v>
      </c>
      <c r="AI31" s="35">
        <f>N31</f>
        <v>22111</v>
      </c>
      <c r="AJ31" s="35">
        <f>COUNTIF(L87:L113,AI31)</f>
        <v>14</v>
      </c>
      <c r="AK31" s="35">
        <f>AJ31/(AL4-AJ25)</f>
        <v>0.51851851851851849</v>
      </c>
      <c r="AL31" s="35">
        <f>IF(AK31=0,0,(AK31*((LOG(AK31))/LOG(2))))</f>
        <v>-0.49131318968452231</v>
      </c>
      <c r="AN31" s="35">
        <f>N31</f>
        <v>22111</v>
      </c>
      <c r="AO31" s="35">
        <f>COUNTIF(L114:L139,AN31)</f>
        <v>3</v>
      </c>
      <c r="AP31" s="35">
        <f>AO31/(AQ4-AO25)</f>
        <v>0.14285714285714285</v>
      </c>
      <c r="AQ31" s="35">
        <f>IF(AP31=0,0,(AP31*((LOG(AP31))/LOG(2))))</f>
        <v>-0.40105070315108626</v>
      </c>
      <c r="AS31" s="35">
        <f>N31</f>
        <v>22111</v>
      </c>
      <c r="AT31" s="35">
        <f>COUNTIF(L140:L166,AS31)</f>
        <v>1</v>
      </c>
      <c r="AU31" s="35">
        <f>AT31/(AV4-AT25)</f>
        <v>4.7619047619047616E-2</v>
      </c>
      <c r="AV31" s="35">
        <f>IF(AU31=0,0,(AU31*((LOG(AU31))/LOG(2))))</f>
        <v>-0.20915797251327431</v>
      </c>
    </row>
    <row r="32" spans="1:48" x14ac:dyDescent="0.3">
      <c r="A32" s="58">
        <v>12</v>
      </c>
      <c r="B32" s="58">
        <v>3484</v>
      </c>
      <c r="C32" s="61">
        <v>13</v>
      </c>
      <c r="D32" s="58">
        <v>3489</v>
      </c>
      <c r="E32" s="61">
        <v>13</v>
      </c>
      <c r="F32" s="58">
        <v>3495</v>
      </c>
      <c r="G32" s="64">
        <v>14</v>
      </c>
      <c r="H32" s="64">
        <v>3505</v>
      </c>
      <c r="I32" s="41">
        <v>13</v>
      </c>
      <c r="J32" s="41">
        <v>3521</v>
      </c>
      <c r="K32" s="42">
        <v>0</v>
      </c>
      <c r="L32">
        <v>11111</v>
      </c>
      <c r="N32" s="35">
        <v>22112</v>
      </c>
      <c r="O32" s="35">
        <f>COUNTIF($L$7:$L$500,N32)</f>
        <v>5</v>
      </c>
      <c r="P32" s="35">
        <f>O32/$Q$4</f>
        <v>3.125E-2</v>
      </c>
      <c r="Q32" s="35">
        <f>IF(P32=0,0,(P32*((LOG(P32))/LOG(2))))</f>
        <v>-0.15625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COUNTIF(L114:L139,AN32)</f>
        <v>2</v>
      </c>
      <c r="AP32" s="35">
        <f>AO32/(AQ4-AO25)</f>
        <v>9.5238095238095233E-2</v>
      </c>
      <c r="AQ32" s="35">
        <f>IF(AP32=0,0,(AP32*((LOG(AP32))/LOG(2))))</f>
        <v>-0.32307784978845333</v>
      </c>
      <c r="AS32" s="35">
        <f>N32</f>
        <v>22112</v>
      </c>
      <c r="AT32" s="35">
        <f>COUNTIF(L140:L166,AS32)</f>
        <v>3</v>
      </c>
      <c r="AU32" s="35">
        <f>AT32/(AV4-AT25)</f>
        <v>0.14285714285714285</v>
      </c>
      <c r="AV32" s="35">
        <f>IF(AU32=0,0,(AU32*((LOG(AU32))/LOG(2))))</f>
        <v>-0.40105070315108626</v>
      </c>
    </row>
    <row r="33" spans="1:48" x14ac:dyDescent="0.3">
      <c r="A33" s="58">
        <v>21</v>
      </c>
      <c r="B33" s="58">
        <v>3618</v>
      </c>
      <c r="C33" s="61">
        <v>11</v>
      </c>
      <c r="D33" s="58">
        <v>3628</v>
      </c>
      <c r="E33" s="61">
        <v>11</v>
      </c>
      <c r="F33" s="58">
        <v>3635</v>
      </c>
      <c r="G33" s="64">
        <v>12</v>
      </c>
      <c r="H33" s="64">
        <v>3640</v>
      </c>
      <c r="I33" s="41">
        <v>13</v>
      </c>
      <c r="J33" s="41">
        <v>3649</v>
      </c>
      <c r="K33" s="51">
        <v>1</v>
      </c>
      <c r="L33">
        <v>21111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COUNTIF(L34:L59,Y33)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COUNTIF(L60:L86,AD33)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COUNTIF(L87:L113,AI33)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COUNTIF(L114:L139,AN33)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COUNTIF(L140:L166,AS33)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3753</v>
      </c>
      <c r="C34" s="62">
        <v>11</v>
      </c>
      <c r="D34" s="59">
        <v>3764</v>
      </c>
      <c r="E34" s="62">
        <v>11</v>
      </c>
      <c r="F34" s="59">
        <v>3771</v>
      </c>
      <c r="G34" s="65">
        <v>12</v>
      </c>
      <c r="H34" s="65">
        <v>3779</v>
      </c>
      <c r="I34" s="40">
        <v>13</v>
      </c>
      <c r="J34" s="40">
        <v>3788</v>
      </c>
      <c r="K34" s="50">
        <v>0</v>
      </c>
      <c r="L34">
        <v>21111</v>
      </c>
      <c r="N34" s="35">
        <v>22122</v>
      </c>
      <c r="O34" s="35">
        <f>COUNTIF($L$7:$L$500,N34)</f>
        <v>1</v>
      </c>
      <c r="P34" s="35">
        <f>O34/$Q$4</f>
        <v>6.2500000000000003E-3</v>
      </c>
      <c r="Q34" s="35">
        <f>IF(P34=0,0,(P34*((LOG(P34))/LOG(2))))</f>
        <v>-4.5762050593046014E-2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COUNTIF(L114:L139,AN34)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COUNTIF(L140:L166,AS34)</f>
        <v>1</v>
      </c>
      <c r="AU34" s="35">
        <f>AT34/(AV4-AT25)</f>
        <v>4.7619047619047616E-2</v>
      </c>
      <c r="AV34" s="35">
        <f>IF(AU34=0,0,(AU34*((LOG(AU34))/LOG(2))))</f>
        <v>-0.20915797251327431</v>
      </c>
    </row>
    <row r="35" spans="1:48" x14ac:dyDescent="0.3">
      <c r="A35" s="59">
        <v>12</v>
      </c>
      <c r="B35" s="59">
        <v>3889</v>
      </c>
      <c r="C35" s="62">
        <v>13</v>
      </c>
      <c r="D35" s="59">
        <v>3900</v>
      </c>
      <c r="E35" s="62">
        <v>13</v>
      </c>
      <c r="F35" s="59">
        <v>3908</v>
      </c>
      <c r="G35" s="65">
        <v>14</v>
      </c>
      <c r="H35" s="65">
        <v>3916</v>
      </c>
      <c r="I35" s="40">
        <v>13</v>
      </c>
      <c r="J35" s="40">
        <v>3925</v>
      </c>
      <c r="K35" s="50">
        <v>0</v>
      </c>
      <c r="L35">
        <v>11111</v>
      </c>
      <c r="N35" s="35">
        <v>22211</v>
      </c>
      <c r="O35" s="35">
        <f>COUNTIF($L$7:$L$500,N35)</f>
        <v>2</v>
      </c>
      <c r="P35" s="35">
        <f>O35/$Q$4</f>
        <v>1.2500000000000001E-2</v>
      </c>
      <c r="Q35" s="35">
        <f>IF(P35=0,0,(P35*((LOG(P35))/LOG(2))))</f>
        <v>-7.902410118609203E-2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COUNTIF(L34:L59,Y35)</f>
        <v>1</v>
      </c>
      <c r="AA35" s="35">
        <f>Z35/(AB4-Z25)</f>
        <v>3.8461538461538464E-2</v>
      </c>
      <c r="AB35" s="35">
        <f>IF(AA35=0,0,(AA35*((LOG(AA35))/LOG(2))))</f>
        <v>-0.18078614300542661</v>
      </c>
      <c r="AD35" s="35">
        <f>N35</f>
        <v>22211</v>
      </c>
      <c r="AE35" s="35">
        <f>COUNTIF(L60:L86,AD35)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COUNTIF(L87:L113,AI35)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COUNTIF(L114:L139,AN35)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COUNTIF(L140:L166,AS35)</f>
        <v>1</v>
      </c>
      <c r="AU35" s="35">
        <f>AT35/(AV4-AT25)</f>
        <v>4.7619047619047616E-2</v>
      </c>
      <c r="AV35" s="35">
        <f>IF(AU35=0,0,(AU35*((LOG(AU35))/LOG(2))))</f>
        <v>-0.20915797251327431</v>
      </c>
    </row>
    <row r="36" spans="1:48" x14ac:dyDescent="0.3">
      <c r="A36" s="59">
        <v>12</v>
      </c>
      <c r="B36" s="59">
        <v>4026</v>
      </c>
      <c r="C36" s="62">
        <v>13</v>
      </c>
      <c r="D36" s="59">
        <v>4031</v>
      </c>
      <c r="E36" s="62">
        <v>13</v>
      </c>
      <c r="F36" s="59">
        <v>4041</v>
      </c>
      <c r="G36" s="65">
        <v>14</v>
      </c>
      <c r="H36" s="65">
        <v>4049</v>
      </c>
      <c r="I36" s="40">
        <v>13</v>
      </c>
      <c r="J36" s="40">
        <v>4058</v>
      </c>
      <c r="K36" s="50">
        <v>0</v>
      </c>
      <c r="L36">
        <v>11111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COUNTIF(L34:L59,Y36)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COUNTIF(L60:L86,AD36)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COUNTIF(L87:L113,AI36)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COUNTIF(L114:L139,AN36)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COUNTIF(L140:L166,AS36)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4159</v>
      </c>
      <c r="C37" s="62">
        <v>13</v>
      </c>
      <c r="D37" s="59">
        <v>4169</v>
      </c>
      <c r="E37" s="62">
        <v>13</v>
      </c>
      <c r="F37" s="59">
        <v>4178</v>
      </c>
      <c r="G37" s="65">
        <v>14</v>
      </c>
      <c r="H37" s="65">
        <v>4186</v>
      </c>
      <c r="I37" s="40">
        <v>13</v>
      </c>
      <c r="J37" s="40">
        <v>4195</v>
      </c>
      <c r="K37" s="50">
        <v>0</v>
      </c>
      <c r="L37">
        <v>11111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COUNTIF(L34:L59,Y37)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COUNTIF(L60:L86,AD37)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COUNTIF(L87:L113,AI37)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COUNTIF(L114:L139,AN37)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COUNTIF(L140:L166,AS37)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4306</v>
      </c>
      <c r="C38" s="62">
        <v>13</v>
      </c>
      <c r="D38" s="59">
        <v>4312</v>
      </c>
      <c r="E38" s="62">
        <v>13</v>
      </c>
      <c r="F38" s="59">
        <v>4321</v>
      </c>
      <c r="G38" s="65">
        <v>14</v>
      </c>
      <c r="H38" s="65">
        <v>4330</v>
      </c>
      <c r="I38" s="40">
        <v>13</v>
      </c>
      <c r="J38" s="40">
        <v>4339</v>
      </c>
      <c r="K38" s="50">
        <v>0</v>
      </c>
      <c r="L38">
        <v>11111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COUNTIF(L114:L139,AN38)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COUNTIF(L140:L166,AS38)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4457</v>
      </c>
      <c r="C39" s="62">
        <v>13</v>
      </c>
      <c r="D39" s="59">
        <v>4465</v>
      </c>
      <c r="E39" s="62">
        <v>24</v>
      </c>
      <c r="F39" s="59">
        <v>4478</v>
      </c>
      <c r="G39" s="65">
        <v>14</v>
      </c>
      <c r="H39" s="65">
        <v>4488</v>
      </c>
      <c r="I39" s="40">
        <v>13</v>
      </c>
      <c r="J39" s="40">
        <v>4496</v>
      </c>
      <c r="K39" s="50">
        <v>0</v>
      </c>
      <c r="L39">
        <v>11211</v>
      </c>
      <c r="P39" s="27">
        <f>SUM(P7:P38)</f>
        <v>0.99999999999999989</v>
      </c>
      <c r="Q39" s="27">
        <f>-SUM(Q7:Q38)</f>
        <v>2.9375262042236767</v>
      </c>
      <c r="V39" s="27">
        <f>SUM(V7:V38)</f>
        <v>0.99999999999999978</v>
      </c>
      <c r="W39" s="27">
        <f>-SUM(W7:W38)</f>
        <v>0.90148287292971674</v>
      </c>
      <c r="AA39" s="27">
        <f>SUM(AA7:AA38)</f>
        <v>0.99999999999999989</v>
      </c>
      <c r="AB39" s="27">
        <f>-SUM(AB7:AB38)</f>
        <v>1.6137149724283613</v>
      </c>
      <c r="AF39" s="27">
        <f>SUM(AF7:AF38)</f>
        <v>1</v>
      </c>
      <c r="AG39" s="27">
        <f>-SUM(AG7:AG38)</f>
        <v>1.8358969868622315</v>
      </c>
      <c r="AK39" s="27">
        <f>SUM(AK7:AK38)</f>
        <v>1</v>
      </c>
      <c r="AL39" s="27">
        <f>-SUM(AL7:AL38)</f>
        <v>1.4762856555827248</v>
      </c>
      <c r="AP39" s="27">
        <f>SUM(AP7:AP38)</f>
        <v>0.99999999999999989</v>
      </c>
      <c r="AQ39" s="27">
        <f>-SUM(AQ7:AQ38)</f>
        <v>2.7179717342678003</v>
      </c>
      <c r="AU39" s="27">
        <f>SUM(AU7:AU38)</f>
        <v>1</v>
      </c>
      <c r="AV39" s="27">
        <f>-SUM(AV7:AV38)</f>
        <v>3.2961483747476228</v>
      </c>
    </row>
    <row r="40" spans="1:48" x14ac:dyDescent="0.3">
      <c r="A40" s="59">
        <v>12</v>
      </c>
      <c r="B40" s="59">
        <v>4596</v>
      </c>
      <c r="C40" s="62">
        <v>13</v>
      </c>
      <c r="D40" s="59">
        <v>4601</v>
      </c>
      <c r="E40" s="62">
        <v>13</v>
      </c>
      <c r="F40" s="59">
        <v>4609</v>
      </c>
      <c r="G40" s="65">
        <v>14</v>
      </c>
      <c r="H40" s="65">
        <v>4618</v>
      </c>
      <c r="I40" s="40">
        <v>13</v>
      </c>
      <c r="J40" s="40">
        <v>4627</v>
      </c>
      <c r="K40" s="50">
        <v>0</v>
      </c>
      <c r="L40">
        <v>11111</v>
      </c>
      <c r="P40" s="28" t="s">
        <v>91</v>
      </c>
      <c r="Q40" s="28">
        <f>Q39/(LOG(Q4)/LOG(2))</f>
        <v>0.40119571868984144</v>
      </c>
      <c r="V40" s="28" t="s">
        <v>118</v>
      </c>
      <c r="W40" s="28">
        <f>W39/(LOG(W4)/LOG(2))</f>
        <v>0.18959078895547857</v>
      </c>
      <c r="AA40" s="28" t="s">
        <v>121</v>
      </c>
      <c r="AB40" s="28">
        <f>AB39/(LOG(AB4)/LOG(2))</f>
        <v>0.34331149194410809</v>
      </c>
      <c r="AF40" s="28" t="s">
        <v>122</v>
      </c>
      <c r="AG40" s="28">
        <f>AG39/(LOG(AG4)/LOG(2))</f>
        <v>0.38610734450118966</v>
      </c>
      <c r="AK40" s="28" t="s">
        <v>123</v>
      </c>
      <c r="AL40" s="28">
        <f>AL39/(LOG(AL4)/LOG(2))</f>
        <v>0.31047751495929538</v>
      </c>
      <c r="AP40" s="28" t="s">
        <v>124</v>
      </c>
      <c r="AQ40" s="28">
        <f>AQ39/(LOG(AQ4)/LOG(2))</f>
        <v>0.57823776013506478</v>
      </c>
      <c r="AU40" s="28" t="s">
        <v>125</v>
      </c>
      <c r="AV40" s="28">
        <f>AV39/(LOG(AV4)/LOG(2))</f>
        <v>0.69321269393815921</v>
      </c>
    </row>
    <row r="41" spans="1:48" x14ac:dyDescent="0.3">
      <c r="A41" s="59">
        <v>21</v>
      </c>
      <c r="B41" s="59">
        <v>4725</v>
      </c>
      <c r="C41" s="62">
        <v>11</v>
      </c>
      <c r="D41" s="59">
        <v>4742</v>
      </c>
      <c r="E41" s="62">
        <v>11</v>
      </c>
      <c r="F41" s="59">
        <v>4748</v>
      </c>
      <c r="G41" s="65">
        <v>12</v>
      </c>
      <c r="H41" s="65">
        <v>4758</v>
      </c>
      <c r="I41" s="40">
        <v>13</v>
      </c>
      <c r="J41" s="40">
        <v>4767</v>
      </c>
      <c r="K41" s="50">
        <v>0</v>
      </c>
      <c r="L41">
        <v>21111</v>
      </c>
    </row>
    <row r="42" spans="1:48" x14ac:dyDescent="0.3">
      <c r="A42" s="59">
        <v>21</v>
      </c>
      <c r="B42" s="59">
        <v>4864</v>
      </c>
      <c r="C42" s="62">
        <v>11</v>
      </c>
      <c r="D42" s="59">
        <v>4875</v>
      </c>
      <c r="E42" s="62">
        <v>11</v>
      </c>
      <c r="F42" s="59">
        <v>4883</v>
      </c>
      <c r="G42" s="65">
        <v>12</v>
      </c>
      <c r="H42" s="65">
        <v>4893</v>
      </c>
      <c r="I42" s="40">
        <v>13</v>
      </c>
      <c r="J42" s="40">
        <v>4902</v>
      </c>
      <c r="K42" s="50">
        <v>0</v>
      </c>
      <c r="L42">
        <v>21111</v>
      </c>
    </row>
    <row r="43" spans="1:48" x14ac:dyDescent="0.3">
      <c r="A43" s="59">
        <v>21</v>
      </c>
      <c r="B43" s="59">
        <v>4999</v>
      </c>
      <c r="C43" s="62">
        <v>11</v>
      </c>
      <c r="D43" s="59">
        <v>5016</v>
      </c>
      <c r="E43" s="62">
        <v>11</v>
      </c>
      <c r="F43" s="59">
        <v>5024</v>
      </c>
      <c r="G43" s="65">
        <v>12</v>
      </c>
      <c r="H43" s="65">
        <v>5033</v>
      </c>
      <c r="I43" s="40">
        <v>13</v>
      </c>
      <c r="J43" s="40">
        <v>5041</v>
      </c>
      <c r="K43" s="51">
        <v>1</v>
      </c>
      <c r="L43">
        <v>21111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5140</v>
      </c>
      <c r="C44" s="62">
        <v>13</v>
      </c>
      <c r="D44" s="59">
        <v>5148</v>
      </c>
      <c r="E44" s="62">
        <v>24</v>
      </c>
      <c r="F44" s="59">
        <v>5169</v>
      </c>
      <c r="G44" s="65">
        <v>14</v>
      </c>
      <c r="H44" s="65">
        <v>5181</v>
      </c>
      <c r="I44" s="40">
        <v>13</v>
      </c>
      <c r="J44" s="40">
        <v>5190</v>
      </c>
      <c r="K44" s="50">
        <v>0</v>
      </c>
      <c r="L44">
        <v>11211</v>
      </c>
      <c r="N44" s="39">
        <f>COUNTIF(L7:L166,G3)</f>
        <v>11</v>
      </c>
      <c r="O44" s="39"/>
      <c r="P44" s="46">
        <v>27</v>
      </c>
      <c r="Q44" s="46">
        <v>26</v>
      </c>
      <c r="R44" s="46">
        <v>27</v>
      </c>
      <c r="S44" s="46">
        <v>27</v>
      </c>
      <c r="T44" s="46">
        <v>26</v>
      </c>
      <c r="U44" s="46">
        <v>27</v>
      </c>
      <c r="V44" s="45"/>
    </row>
    <row r="45" spans="1:48" x14ac:dyDescent="0.3">
      <c r="A45" s="59">
        <v>21</v>
      </c>
      <c r="B45" s="59">
        <v>5287</v>
      </c>
      <c r="C45" s="62">
        <v>11</v>
      </c>
      <c r="D45" s="59">
        <v>5304</v>
      </c>
      <c r="E45" s="62">
        <v>11</v>
      </c>
      <c r="F45" s="59">
        <v>5312</v>
      </c>
      <c r="G45" s="65">
        <v>12</v>
      </c>
      <c r="H45" s="65">
        <v>5320</v>
      </c>
      <c r="I45" s="40">
        <v>13</v>
      </c>
      <c r="J45" s="40">
        <v>5329</v>
      </c>
      <c r="K45" s="50">
        <v>0</v>
      </c>
      <c r="L45">
        <v>21111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5435</v>
      </c>
      <c r="C46" s="62">
        <v>11</v>
      </c>
      <c r="D46" s="59">
        <v>5446</v>
      </c>
      <c r="E46" s="62">
        <v>11</v>
      </c>
      <c r="F46" s="59">
        <v>5455</v>
      </c>
      <c r="G46" s="65">
        <v>12</v>
      </c>
      <c r="H46" s="65">
        <v>5462</v>
      </c>
      <c r="I46" s="40">
        <v>13</v>
      </c>
      <c r="J46" s="40">
        <v>5471</v>
      </c>
      <c r="K46" s="50">
        <v>0</v>
      </c>
      <c r="L46">
        <v>21111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5568</v>
      </c>
      <c r="C47" s="62">
        <v>11</v>
      </c>
      <c r="D47" s="59">
        <v>5578</v>
      </c>
      <c r="E47" s="62">
        <v>11</v>
      </c>
      <c r="F47" s="59">
        <v>5583</v>
      </c>
      <c r="G47" s="65">
        <v>12</v>
      </c>
      <c r="H47" s="65">
        <v>5591</v>
      </c>
      <c r="I47" s="40">
        <v>13</v>
      </c>
      <c r="J47" s="40">
        <v>5599</v>
      </c>
      <c r="K47" s="50">
        <v>0</v>
      </c>
      <c r="L47">
        <v>21111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5704</v>
      </c>
      <c r="C48" s="62">
        <v>11</v>
      </c>
      <c r="D48" s="59">
        <v>5715</v>
      </c>
      <c r="E48" s="62">
        <v>11</v>
      </c>
      <c r="F48" s="59">
        <v>5723</v>
      </c>
      <c r="G48" s="65">
        <v>12</v>
      </c>
      <c r="H48" s="65">
        <v>5731</v>
      </c>
      <c r="I48" s="40">
        <v>13</v>
      </c>
      <c r="J48" s="40">
        <v>5741</v>
      </c>
      <c r="K48" s="50">
        <v>0</v>
      </c>
      <c r="L48">
        <v>21111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5</v>
      </c>
      <c r="U48" s="46">
        <f>AT25</f>
        <v>6</v>
      </c>
      <c r="V48" s="44"/>
    </row>
    <row r="49" spans="1:22" x14ac:dyDescent="0.3">
      <c r="A49" s="59">
        <v>21</v>
      </c>
      <c r="B49" s="59">
        <v>5838</v>
      </c>
      <c r="C49" s="62">
        <v>11</v>
      </c>
      <c r="D49" s="59">
        <v>5848</v>
      </c>
      <c r="E49" s="62">
        <v>11</v>
      </c>
      <c r="F49" s="59">
        <v>5858</v>
      </c>
      <c r="G49" s="65">
        <v>12</v>
      </c>
      <c r="H49" s="65">
        <v>5865</v>
      </c>
      <c r="I49" s="40">
        <v>13</v>
      </c>
      <c r="J49" s="40">
        <v>5873</v>
      </c>
      <c r="K49" s="50">
        <v>0</v>
      </c>
      <c r="L49">
        <v>21111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5969</v>
      </c>
      <c r="C50" s="62">
        <v>11</v>
      </c>
      <c r="D50" s="59">
        <v>5994</v>
      </c>
      <c r="E50" s="62">
        <v>11</v>
      </c>
      <c r="F50" s="59">
        <v>6001</v>
      </c>
      <c r="G50" s="65">
        <v>12</v>
      </c>
      <c r="H50" s="65">
        <v>6009</v>
      </c>
      <c r="I50" s="40">
        <v>13</v>
      </c>
      <c r="J50" s="40">
        <v>6018</v>
      </c>
      <c r="K50" s="50">
        <v>0</v>
      </c>
      <c r="L50">
        <v>21111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6140</v>
      </c>
      <c r="C51" s="62">
        <v>13</v>
      </c>
      <c r="D51" s="59">
        <v>6148</v>
      </c>
      <c r="E51" s="62">
        <v>13</v>
      </c>
      <c r="F51" s="59">
        <v>6156</v>
      </c>
      <c r="G51" s="65">
        <v>14</v>
      </c>
      <c r="H51" s="65">
        <v>6164</v>
      </c>
      <c r="I51" s="40">
        <v>13</v>
      </c>
      <c r="J51" s="40">
        <v>6173</v>
      </c>
      <c r="K51" s="50">
        <v>0</v>
      </c>
      <c r="L51">
        <v>11111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6270</v>
      </c>
      <c r="C52" s="62">
        <v>22</v>
      </c>
      <c r="D52" s="59">
        <v>6274</v>
      </c>
      <c r="E52" s="62">
        <v>13</v>
      </c>
      <c r="F52" s="59">
        <v>6286</v>
      </c>
      <c r="G52" s="65">
        <v>14</v>
      </c>
      <c r="H52" s="65">
        <v>6292</v>
      </c>
      <c r="I52" s="40">
        <v>13</v>
      </c>
      <c r="J52" s="40">
        <v>6297</v>
      </c>
      <c r="K52" s="50">
        <v>0</v>
      </c>
      <c r="L52">
        <v>22111</v>
      </c>
      <c r="N52" s="40"/>
      <c r="O52" s="49" t="s">
        <v>111</v>
      </c>
      <c r="P52">
        <f>J33/P44</f>
        <v>135.14814814814815</v>
      </c>
      <c r="Q52">
        <f>(J59-J33)/Q44</f>
        <v>140.73076923076923</v>
      </c>
      <c r="R52">
        <f>(J86-J59)/R44</f>
        <v>142.03703703703704</v>
      </c>
      <c r="S52">
        <f>(J113-J86)/S44</f>
        <v>144.4814814814815</v>
      </c>
      <c r="T52">
        <f>(J139-J113)/T44</f>
        <v>144</v>
      </c>
      <c r="U52">
        <f>(J166-J139)/U44</f>
        <v>149.40740740740742</v>
      </c>
    </row>
    <row r="53" spans="1:22" x14ac:dyDescent="0.3">
      <c r="A53" s="59">
        <v>12</v>
      </c>
      <c r="B53" s="59">
        <v>6435</v>
      </c>
      <c r="C53" s="62">
        <v>13</v>
      </c>
      <c r="D53" s="59">
        <v>6440</v>
      </c>
      <c r="E53" s="62">
        <v>13</v>
      </c>
      <c r="F53" s="59">
        <v>6447</v>
      </c>
      <c r="G53" s="65">
        <v>14</v>
      </c>
      <c r="H53" s="65">
        <v>6457</v>
      </c>
      <c r="I53" s="40">
        <v>13</v>
      </c>
      <c r="J53" s="40">
        <v>6465</v>
      </c>
      <c r="K53" s="50">
        <v>0</v>
      </c>
      <c r="L53">
        <v>11111</v>
      </c>
    </row>
    <row r="54" spans="1:22" x14ac:dyDescent="0.3">
      <c r="A54" s="59">
        <v>21</v>
      </c>
      <c r="B54" s="59">
        <v>6574</v>
      </c>
      <c r="C54" s="62">
        <v>11</v>
      </c>
      <c r="D54" s="59">
        <v>6585</v>
      </c>
      <c r="E54" s="62">
        <v>11</v>
      </c>
      <c r="F54" s="59">
        <v>6594</v>
      </c>
      <c r="G54" s="65">
        <v>12</v>
      </c>
      <c r="H54" s="65">
        <v>6601</v>
      </c>
      <c r="I54" s="40">
        <v>13</v>
      </c>
      <c r="J54" s="40">
        <v>6610</v>
      </c>
      <c r="K54" s="51">
        <v>1</v>
      </c>
      <c r="L54">
        <v>21111</v>
      </c>
    </row>
    <row r="55" spans="1:22" x14ac:dyDescent="0.3">
      <c r="A55" s="59">
        <v>21</v>
      </c>
      <c r="B55" s="59">
        <v>6717</v>
      </c>
      <c r="C55" s="62">
        <v>11</v>
      </c>
      <c r="D55" s="59">
        <v>6730</v>
      </c>
      <c r="E55" s="62">
        <v>11</v>
      </c>
      <c r="F55" s="59">
        <v>6738</v>
      </c>
      <c r="G55" s="65">
        <v>12</v>
      </c>
      <c r="H55" s="65">
        <v>6746</v>
      </c>
      <c r="I55" s="40">
        <v>13</v>
      </c>
      <c r="J55" s="40">
        <v>6755</v>
      </c>
      <c r="K55" s="50">
        <v>0</v>
      </c>
      <c r="L55">
        <v>21111</v>
      </c>
    </row>
    <row r="56" spans="1:22" x14ac:dyDescent="0.3">
      <c r="A56" s="59">
        <v>21</v>
      </c>
      <c r="B56" s="59">
        <v>6856</v>
      </c>
      <c r="C56" s="62">
        <v>11</v>
      </c>
      <c r="D56" s="59">
        <v>6865</v>
      </c>
      <c r="E56" s="62">
        <v>11</v>
      </c>
      <c r="F56" s="59">
        <v>6872</v>
      </c>
      <c r="G56" s="65">
        <v>12</v>
      </c>
      <c r="H56" s="65">
        <v>6881</v>
      </c>
      <c r="I56" s="40">
        <v>13</v>
      </c>
      <c r="J56" s="40">
        <v>6889</v>
      </c>
      <c r="K56" s="50">
        <v>0</v>
      </c>
      <c r="L56">
        <v>21111</v>
      </c>
    </row>
    <row r="57" spans="1:22" x14ac:dyDescent="0.3">
      <c r="A57" s="59">
        <v>21</v>
      </c>
      <c r="B57" s="59">
        <v>6984</v>
      </c>
      <c r="C57" s="62">
        <v>22</v>
      </c>
      <c r="D57" s="59">
        <v>6988</v>
      </c>
      <c r="E57" s="62">
        <v>24</v>
      </c>
      <c r="F57" s="59">
        <v>6992</v>
      </c>
      <c r="G57" s="65">
        <v>14</v>
      </c>
      <c r="H57" s="65">
        <v>7004</v>
      </c>
      <c r="I57" s="40">
        <v>13</v>
      </c>
      <c r="J57" s="40">
        <v>7010</v>
      </c>
      <c r="K57" s="50">
        <v>0</v>
      </c>
      <c r="L57">
        <v>22211</v>
      </c>
    </row>
    <row r="58" spans="1:22" x14ac:dyDescent="0.3">
      <c r="A58" s="59">
        <v>21</v>
      </c>
      <c r="B58" s="59">
        <v>7123</v>
      </c>
      <c r="C58" s="62">
        <v>11</v>
      </c>
      <c r="D58" s="59">
        <v>7138</v>
      </c>
      <c r="E58" s="62">
        <v>11</v>
      </c>
      <c r="F58" s="59">
        <v>7143</v>
      </c>
      <c r="G58" s="65">
        <v>12</v>
      </c>
      <c r="H58" s="65">
        <v>7151</v>
      </c>
      <c r="I58" s="40">
        <v>13</v>
      </c>
      <c r="J58" s="40">
        <v>7160</v>
      </c>
      <c r="K58" s="50">
        <v>0</v>
      </c>
      <c r="L58">
        <v>21111</v>
      </c>
    </row>
    <row r="59" spans="1:22" x14ac:dyDescent="0.3">
      <c r="A59" s="59">
        <v>21</v>
      </c>
      <c r="B59" s="59">
        <v>7256</v>
      </c>
      <c r="C59" s="62">
        <v>11</v>
      </c>
      <c r="D59" s="59">
        <v>7285</v>
      </c>
      <c r="E59" s="62">
        <v>11</v>
      </c>
      <c r="F59" s="59">
        <v>7292</v>
      </c>
      <c r="G59" s="65">
        <v>12</v>
      </c>
      <c r="H59" s="65">
        <v>7300</v>
      </c>
      <c r="I59" s="40">
        <v>13</v>
      </c>
      <c r="J59" s="40">
        <v>7308</v>
      </c>
      <c r="K59" s="51">
        <v>1</v>
      </c>
      <c r="L59">
        <v>21111</v>
      </c>
    </row>
    <row r="60" spans="1:22" x14ac:dyDescent="0.3">
      <c r="A60" s="58">
        <v>12</v>
      </c>
      <c r="B60" s="58">
        <v>7427</v>
      </c>
      <c r="C60" s="61">
        <v>13</v>
      </c>
      <c r="D60" s="58">
        <v>7432</v>
      </c>
      <c r="E60" s="61">
        <v>13</v>
      </c>
      <c r="F60" s="58">
        <v>7441</v>
      </c>
      <c r="G60" s="64">
        <v>14</v>
      </c>
      <c r="H60" s="64">
        <v>7450</v>
      </c>
      <c r="I60" s="41">
        <v>24</v>
      </c>
      <c r="J60" s="41">
        <v>7463</v>
      </c>
      <c r="K60" s="42">
        <v>0</v>
      </c>
      <c r="L60">
        <v>11112</v>
      </c>
    </row>
    <row r="61" spans="1:22" x14ac:dyDescent="0.3">
      <c r="A61" s="58">
        <v>12</v>
      </c>
      <c r="B61" s="58">
        <v>7590</v>
      </c>
      <c r="C61" s="61">
        <v>13</v>
      </c>
      <c r="D61" s="58">
        <v>7599</v>
      </c>
      <c r="E61" s="61">
        <v>13</v>
      </c>
      <c r="F61" s="58">
        <v>7608</v>
      </c>
      <c r="G61" s="64">
        <v>14</v>
      </c>
      <c r="H61" s="64">
        <v>7617</v>
      </c>
      <c r="I61" s="41">
        <v>24</v>
      </c>
      <c r="J61" s="41">
        <v>7631</v>
      </c>
      <c r="K61" s="51">
        <v>1</v>
      </c>
      <c r="L61">
        <v>11112</v>
      </c>
    </row>
    <row r="62" spans="1:22" x14ac:dyDescent="0.3">
      <c r="A62" s="58">
        <v>21</v>
      </c>
      <c r="B62" s="58">
        <v>7742</v>
      </c>
      <c r="C62" s="61">
        <v>11</v>
      </c>
      <c r="D62" s="58">
        <v>7762</v>
      </c>
      <c r="E62" s="61">
        <v>11</v>
      </c>
      <c r="F62" s="58">
        <v>7769</v>
      </c>
      <c r="G62" s="64">
        <v>12</v>
      </c>
      <c r="H62" s="64">
        <v>7778</v>
      </c>
      <c r="I62" s="41">
        <v>13</v>
      </c>
      <c r="J62" s="41">
        <v>7787</v>
      </c>
      <c r="K62" s="42">
        <v>0</v>
      </c>
      <c r="L62">
        <v>21111</v>
      </c>
    </row>
    <row r="63" spans="1:22" x14ac:dyDescent="0.3">
      <c r="A63" s="58">
        <v>21</v>
      </c>
      <c r="B63" s="58">
        <v>7883</v>
      </c>
      <c r="C63" s="61">
        <v>11</v>
      </c>
      <c r="D63" s="58">
        <v>7894</v>
      </c>
      <c r="E63" s="61">
        <v>11</v>
      </c>
      <c r="F63" s="58">
        <v>7907</v>
      </c>
      <c r="G63" s="64">
        <v>12</v>
      </c>
      <c r="H63" s="64">
        <v>7915</v>
      </c>
      <c r="I63" s="41">
        <v>13</v>
      </c>
      <c r="J63" s="41">
        <v>7924</v>
      </c>
      <c r="K63" s="42">
        <v>0</v>
      </c>
      <c r="L63">
        <v>21111</v>
      </c>
    </row>
    <row r="64" spans="1:22" x14ac:dyDescent="0.3">
      <c r="A64" s="58">
        <v>21</v>
      </c>
      <c r="B64" s="58">
        <v>8025</v>
      </c>
      <c r="C64" s="61">
        <v>11</v>
      </c>
      <c r="D64" s="58">
        <v>8041</v>
      </c>
      <c r="E64" s="61">
        <v>11</v>
      </c>
      <c r="F64" s="58">
        <v>8046</v>
      </c>
      <c r="G64" s="64">
        <v>12</v>
      </c>
      <c r="H64" s="64">
        <v>8072</v>
      </c>
      <c r="I64" s="41">
        <v>13</v>
      </c>
      <c r="J64" s="41">
        <v>8079</v>
      </c>
      <c r="K64" s="51">
        <v>1</v>
      </c>
      <c r="L64">
        <v>21111</v>
      </c>
    </row>
    <row r="65" spans="1:12" x14ac:dyDescent="0.3">
      <c r="A65" s="58">
        <v>21</v>
      </c>
      <c r="B65" s="58">
        <v>8172</v>
      </c>
      <c r="C65" s="61">
        <v>22</v>
      </c>
      <c r="D65" s="58">
        <v>8179</v>
      </c>
      <c r="E65" s="61">
        <v>13</v>
      </c>
      <c r="F65" s="58">
        <v>8198</v>
      </c>
      <c r="G65" s="64">
        <v>14</v>
      </c>
      <c r="H65" s="64">
        <v>8207</v>
      </c>
      <c r="I65" s="41">
        <v>13</v>
      </c>
      <c r="J65" s="41">
        <v>8215</v>
      </c>
      <c r="K65" s="42">
        <v>0</v>
      </c>
      <c r="L65">
        <v>22111</v>
      </c>
    </row>
    <row r="66" spans="1:12" x14ac:dyDescent="0.3">
      <c r="A66" s="58">
        <v>21</v>
      </c>
      <c r="B66" s="58">
        <v>8312</v>
      </c>
      <c r="C66" s="61">
        <v>11</v>
      </c>
      <c r="D66" s="58">
        <v>8323</v>
      </c>
      <c r="E66" s="61">
        <v>11</v>
      </c>
      <c r="F66" s="58">
        <v>8333</v>
      </c>
      <c r="G66" s="64">
        <v>12</v>
      </c>
      <c r="H66" s="64">
        <v>8345</v>
      </c>
      <c r="I66" s="41">
        <v>13</v>
      </c>
      <c r="J66" s="41">
        <v>8353</v>
      </c>
      <c r="K66" s="42">
        <v>0</v>
      </c>
      <c r="L66">
        <v>21111</v>
      </c>
    </row>
    <row r="67" spans="1:12" x14ac:dyDescent="0.3">
      <c r="A67" s="58">
        <v>12</v>
      </c>
      <c r="B67" s="58">
        <v>8470</v>
      </c>
      <c r="C67" s="61">
        <v>13</v>
      </c>
      <c r="D67" s="58">
        <v>8477</v>
      </c>
      <c r="E67" s="61">
        <v>13</v>
      </c>
      <c r="F67" s="58">
        <v>8484</v>
      </c>
      <c r="G67" s="64">
        <v>14</v>
      </c>
      <c r="H67" s="64">
        <v>8492</v>
      </c>
      <c r="I67" s="41">
        <v>13</v>
      </c>
      <c r="J67" s="41">
        <v>8499</v>
      </c>
      <c r="K67" s="42">
        <v>0</v>
      </c>
      <c r="L67">
        <v>11111</v>
      </c>
    </row>
    <row r="68" spans="1:12" x14ac:dyDescent="0.3">
      <c r="A68" s="58">
        <v>21</v>
      </c>
      <c r="B68" s="58">
        <v>8597</v>
      </c>
      <c r="C68" s="61">
        <v>22</v>
      </c>
      <c r="D68" s="58">
        <v>8603</v>
      </c>
      <c r="E68" s="61">
        <v>13</v>
      </c>
      <c r="F68" s="58">
        <v>8619</v>
      </c>
      <c r="G68" s="64">
        <v>14</v>
      </c>
      <c r="H68" s="64">
        <v>8629</v>
      </c>
      <c r="I68" s="41">
        <v>13</v>
      </c>
      <c r="J68" s="41">
        <v>8637</v>
      </c>
      <c r="K68" s="51">
        <v>1</v>
      </c>
      <c r="L68">
        <v>22111</v>
      </c>
    </row>
    <row r="69" spans="1:12" x14ac:dyDescent="0.3">
      <c r="A69" s="58">
        <v>21</v>
      </c>
      <c r="B69" s="58">
        <v>8730</v>
      </c>
      <c r="C69" s="61">
        <v>11</v>
      </c>
      <c r="D69" s="58">
        <v>8741</v>
      </c>
      <c r="E69" s="61">
        <v>11</v>
      </c>
      <c r="F69" s="58">
        <v>8751</v>
      </c>
      <c r="G69" s="64">
        <v>12</v>
      </c>
      <c r="H69" s="64">
        <v>8759</v>
      </c>
      <c r="I69" s="41">
        <v>13</v>
      </c>
      <c r="J69" s="41">
        <v>8767</v>
      </c>
      <c r="K69" s="51">
        <v>1</v>
      </c>
      <c r="L69">
        <v>21111</v>
      </c>
    </row>
    <row r="70" spans="1:12" x14ac:dyDescent="0.3">
      <c r="A70" s="58">
        <v>12</v>
      </c>
      <c r="B70" s="58">
        <v>8886</v>
      </c>
      <c r="C70" s="61">
        <v>13</v>
      </c>
      <c r="D70" s="58">
        <v>8891</v>
      </c>
      <c r="E70" s="61">
        <v>13</v>
      </c>
      <c r="F70" s="58">
        <v>8896</v>
      </c>
      <c r="G70" s="64">
        <v>14</v>
      </c>
      <c r="H70" s="64">
        <v>8905</v>
      </c>
      <c r="I70" s="41">
        <v>13</v>
      </c>
      <c r="J70" s="41">
        <v>8913</v>
      </c>
      <c r="K70" s="51">
        <v>1</v>
      </c>
      <c r="L70">
        <v>11111</v>
      </c>
    </row>
    <row r="71" spans="1:12" x14ac:dyDescent="0.3">
      <c r="A71" s="58">
        <v>12</v>
      </c>
      <c r="B71" s="58">
        <v>9012</v>
      </c>
      <c r="C71" s="61">
        <v>13</v>
      </c>
      <c r="D71" s="58">
        <v>9017</v>
      </c>
      <c r="E71" s="61">
        <v>13</v>
      </c>
      <c r="F71" s="58">
        <v>9027</v>
      </c>
      <c r="G71" s="64">
        <v>14</v>
      </c>
      <c r="H71" s="64">
        <v>9036</v>
      </c>
      <c r="I71" s="41">
        <v>13</v>
      </c>
      <c r="J71" s="41">
        <v>9067</v>
      </c>
      <c r="K71" s="42">
        <v>0</v>
      </c>
      <c r="L71">
        <v>11111</v>
      </c>
    </row>
    <row r="72" spans="1:12" x14ac:dyDescent="0.3">
      <c r="A72" s="58">
        <v>21</v>
      </c>
      <c r="B72" s="58">
        <v>9161</v>
      </c>
      <c r="C72" s="61">
        <v>22</v>
      </c>
      <c r="D72" s="58">
        <v>9180</v>
      </c>
      <c r="E72" s="61">
        <v>13</v>
      </c>
      <c r="F72" s="58">
        <v>9192</v>
      </c>
      <c r="G72" s="64">
        <v>14</v>
      </c>
      <c r="H72" s="64">
        <v>9200</v>
      </c>
      <c r="I72" s="41">
        <v>13</v>
      </c>
      <c r="J72" s="41">
        <v>9202</v>
      </c>
      <c r="K72" s="42">
        <v>0</v>
      </c>
      <c r="L72">
        <v>22111</v>
      </c>
    </row>
    <row r="73" spans="1:12" x14ac:dyDescent="0.3">
      <c r="A73" s="58">
        <v>21</v>
      </c>
      <c r="B73" s="58">
        <v>9300</v>
      </c>
      <c r="C73" s="61">
        <v>22</v>
      </c>
      <c r="D73" s="58">
        <v>9304</v>
      </c>
      <c r="E73" s="61">
        <v>13</v>
      </c>
      <c r="F73" s="58">
        <v>9321</v>
      </c>
      <c r="G73" s="64">
        <v>14</v>
      </c>
      <c r="H73" s="64">
        <v>9328</v>
      </c>
      <c r="I73" s="41">
        <v>13</v>
      </c>
      <c r="J73" s="41">
        <v>9337</v>
      </c>
      <c r="K73" s="42">
        <v>0</v>
      </c>
      <c r="L73">
        <v>22111</v>
      </c>
    </row>
    <row r="74" spans="1:12" x14ac:dyDescent="0.3">
      <c r="A74" s="58">
        <v>21</v>
      </c>
      <c r="B74" s="58">
        <v>9438</v>
      </c>
      <c r="C74" s="61">
        <v>11</v>
      </c>
      <c r="D74" s="58">
        <v>9449</v>
      </c>
      <c r="E74" s="61">
        <v>11</v>
      </c>
      <c r="F74" s="58">
        <v>9455</v>
      </c>
      <c r="G74" s="64">
        <v>12</v>
      </c>
      <c r="H74" s="64">
        <v>9459</v>
      </c>
      <c r="I74" s="41">
        <v>13</v>
      </c>
      <c r="J74" s="41">
        <v>9468</v>
      </c>
      <c r="K74" s="42">
        <v>0</v>
      </c>
      <c r="L74">
        <v>21111</v>
      </c>
    </row>
    <row r="75" spans="1:12" x14ac:dyDescent="0.3">
      <c r="A75" s="58">
        <v>12</v>
      </c>
      <c r="B75" s="58">
        <v>9589</v>
      </c>
      <c r="C75" s="61">
        <v>13</v>
      </c>
      <c r="D75" s="58">
        <v>9595</v>
      </c>
      <c r="E75" s="61">
        <v>13</v>
      </c>
      <c r="F75" s="58">
        <v>9600</v>
      </c>
      <c r="G75" s="64">
        <v>14</v>
      </c>
      <c r="H75" s="64">
        <v>9609</v>
      </c>
      <c r="I75" s="41">
        <v>13</v>
      </c>
      <c r="J75" s="41">
        <v>9616</v>
      </c>
      <c r="K75" s="51">
        <v>1</v>
      </c>
      <c r="L75">
        <v>11111</v>
      </c>
    </row>
    <row r="76" spans="1:12" x14ac:dyDescent="0.3">
      <c r="A76" s="58">
        <v>12</v>
      </c>
      <c r="B76" s="58">
        <v>9712</v>
      </c>
      <c r="C76" s="61">
        <v>13</v>
      </c>
      <c r="D76" s="58">
        <v>9716</v>
      </c>
      <c r="E76" s="61">
        <v>13</v>
      </c>
      <c r="F76" s="58">
        <v>9740</v>
      </c>
      <c r="G76" s="64">
        <v>14</v>
      </c>
      <c r="H76" s="64">
        <v>9750</v>
      </c>
      <c r="I76" s="41">
        <v>13</v>
      </c>
      <c r="J76" s="41">
        <v>9759</v>
      </c>
      <c r="K76" s="42">
        <v>0</v>
      </c>
      <c r="L76">
        <v>11111</v>
      </c>
    </row>
    <row r="77" spans="1:12" x14ac:dyDescent="0.3">
      <c r="A77" s="58">
        <v>12</v>
      </c>
      <c r="B77" s="58">
        <v>9858</v>
      </c>
      <c r="C77" s="61">
        <v>24</v>
      </c>
      <c r="D77" s="58">
        <v>9890</v>
      </c>
      <c r="E77" s="61">
        <v>13</v>
      </c>
      <c r="F77" s="58">
        <v>9905</v>
      </c>
      <c r="G77" s="64">
        <v>14</v>
      </c>
      <c r="H77" s="64">
        <v>9913</v>
      </c>
      <c r="I77" s="41">
        <v>13</v>
      </c>
      <c r="J77" s="41">
        <v>9921</v>
      </c>
      <c r="K77" s="42">
        <v>0</v>
      </c>
      <c r="L77">
        <v>12111</v>
      </c>
    </row>
    <row r="78" spans="1:12" x14ac:dyDescent="0.3">
      <c r="A78" s="58">
        <v>21</v>
      </c>
      <c r="B78" s="58">
        <v>10019</v>
      </c>
      <c r="C78" s="61">
        <v>11</v>
      </c>
      <c r="D78" s="58">
        <v>10030</v>
      </c>
      <c r="E78" s="61">
        <v>11</v>
      </c>
      <c r="F78" s="58">
        <v>10035</v>
      </c>
      <c r="G78" s="64">
        <v>12</v>
      </c>
      <c r="H78" s="64">
        <v>10039</v>
      </c>
      <c r="I78" s="41">
        <v>13</v>
      </c>
      <c r="J78" s="41">
        <v>10048</v>
      </c>
      <c r="K78" s="42">
        <v>0</v>
      </c>
      <c r="L78">
        <v>21111</v>
      </c>
    </row>
    <row r="79" spans="1:12" x14ac:dyDescent="0.3">
      <c r="A79" s="58">
        <v>21</v>
      </c>
      <c r="B79" s="58">
        <v>10143</v>
      </c>
      <c r="C79" s="61">
        <v>11</v>
      </c>
      <c r="D79" s="58">
        <v>10153</v>
      </c>
      <c r="E79" s="61">
        <v>11</v>
      </c>
      <c r="F79" s="58">
        <v>10158</v>
      </c>
      <c r="G79" s="64">
        <v>12</v>
      </c>
      <c r="H79" s="64">
        <v>10163</v>
      </c>
      <c r="I79" s="41">
        <v>13</v>
      </c>
      <c r="J79" s="41">
        <v>10171</v>
      </c>
      <c r="K79" s="51">
        <v>1</v>
      </c>
      <c r="L79">
        <v>21111</v>
      </c>
    </row>
    <row r="80" spans="1:12" x14ac:dyDescent="0.3">
      <c r="A80" s="58">
        <v>21</v>
      </c>
      <c r="B80" s="58">
        <v>10265</v>
      </c>
      <c r="C80" s="61">
        <v>11</v>
      </c>
      <c r="D80" s="58">
        <v>10276</v>
      </c>
      <c r="E80" s="61">
        <v>11</v>
      </c>
      <c r="F80" s="58">
        <v>10285</v>
      </c>
      <c r="G80" s="64">
        <v>12</v>
      </c>
      <c r="H80" s="64">
        <v>10295</v>
      </c>
      <c r="I80" s="41">
        <v>13</v>
      </c>
      <c r="J80" s="41">
        <v>10302</v>
      </c>
      <c r="K80" s="42">
        <v>0</v>
      </c>
      <c r="L80">
        <v>21111</v>
      </c>
    </row>
    <row r="81" spans="1:12" x14ac:dyDescent="0.3">
      <c r="A81" s="58">
        <v>21</v>
      </c>
      <c r="B81" s="58">
        <v>10405</v>
      </c>
      <c r="C81" s="61">
        <v>11</v>
      </c>
      <c r="D81" s="58">
        <v>10414</v>
      </c>
      <c r="E81" s="61">
        <v>11</v>
      </c>
      <c r="F81" s="58">
        <v>10429</v>
      </c>
      <c r="G81" s="64">
        <v>12</v>
      </c>
      <c r="H81" s="64">
        <v>10437</v>
      </c>
      <c r="I81" s="41">
        <v>13</v>
      </c>
      <c r="J81" s="41">
        <v>10446</v>
      </c>
      <c r="K81" s="42">
        <v>0</v>
      </c>
      <c r="L81">
        <v>21111</v>
      </c>
    </row>
    <row r="82" spans="1:12" x14ac:dyDescent="0.3">
      <c r="A82" s="58">
        <v>21</v>
      </c>
      <c r="B82" s="58">
        <v>10540</v>
      </c>
      <c r="C82" s="61">
        <v>11</v>
      </c>
      <c r="D82" s="58">
        <v>10550</v>
      </c>
      <c r="E82" s="61">
        <v>11</v>
      </c>
      <c r="F82" s="58">
        <v>10556</v>
      </c>
      <c r="G82" s="64">
        <v>12</v>
      </c>
      <c r="H82" s="64">
        <v>10560</v>
      </c>
      <c r="I82" s="41">
        <v>13</v>
      </c>
      <c r="J82" s="41">
        <v>10569</v>
      </c>
      <c r="K82" s="42">
        <v>0</v>
      </c>
      <c r="L82">
        <v>21111</v>
      </c>
    </row>
    <row r="83" spans="1:12" x14ac:dyDescent="0.3">
      <c r="A83" s="58">
        <v>12</v>
      </c>
      <c r="B83" s="58">
        <v>10685</v>
      </c>
      <c r="C83" s="61">
        <v>13</v>
      </c>
      <c r="D83" s="58">
        <v>10691</v>
      </c>
      <c r="E83" s="61">
        <v>13</v>
      </c>
      <c r="F83" s="58">
        <v>10700</v>
      </c>
      <c r="G83" s="64">
        <v>14</v>
      </c>
      <c r="H83" s="64">
        <v>10709</v>
      </c>
      <c r="I83" s="41">
        <v>13</v>
      </c>
      <c r="J83" s="41">
        <v>10717</v>
      </c>
      <c r="K83" s="51">
        <v>1</v>
      </c>
      <c r="L83">
        <v>11111</v>
      </c>
    </row>
    <row r="84" spans="1:12" x14ac:dyDescent="0.3">
      <c r="A84" s="58">
        <v>21</v>
      </c>
      <c r="B84" s="58">
        <v>10809</v>
      </c>
      <c r="C84" s="61">
        <v>11</v>
      </c>
      <c r="D84" s="58">
        <v>10821</v>
      </c>
      <c r="E84" s="61">
        <v>11</v>
      </c>
      <c r="F84" s="58">
        <v>10826</v>
      </c>
      <c r="G84" s="64">
        <v>12</v>
      </c>
      <c r="H84" s="64">
        <v>10832</v>
      </c>
      <c r="I84" s="41">
        <v>13</v>
      </c>
      <c r="J84" s="41">
        <v>10841</v>
      </c>
      <c r="K84" s="42">
        <v>0</v>
      </c>
      <c r="L84">
        <v>21111</v>
      </c>
    </row>
    <row r="85" spans="1:12" x14ac:dyDescent="0.3">
      <c r="A85" s="58">
        <v>21</v>
      </c>
      <c r="B85" s="58">
        <v>10940</v>
      </c>
      <c r="C85" s="61">
        <v>11</v>
      </c>
      <c r="D85" s="58">
        <v>10969</v>
      </c>
      <c r="E85" s="61">
        <v>11</v>
      </c>
      <c r="F85" s="58">
        <v>10974</v>
      </c>
      <c r="G85" s="64">
        <v>12</v>
      </c>
      <c r="H85" s="64">
        <v>10982</v>
      </c>
      <c r="I85" s="41">
        <v>13</v>
      </c>
      <c r="J85" s="41">
        <v>10990</v>
      </c>
      <c r="K85" s="42">
        <v>0</v>
      </c>
      <c r="L85">
        <v>21111</v>
      </c>
    </row>
    <row r="86" spans="1:12" x14ac:dyDescent="0.3">
      <c r="A86" s="58">
        <v>21</v>
      </c>
      <c r="B86" s="58">
        <v>11101</v>
      </c>
      <c r="C86" s="61">
        <v>11</v>
      </c>
      <c r="D86" s="58">
        <v>11117</v>
      </c>
      <c r="E86" s="61">
        <v>11</v>
      </c>
      <c r="F86" s="58">
        <v>11125</v>
      </c>
      <c r="G86" s="64">
        <v>12</v>
      </c>
      <c r="H86" s="64">
        <v>11134</v>
      </c>
      <c r="I86" s="41">
        <v>13</v>
      </c>
      <c r="J86" s="41">
        <v>11143</v>
      </c>
      <c r="K86" s="42">
        <v>0</v>
      </c>
      <c r="L86">
        <v>21111</v>
      </c>
    </row>
    <row r="87" spans="1:12" x14ac:dyDescent="0.3">
      <c r="A87" s="59">
        <v>21</v>
      </c>
      <c r="B87" s="59">
        <v>11239</v>
      </c>
      <c r="C87" s="62">
        <v>22</v>
      </c>
      <c r="D87" s="59">
        <v>11245</v>
      </c>
      <c r="E87" s="62">
        <v>13</v>
      </c>
      <c r="F87" s="59">
        <v>11255</v>
      </c>
      <c r="G87" s="65">
        <v>14</v>
      </c>
      <c r="H87" s="65">
        <v>11269</v>
      </c>
      <c r="I87" s="40">
        <v>13</v>
      </c>
      <c r="J87" s="40">
        <v>11277</v>
      </c>
      <c r="K87" s="50">
        <v>0</v>
      </c>
      <c r="L87">
        <v>22111</v>
      </c>
    </row>
    <row r="88" spans="1:12" x14ac:dyDescent="0.3">
      <c r="A88" s="59">
        <v>21</v>
      </c>
      <c r="B88" s="59">
        <v>11373</v>
      </c>
      <c r="C88" s="62">
        <v>22</v>
      </c>
      <c r="D88" s="59">
        <v>11377</v>
      </c>
      <c r="E88" s="62">
        <v>13</v>
      </c>
      <c r="F88" s="59">
        <v>11404</v>
      </c>
      <c r="G88" s="65">
        <v>14</v>
      </c>
      <c r="H88" s="65">
        <v>11412</v>
      </c>
      <c r="I88" s="40">
        <v>13</v>
      </c>
      <c r="J88" s="40">
        <v>11421</v>
      </c>
      <c r="K88" s="51">
        <v>1</v>
      </c>
      <c r="L88">
        <v>22111</v>
      </c>
    </row>
    <row r="89" spans="1:12" x14ac:dyDescent="0.3">
      <c r="A89" s="59">
        <v>21</v>
      </c>
      <c r="B89" s="59">
        <v>11516</v>
      </c>
      <c r="C89" s="62">
        <v>11</v>
      </c>
      <c r="D89" s="59">
        <v>11531</v>
      </c>
      <c r="E89" s="62">
        <v>11</v>
      </c>
      <c r="F89" s="59">
        <v>11553</v>
      </c>
      <c r="G89" s="65">
        <v>12</v>
      </c>
      <c r="H89" s="65">
        <v>11561</v>
      </c>
      <c r="I89" s="40">
        <v>13</v>
      </c>
      <c r="J89" s="40">
        <v>11570</v>
      </c>
      <c r="K89" s="50">
        <v>0</v>
      </c>
      <c r="L89">
        <v>21111</v>
      </c>
    </row>
    <row r="90" spans="1:12" x14ac:dyDescent="0.3">
      <c r="A90" s="59">
        <v>21</v>
      </c>
      <c r="B90" s="59">
        <v>11669</v>
      </c>
      <c r="C90" s="62">
        <v>22</v>
      </c>
      <c r="D90" s="59">
        <v>11675</v>
      </c>
      <c r="E90" s="62">
        <v>13</v>
      </c>
      <c r="F90" s="59">
        <v>11686</v>
      </c>
      <c r="G90" s="65">
        <v>14</v>
      </c>
      <c r="H90" s="65">
        <v>11690</v>
      </c>
      <c r="I90" s="40">
        <v>13</v>
      </c>
      <c r="J90" s="40">
        <v>11699</v>
      </c>
      <c r="K90" s="51">
        <v>1</v>
      </c>
      <c r="L90">
        <v>22111</v>
      </c>
    </row>
    <row r="91" spans="1:12" x14ac:dyDescent="0.3">
      <c r="A91" s="59">
        <v>21</v>
      </c>
      <c r="B91" s="59">
        <v>11792</v>
      </c>
      <c r="C91" s="62">
        <v>11</v>
      </c>
      <c r="D91" s="59">
        <v>11803</v>
      </c>
      <c r="E91" s="62">
        <v>11</v>
      </c>
      <c r="F91" s="59">
        <v>11827</v>
      </c>
      <c r="G91" s="65">
        <v>12</v>
      </c>
      <c r="H91" s="65">
        <v>11835</v>
      </c>
      <c r="I91" s="40">
        <v>13</v>
      </c>
      <c r="J91" s="40">
        <v>11844</v>
      </c>
      <c r="K91" s="50">
        <v>0</v>
      </c>
      <c r="L91">
        <v>21111</v>
      </c>
    </row>
    <row r="92" spans="1:12" x14ac:dyDescent="0.3">
      <c r="A92" s="59">
        <v>21</v>
      </c>
      <c r="B92" s="59">
        <v>11945</v>
      </c>
      <c r="C92" s="62">
        <v>11</v>
      </c>
      <c r="D92" s="59">
        <v>11954</v>
      </c>
      <c r="E92" s="62">
        <v>11</v>
      </c>
      <c r="F92" s="59">
        <v>11965</v>
      </c>
      <c r="G92" s="65">
        <v>12</v>
      </c>
      <c r="H92" s="65">
        <v>11974</v>
      </c>
      <c r="I92" s="40">
        <v>13</v>
      </c>
      <c r="J92" s="40">
        <v>11982</v>
      </c>
      <c r="K92" s="50">
        <v>0</v>
      </c>
      <c r="L92">
        <v>21111</v>
      </c>
    </row>
    <row r="93" spans="1:12" x14ac:dyDescent="0.3">
      <c r="A93" s="59">
        <v>21</v>
      </c>
      <c r="B93" s="59">
        <v>12081</v>
      </c>
      <c r="C93" s="62">
        <v>22</v>
      </c>
      <c r="D93" s="59">
        <v>12087</v>
      </c>
      <c r="E93" s="62">
        <v>13</v>
      </c>
      <c r="F93" s="59">
        <v>12098</v>
      </c>
      <c r="G93" s="65">
        <v>14</v>
      </c>
      <c r="H93" s="65">
        <v>12104</v>
      </c>
      <c r="I93" s="40">
        <v>13</v>
      </c>
      <c r="J93" s="40">
        <v>12113</v>
      </c>
      <c r="K93" s="50">
        <v>0</v>
      </c>
      <c r="L93">
        <v>22111</v>
      </c>
    </row>
    <row r="94" spans="1:12" x14ac:dyDescent="0.3">
      <c r="A94" s="59">
        <v>21</v>
      </c>
      <c r="B94" s="59">
        <v>12211</v>
      </c>
      <c r="C94" s="62">
        <v>22</v>
      </c>
      <c r="D94" s="59">
        <v>12251</v>
      </c>
      <c r="E94" s="62">
        <v>13</v>
      </c>
      <c r="F94" s="59">
        <v>12267</v>
      </c>
      <c r="G94" s="65">
        <v>14</v>
      </c>
      <c r="H94" s="65">
        <v>12275</v>
      </c>
      <c r="I94" s="40">
        <v>13</v>
      </c>
      <c r="J94" s="40">
        <v>12283</v>
      </c>
      <c r="K94" s="50">
        <v>0</v>
      </c>
      <c r="L94">
        <v>22111</v>
      </c>
    </row>
    <row r="95" spans="1:12" x14ac:dyDescent="0.3">
      <c r="A95" s="59">
        <v>21</v>
      </c>
      <c r="B95" s="59">
        <v>12381</v>
      </c>
      <c r="C95" s="62">
        <v>22</v>
      </c>
      <c r="D95" s="59">
        <v>12388</v>
      </c>
      <c r="E95" s="62">
        <v>13</v>
      </c>
      <c r="F95" s="59">
        <v>12400</v>
      </c>
      <c r="G95" s="65">
        <v>14</v>
      </c>
      <c r="H95" s="65">
        <v>12407</v>
      </c>
      <c r="I95" s="40">
        <v>13</v>
      </c>
      <c r="J95" s="40">
        <v>12416</v>
      </c>
      <c r="K95" s="50">
        <v>0</v>
      </c>
      <c r="L95">
        <v>22111</v>
      </c>
    </row>
    <row r="96" spans="1:12" x14ac:dyDescent="0.3">
      <c r="A96" s="59">
        <v>21</v>
      </c>
      <c r="B96" s="59">
        <v>12512</v>
      </c>
      <c r="C96" s="62">
        <v>22</v>
      </c>
      <c r="D96" s="59">
        <v>12527</v>
      </c>
      <c r="E96" s="62">
        <v>13</v>
      </c>
      <c r="F96" s="59">
        <v>12538</v>
      </c>
      <c r="G96" s="65">
        <v>14</v>
      </c>
      <c r="H96" s="65">
        <v>12545</v>
      </c>
      <c r="I96" s="40">
        <v>13</v>
      </c>
      <c r="J96" s="40">
        <v>12553</v>
      </c>
      <c r="K96" s="50">
        <v>0</v>
      </c>
      <c r="L96">
        <v>22111</v>
      </c>
    </row>
    <row r="97" spans="1:12" x14ac:dyDescent="0.3">
      <c r="A97" s="59">
        <v>12</v>
      </c>
      <c r="B97" s="59">
        <v>12665</v>
      </c>
      <c r="C97" s="62">
        <v>24</v>
      </c>
      <c r="D97" s="59">
        <v>12683</v>
      </c>
      <c r="E97" s="62">
        <v>13</v>
      </c>
      <c r="F97" s="59">
        <v>12696</v>
      </c>
      <c r="G97" s="65">
        <v>14</v>
      </c>
      <c r="H97" s="65">
        <v>12703</v>
      </c>
      <c r="I97" s="40">
        <v>13</v>
      </c>
      <c r="J97" s="40">
        <v>12711</v>
      </c>
      <c r="K97" s="51">
        <v>1</v>
      </c>
      <c r="L97">
        <v>12111</v>
      </c>
    </row>
    <row r="98" spans="1:12" x14ac:dyDescent="0.3">
      <c r="A98" s="59">
        <v>21</v>
      </c>
      <c r="B98" s="59">
        <v>12808</v>
      </c>
      <c r="C98" s="62">
        <v>11</v>
      </c>
      <c r="D98" s="59">
        <v>12826</v>
      </c>
      <c r="E98" s="62">
        <v>11</v>
      </c>
      <c r="F98" s="59">
        <v>12834</v>
      </c>
      <c r="G98" s="65">
        <v>12</v>
      </c>
      <c r="H98" s="65">
        <v>12838</v>
      </c>
      <c r="I98" s="40">
        <v>13</v>
      </c>
      <c r="J98" s="40">
        <v>12846</v>
      </c>
      <c r="K98" s="51">
        <v>1</v>
      </c>
      <c r="L98">
        <v>21111</v>
      </c>
    </row>
    <row r="99" spans="1:12" x14ac:dyDescent="0.3">
      <c r="A99" s="59">
        <v>21</v>
      </c>
      <c r="B99" s="59">
        <v>12946</v>
      </c>
      <c r="C99" s="62">
        <v>11</v>
      </c>
      <c r="D99" s="59">
        <v>12957</v>
      </c>
      <c r="E99" s="62">
        <v>11</v>
      </c>
      <c r="F99" s="59">
        <v>12964</v>
      </c>
      <c r="G99" s="65">
        <v>12</v>
      </c>
      <c r="H99" s="65">
        <v>12972</v>
      </c>
      <c r="I99" s="40">
        <v>13</v>
      </c>
      <c r="J99" s="40">
        <v>12981</v>
      </c>
      <c r="K99" s="50">
        <v>0</v>
      </c>
      <c r="L99">
        <v>21111</v>
      </c>
    </row>
    <row r="100" spans="1:12" x14ac:dyDescent="0.3">
      <c r="A100" s="59">
        <v>12</v>
      </c>
      <c r="B100" s="59">
        <v>13109</v>
      </c>
      <c r="C100" s="62">
        <v>13</v>
      </c>
      <c r="D100" s="59">
        <v>13113</v>
      </c>
      <c r="E100" s="62">
        <v>13</v>
      </c>
      <c r="F100" s="59">
        <v>13121</v>
      </c>
      <c r="G100" s="65">
        <v>14</v>
      </c>
      <c r="H100" s="65">
        <v>13130</v>
      </c>
      <c r="I100" s="40">
        <v>13</v>
      </c>
      <c r="J100" s="40">
        <v>13138</v>
      </c>
      <c r="K100" s="50">
        <v>0</v>
      </c>
      <c r="L100">
        <v>11111</v>
      </c>
    </row>
    <row r="101" spans="1:12" x14ac:dyDescent="0.3">
      <c r="A101" s="59">
        <v>21</v>
      </c>
      <c r="B101" s="59">
        <v>13234</v>
      </c>
      <c r="C101" s="62">
        <v>11</v>
      </c>
      <c r="D101" s="59">
        <v>13244</v>
      </c>
      <c r="E101" s="62">
        <v>11</v>
      </c>
      <c r="F101" s="59">
        <v>13252</v>
      </c>
      <c r="G101" s="65">
        <v>12</v>
      </c>
      <c r="H101" s="65">
        <v>13259</v>
      </c>
      <c r="I101" s="40">
        <v>13</v>
      </c>
      <c r="J101" s="40">
        <v>13266</v>
      </c>
      <c r="K101" s="50">
        <v>0</v>
      </c>
      <c r="L101">
        <v>21111</v>
      </c>
    </row>
    <row r="102" spans="1:12" x14ac:dyDescent="0.3">
      <c r="A102" s="59">
        <v>21</v>
      </c>
      <c r="B102" s="59">
        <v>13362</v>
      </c>
      <c r="C102" s="62">
        <v>22</v>
      </c>
      <c r="D102" s="59">
        <v>13369</v>
      </c>
      <c r="E102" s="62">
        <v>13</v>
      </c>
      <c r="F102" s="59">
        <v>13379</v>
      </c>
      <c r="G102" s="65">
        <v>14</v>
      </c>
      <c r="H102" s="65">
        <v>13389</v>
      </c>
      <c r="I102" s="40">
        <v>13</v>
      </c>
      <c r="J102" s="40">
        <v>13399</v>
      </c>
      <c r="K102" s="50">
        <v>0</v>
      </c>
      <c r="L102">
        <v>22111</v>
      </c>
    </row>
    <row r="103" spans="1:12" x14ac:dyDescent="0.3">
      <c r="A103" s="59">
        <v>21</v>
      </c>
      <c r="B103" s="59">
        <v>13500</v>
      </c>
      <c r="C103" s="62">
        <v>11</v>
      </c>
      <c r="D103" s="59">
        <v>13519</v>
      </c>
      <c r="E103" s="62">
        <v>11</v>
      </c>
      <c r="F103" s="59">
        <v>13543</v>
      </c>
      <c r="G103" s="65">
        <v>12</v>
      </c>
      <c r="H103" s="65">
        <v>13551</v>
      </c>
      <c r="I103" s="40">
        <v>13</v>
      </c>
      <c r="J103" s="40">
        <v>13560</v>
      </c>
      <c r="K103" s="51">
        <v>1</v>
      </c>
      <c r="L103">
        <v>21111</v>
      </c>
    </row>
    <row r="104" spans="1:12" x14ac:dyDescent="0.3">
      <c r="A104" s="59">
        <v>12</v>
      </c>
      <c r="B104" s="59">
        <v>13679</v>
      </c>
      <c r="C104" s="62">
        <v>13</v>
      </c>
      <c r="D104" s="59">
        <v>13685</v>
      </c>
      <c r="E104" s="62">
        <v>13</v>
      </c>
      <c r="F104" s="59">
        <v>13693</v>
      </c>
      <c r="G104" s="65">
        <v>14</v>
      </c>
      <c r="H104" s="65">
        <v>13704</v>
      </c>
      <c r="I104" s="40">
        <v>13</v>
      </c>
      <c r="J104" s="40">
        <v>13712</v>
      </c>
      <c r="K104" s="50">
        <v>0</v>
      </c>
      <c r="L104">
        <v>11111</v>
      </c>
    </row>
    <row r="105" spans="1:12" x14ac:dyDescent="0.3">
      <c r="A105" s="59">
        <v>21</v>
      </c>
      <c r="B105" s="59">
        <v>13810</v>
      </c>
      <c r="C105" s="62">
        <v>22</v>
      </c>
      <c r="D105" s="59">
        <v>13828</v>
      </c>
      <c r="E105" s="62">
        <v>13</v>
      </c>
      <c r="F105" s="59">
        <v>13841</v>
      </c>
      <c r="G105" s="65">
        <v>14</v>
      </c>
      <c r="H105" s="65">
        <v>13850</v>
      </c>
      <c r="I105" s="40">
        <v>13</v>
      </c>
      <c r="J105" s="40">
        <v>13859</v>
      </c>
      <c r="K105" s="50">
        <v>0</v>
      </c>
      <c r="L105">
        <v>22111</v>
      </c>
    </row>
    <row r="106" spans="1:12" x14ac:dyDescent="0.3">
      <c r="A106" s="59">
        <v>21</v>
      </c>
      <c r="B106" s="59">
        <v>13957</v>
      </c>
      <c r="C106" s="62">
        <v>22</v>
      </c>
      <c r="D106" s="59">
        <v>13964</v>
      </c>
      <c r="E106" s="62">
        <v>13</v>
      </c>
      <c r="F106" s="59">
        <v>13985</v>
      </c>
      <c r="G106" s="65">
        <v>14</v>
      </c>
      <c r="H106" s="65">
        <v>13994</v>
      </c>
      <c r="I106" s="40">
        <v>13</v>
      </c>
      <c r="J106" s="40">
        <v>14001</v>
      </c>
      <c r="K106" s="51">
        <v>1</v>
      </c>
      <c r="L106">
        <v>22111</v>
      </c>
    </row>
    <row r="107" spans="1:12" x14ac:dyDescent="0.3">
      <c r="A107" s="59">
        <v>21</v>
      </c>
      <c r="B107" s="59">
        <v>14103</v>
      </c>
      <c r="C107" s="62">
        <v>22</v>
      </c>
      <c r="D107" s="59">
        <v>14116</v>
      </c>
      <c r="E107" s="62">
        <v>13</v>
      </c>
      <c r="F107" s="59">
        <v>14130</v>
      </c>
      <c r="G107" s="65">
        <v>14</v>
      </c>
      <c r="H107" s="65">
        <v>14137</v>
      </c>
      <c r="I107" s="40">
        <v>13</v>
      </c>
      <c r="J107" s="40">
        <v>14146</v>
      </c>
      <c r="K107" s="50">
        <v>0</v>
      </c>
      <c r="L107">
        <v>22111</v>
      </c>
    </row>
    <row r="108" spans="1:12" x14ac:dyDescent="0.3">
      <c r="A108" s="59">
        <v>21</v>
      </c>
      <c r="B108" s="59">
        <v>14244</v>
      </c>
      <c r="C108" s="62">
        <v>11</v>
      </c>
      <c r="D108" s="59">
        <v>14256</v>
      </c>
      <c r="E108" s="62">
        <v>11</v>
      </c>
      <c r="F108" s="59">
        <v>14269</v>
      </c>
      <c r="G108" s="65">
        <v>12</v>
      </c>
      <c r="H108" s="65">
        <v>14279</v>
      </c>
      <c r="I108" s="40">
        <v>13</v>
      </c>
      <c r="J108" s="40">
        <v>14302</v>
      </c>
      <c r="K108" s="50">
        <v>0</v>
      </c>
      <c r="L108">
        <v>21111</v>
      </c>
    </row>
    <row r="109" spans="1:12" x14ac:dyDescent="0.3">
      <c r="A109" s="59">
        <v>21</v>
      </c>
      <c r="B109" s="59">
        <v>14401</v>
      </c>
      <c r="C109" s="62">
        <v>11</v>
      </c>
      <c r="D109" s="59">
        <v>14412</v>
      </c>
      <c r="E109" s="62">
        <v>11</v>
      </c>
      <c r="F109" s="59">
        <v>14416</v>
      </c>
      <c r="G109" s="65">
        <v>12</v>
      </c>
      <c r="H109" s="65">
        <v>14424</v>
      </c>
      <c r="I109" s="40">
        <v>13</v>
      </c>
      <c r="J109" s="40">
        <v>14431</v>
      </c>
      <c r="K109" s="50">
        <v>0</v>
      </c>
      <c r="L109">
        <v>21111</v>
      </c>
    </row>
    <row r="110" spans="1:12" x14ac:dyDescent="0.3">
      <c r="A110" s="59">
        <v>21</v>
      </c>
      <c r="B110" s="59">
        <v>14534</v>
      </c>
      <c r="C110" s="62">
        <v>22</v>
      </c>
      <c r="D110" s="59">
        <v>14551</v>
      </c>
      <c r="E110" s="62">
        <v>13</v>
      </c>
      <c r="F110" s="59">
        <v>14579</v>
      </c>
      <c r="G110" s="65">
        <v>14</v>
      </c>
      <c r="H110" s="65">
        <v>14584</v>
      </c>
      <c r="I110" s="40">
        <v>13</v>
      </c>
      <c r="J110" s="40">
        <v>14592</v>
      </c>
      <c r="K110" s="50">
        <v>0</v>
      </c>
      <c r="L110">
        <v>22111</v>
      </c>
    </row>
    <row r="111" spans="1:12" x14ac:dyDescent="0.3">
      <c r="A111" s="59">
        <v>21</v>
      </c>
      <c r="B111" s="59">
        <v>14689</v>
      </c>
      <c r="C111" s="62">
        <v>22</v>
      </c>
      <c r="D111" s="59">
        <v>14700</v>
      </c>
      <c r="E111" s="62">
        <v>13</v>
      </c>
      <c r="F111" s="59">
        <v>14710</v>
      </c>
      <c r="G111" s="65">
        <v>14</v>
      </c>
      <c r="H111" s="65">
        <v>14718</v>
      </c>
      <c r="I111" s="40">
        <v>13</v>
      </c>
      <c r="J111" s="40">
        <v>14725</v>
      </c>
      <c r="K111" s="50">
        <v>0</v>
      </c>
      <c r="L111">
        <v>22111</v>
      </c>
    </row>
    <row r="112" spans="1:12" x14ac:dyDescent="0.3">
      <c r="A112" s="59">
        <v>21</v>
      </c>
      <c r="B112" s="59">
        <v>14824</v>
      </c>
      <c r="C112" s="62">
        <v>22</v>
      </c>
      <c r="D112" s="59">
        <v>14849</v>
      </c>
      <c r="E112" s="62">
        <v>13</v>
      </c>
      <c r="F112" s="59">
        <v>14862</v>
      </c>
      <c r="G112" s="65">
        <v>14</v>
      </c>
      <c r="H112" s="65">
        <v>14871</v>
      </c>
      <c r="I112" s="40">
        <v>13</v>
      </c>
      <c r="J112" s="40">
        <v>14879</v>
      </c>
      <c r="K112" s="51">
        <v>1</v>
      </c>
      <c r="L112">
        <v>22111</v>
      </c>
    </row>
    <row r="113" spans="1:12" x14ac:dyDescent="0.3">
      <c r="A113" s="59">
        <v>21</v>
      </c>
      <c r="B113" s="59">
        <v>14969</v>
      </c>
      <c r="C113" s="62">
        <v>11</v>
      </c>
      <c r="D113" s="59">
        <v>15011</v>
      </c>
      <c r="E113" s="62">
        <v>11</v>
      </c>
      <c r="F113" s="59">
        <v>15022</v>
      </c>
      <c r="G113" s="65">
        <v>12</v>
      </c>
      <c r="H113" s="65">
        <v>15034</v>
      </c>
      <c r="I113" s="40">
        <v>13</v>
      </c>
      <c r="J113" s="40">
        <v>15044</v>
      </c>
      <c r="K113" s="50">
        <v>0</v>
      </c>
      <c r="L113">
        <v>21111</v>
      </c>
    </row>
    <row r="114" spans="1:12" x14ac:dyDescent="0.3">
      <c r="A114" s="58">
        <v>21</v>
      </c>
      <c r="B114" s="58">
        <v>15140</v>
      </c>
      <c r="C114" s="61">
        <v>22</v>
      </c>
      <c r="D114" s="58">
        <v>15144</v>
      </c>
      <c r="E114" s="61">
        <v>13</v>
      </c>
      <c r="F114" s="58">
        <v>15155</v>
      </c>
      <c r="G114" s="64">
        <v>14</v>
      </c>
      <c r="H114" s="64">
        <v>15160</v>
      </c>
      <c r="I114" s="41">
        <v>24</v>
      </c>
      <c r="J114" s="41">
        <v>15183</v>
      </c>
      <c r="K114" s="42">
        <v>0</v>
      </c>
      <c r="L114">
        <v>22112</v>
      </c>
    </row>
    <row r="115" spans="1:12" x14ac:dyDescent="0.3">
      <c r="A115" s="58">
        <v>21</v>
      </c>
      <c r="B115" s="58">
        <v>15279</v>
      </c>
      <c r="C115" s="61">
        <v>11</v>
      </c>
      <c r="D115" s="58">
        <v>15290</v>
      </c>
      <c r="E115" s="61">
        <v>11</v>
      </c>
      <c r="F115" s="58">
        <v>15299</v>
      </c>
      <c r="G115" s="64">
        <v>12</v>
      </c>
      <c r="H115" s="64">
        <v>15308</v>
      </c>
      <c r="I115" s="41">
        <v>13</v>
      </c>
      <c r="J115" s="41">
        <v>15317</v>
      </c>
      <c r="K115" s="42">
        <v>0</v>
      </c>
      <c r="L115">
        <v>21111</v>
      </c>
    </row>
    <row r="116" spans="1:12" x14ac:dyDescent="0.3">
      <c r="A116" s="58">
        <v>21</v>
      </c>
      <c r="B116" s="58">
        <v>15416</v>
      </c>
      <c r="C116" s="61">
        <v>22</v>
      </c>
      <c r="D116" s="58">
        <v>15425</v>
      </c>
      <c r="E116" s="61">
        <v>13</v>
      </c>
      <c r="F116" s="58">
        <v>15442</v>
      </c>
      <c r="G116" s="64">
        <v>14</v>
      </c>
      <c r="H116" s="64">
        <v>15450</v>
      </c>
      <c r="I116" s="41">
        <v>13</v>
      </c>
      <c r="J116" s="41">
        <v>15459</v>
      </c>
      <c r="K116" s="42">
        <v>0</v>
      </c>
      <c r="L116">
        <v>22111</v>
      </c>
    </row>
    <row r="117" spans="1:12" x14ac:dyDescent="0.3">
      <c r="A117" s="58">
        <v>21</v>
      </c>
      <c r="B117" s="58">
        <v>15555</v>
      </c>
      <c r="C117" s="61">
        <v>11</v>
      </c>
      <c r="D117" s="58">
        <v>15567</v>
      </c>
      <c r="E117" s="61">
        <v>11</v>
      </c>
      <c r="F117" s="58">
        <v>15571</v>
      </c>
      <c r="G117" s="64">
        <v>12</v>
      </c>
      <c r="H117" s="64">
        <v>15591</v>
      </c>
      <c r="I117" s="41">
        <v>13</v>
      </c>
      <c r="J117" s="41">
        <v>15600</v>
      </c>
      <c r="K117" s="42">
        <v>0</v>
      </c>
      <c r="L117">
        <v>21111</v>
      </c>
    </row>
    <row r="118" spans="1:12" x14ac:dyDescent="0.3">
      <c r="A118" s="58">
        <v>21</v>
      </c>
      <c r="B118" s="58">
        <v>15701</v>
      </c>
      <c r="C118" s="61">
        <v>11</v>
      </c>
      <c r="D118" s="58">
        <v>15711</v>
      </c>
      <c r="E118" s="61">
        <v>11</v>
      </c>
      <c r="F118" s="58">
        <v>15719</v>
      </c>
      <c r="G118" s="64">
        <v>12</v>
      </c>
      <c r="H118" s="64">
        <v>15727</v>
      </c>
      <c r="I118" s="41">
        <v>13</v>
      </c>
      <c r="J118" s="41">
        <v>15734</v>
      </c>
      <c r="K118" s="42">
        <v>0</v>
      </c>
      <c r="L118">
        <v>21111</v>
      </c>
    </row>
    <row r="119" spans="1:12" x14ac:dyDescent="0.3">
      <c r="A119" s="58">
        <v>21</v>
      </c>
      <c r="B119" s="58">
        <v>15830</v>
      </c>
      <c r="C119" s="61">
        <v>11</v>
      </c>
      <c r="D119" s="58">
        <v>15840</v>
      </c>
      <c r="E119" s="61">
        <v>11</v>
      </c>
      <c r="F119" s="58">
        <v>15850</v>
      </c>
      <c r="G119" s="64">
        <v>12</v>
      </c>
      <c r="H119" s="64">
        <v>15862</v>
      </c>
      <c r="I119" s="41">
        <v>24</v>
      </c>
      <c r="J119" s="41">
        <v>15871</v>
      </c>
      <c r="K119" s="51">
        <v>1</v>
      </c>
      <c r="L119">
        <v>21112</v>
      </c>
    </row>
    <row r="120" spans="1:12" x14ac:dyDescent="0.3">
      <c r="A120" s="58">
        <v>21</v>
      </c>
      <c r="B120" s="58">
        <v>15966</v>
      </c>
      <c r="C120" s="61">
        <v>11</v>
      </c>
      <c r="D120" s="58">
        <v>15977</v>
      </c>
      <c r="E120" s="61">
        <v>22</v>
      </c>
      <c r="F120" s="58">
        <v>16033</v>
      </c>
      <c r="G120" s="64">
        <v>14</v>
      </c>
      <c r="H120" s="64">
        <v>16054</v>
      </c>
      <c r="I120" s="41">
        <v>13</v>
      </c>
      <c r="J120" s="41">
        <v>16062</v>
      </c>
      <c r="K120" s="42">
        <v>0</v>
      </c>
      <c r="L120">
        <v>21211</v>
      </c>
    </row>
    <row r="121" spans="1:12" x14ac:dyDescent="0.3">
      <c r="A121" s="58">
        <v>21</v>
      </c>
      <c r="B121" s="58">
        <v>16160</v>
      </c>
      <c r="C121" s="61">
        <v>22</v>
      </c>
      <c r="D121" s="58">
        <v>16164</v>
      </c>
      <c r="E121" s="61">
        <v>13</v>
      </c>
      <c r="F121" s="58">
        <v>16172</v>
      </c>
      <c r="G121" s="64">
        <v>14</v>
      </c>
      <c r="H121" s="64">
        <v>16177</v>
      </c>
      <c r="I121" s="41">
        <v>24</v>
      </c>
      <c r="J121" s="41">
        <v>16201</v>
      </c>
      <c r="K121" s="42">
        <v>0</v>
      </c>
      <c r="L121">
        <v>22112</v>
      </c>
    </row>
    <row r="122" spans="1:12" x14ac:dyDescent="0.3">
      <c r="A122" s="58">
        <v>21</v>
      </c>
      <c r="B122" s="58">
        <v>16300</v>
      </c>
      <c r="C122" s="61">
        <v>22</v>
      </c>
      <c r="D122" s="58">
        <v>16309</v>
      </c>
      <c r="E122" s="61">
        <v>13</v>
      </c>
      <c r="F122" s="58">
        <v>16321</v>
      </c>
      <c r="G122" s="64">
        <v>14</v>
      </c>
      <c r="H122" s="64">
        <v>16329</v>
      </c>
      <c r="I122" s="41">
        <v>13</v>
      </c>
      <c r="J122" s="41">
        <v>16337</v>
      </c>
      <c r="K122" s="42">
        <v>0</v>
      </c>
      <c r="L122">
        <v>22111</v>
      </c>
    </row>
    <row r="123" spans="1:12" x14ac:dyDescent="0.3">
      <c r="A123" s="58">
        <v>21</v>
      </c>
      <c r="B123" s="58">
        <v>16433</v>
      </c>
      <c r="C123" s="61">
        <v>11</v>
      </c>
      <c r="D123" s="58">
        <v>16444</v>
      </c>
      <c r="E123" s="61">
        <v>11</v>
      </c>
      <c r="F123" s="58">
        <v>16448</v>
      </c>
      <c r="G123" s="64">
        <v>21</v>
      </c>
      <c r="H123" s="64">
        <v>16458</v>
      </c>
      <c r="I123" s="41">
        <v>11</v>
      </c>
      <c r="J123" s="41">
        <v>16471</v>
      </c>
      <c r="K123" s="42">
        <v>1</v>
      </c>
      <c r="L123">
        <v>21121</v>
      </c>
    </row>
    <row r="124" spans="1:12" x14ac:dyDescent="0.3">
      <c r="A124" s="58">
        <v>21</v>
      </c>
      <c r="B124" s="58">
        <v>16568</v>
      </c>
      <c r="C124" s="61">
        <v>11</v>
      </c>
      <c r="D124" s="58">
        <v>16578</v>
      </c>
      <c r="E124" s="61">
        <v>11</v>
      </c>
      <c r="F124" s="58">
        <v>16583</v>
      </c>
      <c r="G124" s="64">
        <v>21</v>
      </c>
      <c r="H124" s="64">
        <v>16592</v>
      </c>
      <c r="I124" s="41">
        <v>11</v>
      </c>
      <c r="J124" s="41">
        <v>16609</v>
      </c>
      <c r="K124" s="42">
        <v>1</v>
      </c>
      <c r="L124">
        <v>21121</v>
      </c>
    </row>
    <row r="125" spans="1:12" x14ac:dyDescent="0.3">
      <c r="A125" s="58">
        <v>12</v>
      </c>
      <c r="B125" s="58">
        <v>16706</v>
      </c>
      <c r="C125" s="61">
        <v>13</v>
      </c>
      <c r="D125" s="58">
        <v>16711</v>
      </c>
      <c r="E125" s="61">
        <v>24</v>
      </c>
      <c r="F125" s="58">
        <v>16720</v>
      </c>
      <c r="G125" s="64">
        <v>14</v>
      </c>
      <c r="H125" s="64">
        <v>16752</v>
      </c>
      <c r="I125" s="41">
        <v>13</v>
      </c>
      <c r="J125" s="41">
        <v>16762</v>
      </c>
      <c r="K125" s="42">
        <v>0</v>
      </c>
      <c r="L125">
        <v>11211</v>
      </c>
    </row>
    <row r="126" spans="1:12" x14ac:dyDescent="0.3">
      <c r="A126" s="58">
        <v>21</v>
      </c>
      <c r="B126" s="58">
        <v>16860</v>
      </c>
      <c r="C126" s="61">
        <v>11</v>
      </c>
      <c r="D126" s="58">
        <v>16871</v>
      </c>
      <c r="E126" s="61">
        <v>11</v>
      </c>
      <c r="F126" s="58">
        <v>16875</v>
      </c>
      <c r="G126" s="64">
        <v>21</v>
      </c>
      <c r="H126" s="64">
        <v>16884</v>
      </c>
      <c r="I126" s="41">
        <v>11</v>
      </c>
      <c r="J126" s="41">
        <v>16899</v>
      </c>
      <c r="K126" s="42">
        <v>1</v>
      </c>
      <c r="L126">
        <v>21121</v>
      </c>
    </row>
    <row r="127" spans="1:12" x14ac:dyDescent="0.3">
      <c r="A127" s="58">
        <v>12</v>
      </c>
      <c r="B127" s="58">
        <v>16993</v>
      </c>
      <c r="C127" s="61">
        <v>24</v>
      </c>
      <c r="D127" s="58">
        <v>17002</v>
      </c>
      <c r="E127" s="61">
        <v>24</v>
      </c>
      <c r="F127" s="58">
        <v>17022</v>
      </c>
      <c r="G127" s="64">
        <v>14</v>
      </c>
      <c r="H127" s="64">
        <v>17038</v>
      </c>
      <c r="I127" s="41">
        <v>13</v>
      </c>
      <c r="J127" s="41">
        <v>17046</v>
      </c>
      <c r="K127" s="42">
        <v>0</v>
      </c>
      <c r="L127">
        <v>12211</v>
      </c>
    </row>
    <row r="128" spans="1:12" x14ac:dyDescent="0.3">
      <c r="A128" s="58">
        <v>21</v>
      </c>
      <c r="B128" s="58">
        <v>17143</v>
      </c>
      <c r="C128" s="61">
        <v>11</v>
      </c>
      <c r="D128" s="58">
        <v>17176</v>
      </c>
      <c r="E128" s="61">
        <v>11</v>
      </c>
      <c r="F128" s="58">
        <v>17185</v>
      </c>
      <c r="G128" s="64">
        <v>12</v>
      </c>
      <c r="H128" s="64">
        <v>17191</v>
      </c>
      <c r="I128" s="41">
        <v>13</v>
      </c>
      <c r="J128" s="41">
        <v>17216</v>
      </c>
      <c r="K128" s="42">
        <v>0</v>
      </c>
      <c r="L128">
        <v>21111</v>
      </c>
    </row>
    <row r="129" spans="1:12" x14ac:dyDescent="0.3">
      <c r="A129" s="58">
        <v>21</v>
      </c>
      <c r="B129" s="58">
        <v>17310</v>
      </c>
      <c r="C129" s="61">
        <v>11</v>
      </c>
      <c r="D129" s="58">
        <v>17329</v>
      </c>
      <c r="E129" s="61">
        <v>11</v>
      </c>
      <c r="F129" s="58">
        <v>17340</v>
      </c>
      <c r="G129" s="64">
        <v>12</v>
      </c>
      <c r="H129" s="64">
        <v>17349</v>
      </c>
      <c r="I129" s="41">
        <v>13</v>
      </c>
      <c r="J129" s="41">
        <v>17354</v>
      </c>
      <c r="K129" s="42">
        <v>0</v>
      </c>
      <c r="L129">
        <v>21111</v>
      </c>
    </row>
    <row r="130" spans="1:12" x14ac:dyDescent="0.3">
      <c r="A130" s="58">
        <v>21</v>
      </c>
      <c r="B130" s="58">
        <v>17450</v>
      </c>
      <c r="C130" s="61">
        <v>11</v>
      </c>
      <c r="D130" s="58">
        <v>17461</v>
      </c>
      <c r="E130" s="61">
        <v>22</v>
      </c>
      <c r="F130" s="58">
        <v>17479</v>
      </c>
      <c r="G130" s="64">
        <v>14</v>
      </c>
      <c r="H130" s="64">
        <v>17490</v>
      </c>
      <c r="I130" s="41">
        <v>13</v>
      </c>
      <c r="J130" s="41">
        <v>17495</v>
      </c>
      <c r="K130" s="42">
        <v>0</v>
      </c>
      <c r="L130">
        <v>21211</v>
      </c>
    </row>
    <row r="131" spans="1:12" x14ac:dyDescent="0.3">
      <c r="A131" s="58">
        <v>21</v>
      </c>
      <c r="B131" s="58">
        <v>17594</v>
      </c>
      <c r="C131" s="61">
        <v>11</v>
      </c>
      <c r="D131" s="58">
        <v>17604</v>
      </c>
      <c r="E131" s="61">
        <v>11</v>
      </c>
      <c r="F131" s="58">
        <v>17613</v>
      </c>
      <c r="G131" s="64">
        <v>21</v>
      </c>
      <c r="H131" s="64">
        <v>17631</v>
      </c>
      <c r="I131" s="41">
        <v>11</v>
      </c>
      <c r="J131" s="41">
        <v>17654</v>
      </c>
      <c r="K131" s="42">
        <v>1</v>
      </c>
      <c r="L131">
        <v>21121</v>
      </c>
    </row>
    <row r="132" spans="1:12" x14ac:dyDescent="0.3">
      <c r="A132" s="58">
        <v>21</v>
      </c>
      <c r="B132" s="58">
        <v>17751</v>
      </c>
      <c r="C132" s="61">
        <v>22</v>
      </c>
      <c r="D132" s="58">
        <v>17771</v>
      </c>
      <c r="E132" s="61">
        <v>13</v>
      </c>
      <c r="F132" s="58">
        <v>17782</v>
      </c>
      <c r="G132" s="64">
        <v>14</v>
      </c>
      <c r="H132" s="64">
        <v>17788</v>
      </c>
      <c r="I132" s="41">
        <v>13</v>
      </c>
      <c r="J132" s="41">
        <v>17797</v>
      </c>
      <c r="K132" s="42">
        <v>0</v>
      </c>
      <c r="L132">
        <v>22111</v>
      </c>
    </row>
    <row r="133" spans="1:12" x14ac:dyDescent="0.3">
      <c r="A133" s="58">
        <v>21</v>
      </c>
      <c r="B133" s="58">
        <v>17893</v>
      </c>
      <c r="C133" s="61">
        <v>11</v>
      </c>
      <c r="D133" s="58">
        <v>17913</v>
      </c>
      <c r="E133" s="61">
        <v>11</v>
      </c>
      <c r="F133" s="58">
        <v>17922</v>
      </c>
      <c r="G133" s="64">
        <v>12</v>
      </c>
      <c r="H133" s="64">
        <v>17930</v>
      </c>
      <c r="I133" s="41">
        <v>13</v>
      </c>
      <c r="J133" s="41">
        <v>17939</v>
      </c>
      <c r="K133" s="42">
        <v>0</v>
      </c>
      <c r="L133">
        <v>21111</v>
      </c>
    </row>
    <row r="134" spans="1:12" x14ac:dyDescent="0.3">
      <c r="A134" s="58">
        <v>21</v>
      </c>
      <c r="B134" s="58">
        <v>18035</v>
      </c>
      <c r="C134" s="61">
        <v>11</v>
      </c>
      <c r="D134" s="58">
        <v>18044</v>
      </c>
      <c r="E134" s="61">
        <v>22</v>
      </c>
      <c r="F134" s="58">
        <v>18056</v>
      </c>
      <c r="G134" s="64">
        <v>14</v>
      </c>
      <c r="H134" s="64">
        <v>18072</v>
      </c>
      <c r="I134" s="41">
        <v>13</v>
      </c>
      <c r="J134" s="41">
        <v>18080</v>
      </c>
      <c r="K134" s="42">
        <v>0</v>
      </c>
      <c r="L134">
        <v>21211</v>
      </c>
    </row>
    <row r="135" spans="1:12" x14ac:dyDescent="0.3">
      <c r="A135" s="58">
        <v>21</v>
      </c>
      <c r="B135" s="58">
        <v>18178</v>
      </c>
      <c r="C135" s="61">
        <v>11</v>
      </c>
      <c r="D135" s="58">
        <v>18188</v>
      </c>
      <c r="E135" s="61">
        <v>11</v>
      </c>
      <c r="F135" s="58">
        <v>18192</v>
      </c>
      <c r="G135" s="64">
        <v>21</v>
      </c>
      <c r="H135" s="64">
        <v>18202</v>
      </c>
      <c r="I135" s="41">
        <v>22</v>
      </c>
      <c r="J135" s="41">
        <v>18220</v>
      </c>
      <c r="K135" s="42">
        <v>0</v>
      </c>
      <c r="L135">
        <v>21122</v>
      </c>
    </row>
    <row r="136" spans="1:12" x14ac:dyDescent="0.3">
      <c r="A136" s="58">
        <v>21</v>
      </c>
      <c r="B136" s="58">
        <v>18325</v>
      </c>
      <c r="C136" s="61">
        <v>11</v>
      </c>
      <c r="D136" s="58">
        <v>18337</v>
      </c>
      <c r="E136" s="61">
        <v>11</v>
      </c>
      <c r="F136" s="58">
        <v>18342</v>
      </c>
      <c r="G136" s="64">
        <v>12</v>
      </c>
      <c r="H136" s="64">
        <v>18350</v>
      </c>
      <c r="I136" s="41">
        <v>13</v>
      </c>
      <c r="J136" s="41">
        <v>18358</v>
      </c>
      <c r="K136" s="42">
        <v>0</v>
      </c>
      <c r="L136">
        <v>21111</v>
      </c>
    </row>
    <row r="137" spans="1:12" x14ac:dyDescent="0.3">
      <c r="A137" s="58">
        <v>21</v>
      </c>
      <c r="B137" s="58">
        <v>18456</v>
      </c>
      <c r="C137" s="61">
        <v>11</v>
      </c>
      <c r="D137" s="58">
        <v>18466</v>
      </c>
      <c r="E137" s="61">
        <v>11</v>
      </c>
      <c r="F137" s="58">
        <v>18470</v>
      </c>
      <c r="G137" s="64">
        <v>21</v>
      </c>
      <c r="H137" s="64">
        <v>18479</v>
      </c>
      <c r="I137" s="41">
        <v>22</v>
      </c>
      <c r="J137" s="41">
        <v>18498</v>
      </c>
      <c r="K137" s="42">
        <v>0</v>
      </c>
      <c r="L137">
        <v>21122</v>
      </c>
    </row>
    <row r="138" spans="1:12" x14ac:dyDescent="0.3">
      <c r="A138" s="58">
        <v>12</v>
      </c>
      <c r="B138" s="58">
        <v>18593</v>
      </c>
      <c r="C138" s="61">
        <v>13</v>
      </c>
      <c r="D138" s="58">
        <v>18600</v>
      </c>
      <c r="E138" s="61">
        <v>24</v>
      </c>
      <c r="F138" s="58">
        <v>18618</v>
      </c>
      <c r="G138" s="64">
        <v>14</v>
      </c>
      <c r="H138" s="64">
        <v>18648</v>
      </c>
      <c r="I138" s="41">
        <v>13</v>
      </c>
      <c r="J138" s="41">
        <v>18657</v>
      </c>
      <c r="K138" s="51">
        <v>1</v>
      </c>
      <c r="L138">
        <v>11211</v>
      </c>
    </row>
    <row r="139" spans="1:12" x14ac:dyDescent="0.3">
      <c r="A139" s="58">
        <v>21</v>
      </c>
      <c r="B139" s="58">
        <v>18750</v>
      </c>
      <c r="C139" s="61">
        <v>11</v>
      </c>
      <c r="D139" s="58">
        <v>18760</v>
      </c>
      <c r="E139" s="61">
        <v>11</v>
      </c>
      <c r="F139" s="58">
        <v>18764</v>
      </c>
      <c r="G139" s="64">
        <v>21</v>
      </c>
      <c r="H139" s="64">
        <v>18775</v>
      </c>
      <c r="I139" s="41">
        <v>11</v>
      </c>
      <c r="J139" s="41">
        <v>18788</v>
      </c>
      <c r="K139" s="42">
        <v>1</v>
      </c>
      <c r="L139">
        <v>21121</v>
      </c>
    </row>
    <row r="140" spans="1:12" x14ac:dyDescent="0.3">
      <c r="A140" s="59">
        <v>21</v>
      </c>
      <c r="B140" s="59">
        <v>18881</v>
      </c>
      <c r="C140" s="62">
        <v>11</v>
      </c>
      <c r="D140" s="59">
        <v>18916</v>
      </c>
      <c r="E140" s="62">
        <v>11</v>
      </c>
      <c r="F140" s="59">
        <v>18925</v>
      </c>
      <c r="G140" s="65">
        <v>21</v>
      </c>
      <c r="H140" s="65">
        <v>18943</v>
      </c>
      <c r="I140" s="40">
        <v>22</v>
      </c>
      <c r="J140" s="40">
        <v>18968</v>
      </c>
      <c r="K140" s="50">
        <v>0</v>
      </c>
      <c r="L140">
        <v>21122</v>
      </c>
    </row>
    <row r="141" spans="1:12" x14ac:dyDescent="0.3">
      <c r="A141" s="59">
        <v>12</v>
      </c>
      <c r="B141" s="59">
        <v>19061</v>
      </c>
      <c r="C141" s="62">
        <v>13</v>
      </c>
      <c r="D141" s="59">
        <v>19069</v>
      </c>
      <c r="E141" s="62">
        <v>13</v>
      </c>
      <c r="F141" s="59">
        <v>19078</v>
      </c>
      <c r="G141" s="65">
        <v>14</v>
      </c>
      <c r="H141" s="65">
        <v>19085</v>
      </c>
      <c r="I141" s="40">
        <v>13</v>
      </c>
      <c r="J141" s="40">
        <v>19092</v>
      </c>
      <c r="K141" s="50">
        <v>0</v>
      </c>
      <c r="L141">
        <v>11111</v>
      </c>
    </row>
    <row r="142" spans="1:12" x14ac:dyDescent="0.3">
      <c r="A142" s="59">
        <v>21</v>
      </c>
      <c r="B142" s="59">
        <v>19188</v>
      </c>
      <c r="C142" s="62">
        <v>22</v>
      </c>
      <c r="D142" s="59">
        <v>19195</v>
      </c>
      <c r="E142" s="62">
        <v>13</v>
      </c>
      <c r="F142" s="59">
        <v>19205</v>
      </c>
      <c r="G142" s="65">
        <v>14</v>
      </c>
      <c r="H142" s="65">
        <v>19210</v>
      </c>
      <c r="I142" s="40">
        <v>24</v>
      </c>
      <c r="J142" s="40">
        <v>19224</v>
      </c>
      <c r="K142" s="50">
        <v>0</v>
      </c>
      <c r="L142">
        <v>22112</v>
      </c>
    </row>
    <row r="143" spans="1:12" x14ac:dyDescent="0.3">
      <c r="A143" s="59">
        <v>21</v>
      </c>
      <c r="B143" s="59">
        <v>19323</v>
      </c>
      <c r="C143" s="62">
        <v>22</v>
      </c>
      <c r="D143" s="59">
        <v>19386</v>
      </c>
      <c r="E143" s="62">
        <v>13</v>
      </c>
      <c r="F143" s="59">
        <v>19402</v>
      </c>
      <c r="G143" s="65">
        <v>23</v>
      </c>
      <c r="H143" s="65">
        <v>19425</v>
      </c>
      <c r="I143" s="40">
        <v>24</v>
      </c>
      <c r="J143" s="40">
        <v>19429</v>
      </c>
      <c r="K143" s="50">
        <v>0</v>
      </c>
      <c r="L143">
        <v>22122</v>
      </c>
    </row>
    <row r="144" spans="1:12" x14ac:dyDescent="0.3">
      <c r="A144" s="59">
        <v>21</v>
      </c>
      <c r="B144" s="59">
        <v>19530</v>
      </c>
      <c r="C144" s="62">
        <v>11</v>
      </c>
      <c r="D144" s="59">
        <v>19539</v>
      </c>
      <c r="E144" s="62">
        <v>11</v>
      </c>
      <c r="F144" s="59">
        <v>19543</v>
      </c>
      <c r="G144" s="65">
        <v>12</v>
      </c>
      <c r="H144" s="65">
        <v>19552</v>
      </c>
      <c r="I144" s="40">
        <v>24</v>
      </c>
      <c r="J144" s="40">
        <v>19577</v>
      </c>
      <c r="K144" s="51">
        <v>1</v>
      </c>
      <c r="L144">
        <v>21112</v>
      </c>
    </row>
    <row r="145" spans="1:12" x14ac:dyDescent="0.3">
      <c r="A145" s="59">
        <v>21</v>
      </c>
      <c r="B145" s="59">
        <v>19672</v>
      </c>
      <c r="C145" s="62">
        <v>22</v>
      </c>
      <c r="D145" s="59">
        <v>19691</v>
      </c>
      <c r="E145" s="62">
        <v>13</v>
      </c>
      <c r="F145" s="59">
        <v>19701</v>
      </c>
      <c r="G145" s="65">
        <v>14</v>
      </c>
      <c r="H145" s="65">
        <v>19707</v>
      </c>
      <c r="I145" s="40">
        <v>24</v>
      </c>
      <c r="J145" s="40">
        <v>19720</v>
      </c>
      <c r="K145" s="50">
        <v>0</v>
      </c>
      <c r="L145">
        <v>22112</v>
      </c>
    </row>
    <row r="146" spans="1:12" x14ac:dyDescent="0.3">
      <c r="A146" s="59">
        <v>21</v>
      </c>
      <c r="B146" s="59">
        <v>19817</v>
      </c>
      <c r="C146" s="62">
        <v>22</v>
      </c>
      <c r="D146" s="59">
        <v>19833</v>
      </c>
      <c r="E146" s="62">
        <v>24</v>
      </c>
      <c r="F146" s="59">
        <v>19843</v>
      </c>
      <c r="G146" s="65">
        <v>14</v>
      </c>
      <c r="H146" s="65">
        <v>19878</v>
      </c>
      <c r="I146" s="40">
        <v>13</v>
      </c>
      <c r="J146" s="40">
        <v>19886</v>
      </c>
      <c r="K146" s="50">
        <v>0</v>
      </c>
      <c r="L146">
        <v>22211</v>
      </c>
    </row>
    <row r="147" spans="1:12" x14ac:dyDescent="0.3">
      <c r="A147" s="59">
        <v>21</v>
      </c>
      <c r="B147" s="59">
        <v>19986</v>
      </c>
      <c r="C147" s="62">
        <v>11</v>
      </c>
      <c r="D147" s="59">
        <v>19996</v>
      </c>
      <c r="E147" s="62">
        <v>11</v>
      </c>
      <c r="F147" s="59">
        <v>20019</v>
      </c>
      <c r="G147" s="65">
        <v>12</v>
      </c>
      <c r="H147" s="65">
        <v>20024</v>
      </c>
      <c r="I147" s="40">
        <v>13</v>
      </c>
      <c r="J147" s="40">
        <v>20032</v>
      </c>
      <c r="K147" s="50">
        <v>0</v>
      </c>
      <c r="L147">
        <v>21111</v>
      </c>
    </row>
    <row r="148" spans="1:12" x14ac:dyDescent="0.3">
      <c r="A148" s="59">
        <v>12</v>
      </c>
      <c r="B148" s="59">
        <v>20144</v>
      </c>
      <c r="C148" s="62">
        <v>13</v>
      </c>
      <c r="D148" s="59">
        <v>20148</v>
      </c>
      <c r="E148" s="62">
        <v>13</v>
      </c>
      <c r="F148" s="59">
        <v>20158</v>
      </c>
      <c r="G148" s="65">
        <v>14</v>
      </c>
      <c r="H148" s="65">
        <v>20166</v>
      </c>
      <c r="I148" s="40">
        <v>13</v>
      </c>
      <c r="J148" s="40">
        <v>20181</v>
      </c>
      <c r="K148" s="50">
        <v>0</v>
      </c>
      <c r="L148">
        <v>11111</v>
      </c>
    </row>
    <row r="149" spans="1:12" x14ac:dyDescent="0.3">
      <c r="A149" s="59">
        <v>21</v>
      </c>
      <c r="B149" s="59">
        <v>20280</v>
      </c>
      <c r="C149" s="62">
        <v>11</v>
      </c>
      <c r="D149" s="59">
        <v>20294</v>
      </c>
      <c r="E149" s="62">
        <v>22</v>
      </c>
      <c r="F149" s="59">
        <v>20337</v>
      </c>
      <c r="G149" s="65">
        <v>23</v>
      </c>
      <c r="H149" s="65">
        <v>20357</v>
      </c>
      <c r="I149" s="40">
        <v>13</v>
      </c>
      <c r="J149" s="40">
        <v>20370</v>
      </c>
      <c r="K149" s="51">
        <v>1</v>
      </c>
      <c r="L149">
        <v>21221</v>
      </c>
    </row>
    <row r="150" spans="1:12" x14ac:dyDescent="0.3">
      <c r="A150" s="59">
        <v>21</v>
      </c>
      <c r="B150" s="59">
        <v>20474</v>
      </c>
      <c r="C150" s="62">
        <v>11</v>
      </c>
      <c r="D150" s="59">
        <v>20492</v>
      </c>
      <c r="E150" s="62">
        <v>22</v>
      </c>
      <c r="F150" s="59">
        <v>20501</v>
      </c>
      <c r="G150" s="65">
        <v>14</v>
      </c>
      <c r="H150" s="65">
        <v>20516</v>
      </c>
      <c r="I150" s="40">
        <v>13</v>
      </c>
      <c r="J150" s="40">
        <v>20524</v>
      </c>
      <c r="K150" s="51">
        <v>1</v>
      </c>
      <c r="L150">
        <v>21211</v>
      </c>
    </row>
    <row r="151" spans="1:12" x14ac:dyDescent="0.3">
      <c r="A151" s="59">
        <v>21</v>
      </c>
      <c r="B151" s="59">
        <v>20621</v>
      </c>
      <c r="C151" s="62">
        <v>11</v>
      </c>
      <c r="D151" s="59">
        <v>20631</v>
      </c>
      <c r="E151" s="62">
        <v>11</v>
      </c>
      <c r="F151" s="59">
        <v>20636</v>
      </c>
      <c r="G151" s="65">
        <v>21</v>
      </c>
      <c r="H151" s="65">
        <v>20648</v>
      </c>
      <c r="I151" s="40">
        <v>22</v>
      </c>
      <c r="J151" s="40">
        <v>20656</v>
      </c>
      <c r="K151" s="50">
        <v>0</v>
      </c>
      <c r="L151">
        <v>21122</v>
      </c>
    </row>
    <row r="152" spans="1:12" x14ac:dyDescent="0.3">
      <c r="A152" s="59">
        <v>12</v>
      </c>
      <c r="B152" s="59">
        <v>20749</v>
      </c>
      <c r="C152" s="62">
        <v>13</v>
      </c>
      <c r="D152" s="59">
        <v>20756</v>
      </c>
      <c r="E152" s="62">
        <v>24</v>
      </c>
      <c r="F152" s="59">
        <v>20784</v>
      </c>
      <c r="G152" s="65">
        <v>23</v>
      </c>
      <c r="H152" s="65">
        <v>20788</v>
      </c>
      <c r="I152" s="40">
        <v>24</v>
      </c>
      <c r="J152" s="40">
        <v>20793</v>
      </c>
      <c r="K152" s="50">
        <v>0</v>
      </c>
      <c r="L152">
        <v>11222</v>
      </c>
    </row>
    <row r="153" spans="1:12" x14ac:dyDescent="0.3">
      <c r="A153" s="59">
        <v>21</v>
      </c>
      <c r="B153" s="59">
        <v>20891</v>
      </c>
      <c r="C153" s="62">
        <v>22</v>
      </c>
      <c r="D153" s="59">
        <v>20906</v>
      </c>
      <c r="E153" s="62">
        <v>13</v>
      </c>
      <c r="F153" s="59">
        <v>20916</v>
      </c>
      <c r="G153" s="65">
        <v>14</v>
      </c>
      <c r="H153" s="65">
        <v>20926</v>
      </c>
      <c r="I153" s="40">
        <v>13</v>
      </c>
      <c r="J153" s="40">
        <v>20936</v>
      </c>
      <c r="K153" s="50">
        <v>0</v>
      </c>
      <c r="L153">
        <v>22111</v>
      </c>
    </row>
    <row r="154" spans="1:12" x14ac:dyDescent="0.3">
      <c r="A154" s="59">
        <v>21</v>
      </c>
      <c r="B154" s="59">
        <v>21033</v>
      </c>
      <c r="C154" s="62">
        <v>11</v>
      </c>
      <c r="D154" s="59">
        <v>21042</v>
      </c>
      <c r="E154" s="62">
        <v>11</v>
      </c>
      <c r="F154" s="59">
        <v>21046</v>
      </c>
      <c r="G154" s="65">
        <v>12</v>
      </c>
      <c r="H154" s="65">
        <v>21055</v>
      </c>
      <c r="I154" s="40">
        <v>13</v>
      </c>
      <c r="J154" s="40">
        <v>21076</v>
      </c>
      <c r="K154" s="50">
        <v>0</v>
      </c>
      <c r="L154">
        <v>21111</v>
      </c>
    </row>
    <row r="155" spans="1:12" x14ac:dyDescent="0.3">
      <c r="A155" s="59">
        <v>21</v>
      </c>
      <c r="B155" s="59">
        <v>21174</v>
      </c>
      <c r="C155" s="62">
        <v>11</v>
      </c>
      <c r="D155" s="59">
        <v>21184</v>
      </c>
      <c r="E155" s="62">
        <v>11</v>
      </c>
      <c r="F155" s="59">
        <v>21188</v>
      </c>
      <c r="G155" s="65">
        <v>12</v>
      </c>
      <c r="H155" s="65">
        <v>21200</v>
      </c>
      <c r="I155" s="40">
        <v>24</v>
      </c>
      <c r="J155" s="40">
        <v>21211</v>
      </c>
      <c r="K155" s="51">
        <v>1</v>
      </c>
      <c r="L155">
        <v>21112</v>
      </c>
    </row>
    <row r="156" spans="1:12" x14ac:dyDescent="0.3">
      <c r="A156" s="59">
        <v>21</v>
      </c>
      <c r="B156" s="59">
        <v>21309</v>
      </c>
      <c r="C156" s="62">
        <v>11</v>
      </c>
      <c r="D156" s="59">
        <v>21326</v>
      </c>
      <c r="E156" s="62">
        <v>11</v>
      </c>
      <c r="F156" s="59">
        <v>21331</v>
      </c>
      <c r="G156" s="65">
        <v>21</v>
      </c>
      <c r="H156" s="65">
        <v>21340</v>
      </c>
      <c r="I156" s="40">
        <v>11</v>
      </c>
      <c r="J156" s="40">
        <v>21355</v>
      </c>
      <c r="K156" s="50">
        <v>1</v>
      </c>
      <c r="L156">
        <v>21121</v>
      </c>
    </row>
    <row r="157" spans="1:12" x14ac:dyDescent="0.3">
      <c r="A157" s="59">
        <v>21</v>
      </c>
      <c r="B157" s="59">
        <v>21449</v>
      </c>
      <c r="C157" s="62">
        <v>22</v>
      </c>
      <c r="D157" s="59">
        <v>21453</v>
      </c>
      <c r="E157" s="62">
        <v>13</v>
      </c>
      <c r="F157" s="59">
        <v>21463</v>
      </c>
      <c r="G157" s="65">
        <v>14</v>
      </c>
      <c r="H157" s="65">
        <v>21468</v>
      </c>
      <c r="I157" s="40">
        <v>24</v>
      </c>
      <c r="J157" s="40">
        <v>21491</v>
      </c>
      <c r="K157" s="50">
        <v>0</v>
      </c>
      <c r="L157">
        <v>22112</v>
      </c>
    </row>
    <row r="158" spans="1:12" x14ac:dyDescent="0.3">
      <c r="A158" s="59">
        <v>21</v>
      </c>
      <c r="B158" s="59">
        <v>21593</v>
      </c>
      <c r="C158" s="62">
        <v>11</v>
      </c>
      <c r="D158" s="59">
        <v>21603</v>
      </c>
      <c r="E158" s="62">
        <v>11</v>
      </c>
      <c r="F158" s="59">
        <v>21608</v>
      </c>
      <c r="G158" s="65">
        <v>21</v>
      </c>
      <c r="H158" s="65">
        <v>21634</v>
      </c>
      <c r="I158" s="40">
        <v>11</v>
      </c>
      <c r="J158" s="40">
        <v>21657</v>
      </c>
      <c r="K158" s="50">
        <v>1</v>
      </c>
      <c r="L158">
        <v>21121</v>
      </c>
    </row>
    <row r="159" spans="1:12" x14ac:dyDescent="0.3">
      <c r="A159" s="59">
        <v>21</v>
      </c>
      <c r="B159" s="59">
        <v>21749</v>
      </c>
      <c r="C159" s="62">
        <v>11</v>
      </c>
      <c r="D159" s="59">
        <v>21758</v>
      </c>
      <c r="E159" s="62">
        <v>11</v>
      </c>
      <c r="F159" s="59">
        <v>21763</v>
      </c>
      <c r="G159" s="65">
        <v>21</v>
      </c>
      <c r="H159" s="65">
        <v>21772</v>
      </c>
      <c r="I159" s="40">
        <v>11</v>
      </c>
      <c r="J159" s="40">
        <v>21790</v>
      </c>
      <c r="K159" s="50">
        <v>1</v>
      </c>
      <c r="L159">
        <v>21121</v>
      </c>
    </row>
    <row r="160" spans="1:12" x14ac:dyDescent="0.3">
      <c r="A160" s="59">
        <v>21</v>
      </c>
      <c r="B160" s="59">
        <v>21884</v>
      </c>
      <c r="C160" s="62">
        <v>11</v>
      </c>
      <c r="D160" s="59">
        <v>21894</v>
      </c>
      <c r="E160" s="62">
        <v>11</v>
      </c>
      <c r="F160" s="59">
        <v>21900</v>
      </c>
      <c r="G160" s="65">
        <v>21</v>
      </c>
      <c r="H160" s="65">
        <v>21912</v>
      </c>
      <c r="I160" s="40">
        <v>11</v>
      </c>
      <c r="J160" s="40">
        <v>21928</v>
      </c>
      <c r="K160" s="50">
        <v>1</v>
      </c>
      <c r="L160">
        <v>21121</v>
      </c>
    </row>
    <row r="161" spans="1:12" x14ac:dyDescent="0.3">
      <c r="A161" s="59">
        <v>21</v>
      </c>
      <c r="B161" s="59">
        <v>22020</v>
      </c>
      <c r="C161" s="62">
        <v>11</v>
      </c>
      <c r="D161" s="59">
        <v>22037</v>
      </c>
      <c r="E161" s="62">
        <v>22</v>
      </c>
      <c r="F161" s="59">
        <v>22053</v>
      </c>
      <c r="G161" s="65">
        <v>23</v>
      </c>
      <c r="H161" s="65">
        <v>22077</v>
      </c>
      <c r="I161" s="40">
        <v>13</v>
      </c>
      <c r="J161" s="40">
        <v>22091</v>
      </c>
      <c r="K161" s="50">
        <v>0</v>
      </c>
      <c r="L161">
        <v>21221</v>
      </c>
    </row>
    <row r="162" spans="1:12" x14ac:dyDescent="0.3">
      <c r="A162" s="59">
        <v>21</v>
      </c>
      <c r="B162" s="59">
        <v>22188</v>
      </c>
      <c r="C162" s="62">
        <v>11</v>
      </c>
      <c r="D162" s="59">
        <v>22198</v>
      </c>
      <c r="E162" s="62">
        <v>11</v>
      </c>
      <c r="F162" s="59">
        <v>22202</v>
      </c>
      <c r="G162" s="65">
        <v>21</v>
      </c>
      <c r="H162" s="65">
        <v>22214</v>
      </c>
      <c r="I162" s="40">
        <v>11</v>
      </c>
      <c r="J162" s="40">
        <v>22244</v>
      </c>
      <c r="K162" s="50">
        <v>1</v>
      </c>
      <c r="L162">
        <v>21121</v>
      </c>
    </row>
    <row r="163" spans="1:12" x14ac:dyDescent="0.3">
      <c r="A163" s="59">
        <v>21</v>
      </c>
      <c r="B163" s="59">
        <v>22337</v>
      </c>
      <c r="C163" s="62">
        <v>11</v>
      </c>
      <c r="D163" s="59">
        <v>22347</v>
      </c>
      <c r="E163" s="62">
        <v>11</v>
      </c>
      <c r="F163" s="59">
        <v>22351</v>
      </c>
      <c r="G163" s="65">
        <v>21</v>
      </c>
      <c r="H163" s="65">
        <v>22361</v>
      </c>
      <c r="I163" s="40">
        <v>11</v>
      </c>
      <c r="J163" s="40">
        <v>22383</v>
      </c>
      <c r="K163" s="50">
        <v>1</v>
      </c>
      <c r="L163">
        <v>21121</v>
      </c>
    </row>
    <row r="164" spans="1:12" x14ac:dyDescent="0.3">
      <c r="A164" s="59">
        <v>21</v>
      </c>
      <c r="B164" s="59">
        <v>22476</v>
      </c>
      <c r="C164" s="62">
        <v>11</v>
      </c>
      <c r="D164" s="59">
        <v>22486</v>
      </c>
      <c r="E164" s="62">
        <v>11</v>
      </c>
      <c r="F164" s="59">
        <v>22491</v>
      </c>
      <c r="G164" s="65">
        <v>12</v>
      </c>
      <c r="H164" s="65">
        <v>22523</v>
      </c>
      <c r="I164" s="40">
        <v>24</v>
      </c>
      <c r="J164" s="40">
        <v>22534</v>
      </c>
      <c r="K164" s="50">
        <v>0</v>
      </c>
      <c r="L164">
        <v>21112</v>
      </c>
    </row>
    <row r="165" spans="1:12" x14ac:dyDescent="0.3">
      <c r="A165" s="59">
        <v>21</v>
      </c>
      <c r="B165" s="59">
        <v>22631</v>
      </c>
      <c r="C165" s="62">
        <v>11</v>
      </c>
      <c r="D165" s="59">
        <v>22662</v>
      </c>
      <c r="E165" s="62">
        <v>11</v>
      </c>
      <c r="F165" s="59">
        <v>22670</v>
      </c>
      <c r="G165" s="65">
        <v>12</v>
      </c>
      <c r="H165" s="65">
        <v>22679</v>
      </c>
      <c r="I165" s="40">
        <v>13</v>
      </c>
      <c r="J165" s="40">
        <v>22687</v>
      </c>
      <c r="K165" s="50">
        <v>0</v>
      </c>
      <c r="L165">
        <v>21111</v>
      </c>
    </row>
    <row r="166" spans="1:12" x14ac:dyDescent="0.3">
      <c r="A166" s="59">
        <v>21</v>
      </c>
      <c r="B166" s="59">
        <v>22785</v>
      </c>
      <c r="C166" s="62">
        <v>11</v>
      </c>
      <c r="D166" s="59">
        <v>22794</v>
      </c>
      <c r="E166" s="62">
        <v>11</v>
      </c>
      <c r="F166" s="59">
        <v>22798</v>
      </c>
      <c r="G166" s="65">
        <v>21</v>
      </c>
      <c r="H166" s="65">
        <v>22811</v>
      </c>
      <c r="I166" s="40">
        <v>22</v>
      </c>
      <c r="J166" s="40">
        <v>22822</v>
      </c>
      <c r="K166" s="51">
        <v>1</v>
      </c>
      <c r="L166">
        <v>21122</v>
      </c>
    </row>
    <row r="167" spans="1:12" x14ac:dyDescent="0.3">
      <c r="A167" s="17"/>
      <c r="B167" s="17"/>
      <c r="C167" s="17"/>
      <c r="D167" s="17"/>
      <c r="E167" s="17"/>
      <c r="F167" s="17"/>
      <c r="G167" s="17"/>
      <c r="H1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123</v>
      </c>
      <c r="V3" s="25" t="s">
        <v>119</v>
      </c>
      <c r="W3">
        <f>COUNTA(L7:L27)</f>
        <v>21</v>
      </c>
      <c r="AA3" s="25" t="s">
        <v>119</v>
      </c>
      <c r="AB3">
        <f>COUNTA(L28:L47)</f>
        <v>20</v>
      </c>
      <c r="AF3" s="25" t="s">
        <v>119</v>
      </c>
      <c r="AG3">
        <f>COUNTA(L48:L68)</f>
        <v>21</v>
      </c>
      <c r="AK3" s="25" t="s">
        <v>119</v>
      </c>
      <c r="AL3">
        <f>COUNTA(L69:L88)</f>
        <v>20</v>
      </c>
      <c r="AP3" s="25" t="s">
        <v>119</v>
      </c>
      <c r="AQ3">
        <f>COUNTA(L89:L109)</f>
        <v>21</v>
      </c>
      <c r="AU3" s="25" t="s">
        <v>119</v>
      </c>
      <c r="AV3">
        <f>COUNTA(L110:L129)</f>
        <v>20</v>
      </c>
    </row>
    <row r="4" spans="1:48" x14ac:dyDescent="0.3">
      <c r="P4" s="25" t="s">
        <v>87</v>
      </c>
      <c r="Q4" s="26">
        <f>SUM(O7:O38)</f>
        <v>123</v>
      </c>
      <c r="V4" s="25" t="s">
        <v>120</v>
      </c>
      <c r="W4">
        <f>SUM(U7:U38)</f>
        <v>21</v>
      </c>
      <c r="AA4" s="25" t="s">
        <v>120</v>
      </c>
      <c r="AB4">
        <f>SUM(Z7:Z38)</f>
        <v>20</v>
      </c>
      <c r="AF4" s="25" t="s">
        <v>120</v>
      </c>
      <c r="AG4">
        <f>SUM(AE7:AE38)</f>
        <v>21</v>
      </c>
      <c r="AK4" s="25" t="s">
        <v>120</v>
      </c>
      <c r="AL4">
        <f>SUM(AJ7:AJ38)</f>
        <v>20</v>
      </c>
      <c r="AP4" s="25" t="s">
        <v>120</v>
      </c>
      <c r="AQ4">
        <f>SUM(AO7:AO38)</f>
        <v>21</v>
      </c>
      <c r="AU4" s="25" t="s">
        <v>120</v>
      </c>
      <c r="AV4">
        <f>SUM(AT7:AT38)</f>
        <v>20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17</v>
      </c>
      <c r="C7" s="60">
        <v>13</v>
      </c>
      <c r="D7" s="57">
        <v>50</v>
      </c>
      <c r="E7" s="60">
        <v>13</v>
      </c>
      <c r="F7" s="57">
        <v>58</v>
      </c>
      <c r="G7" s="63">
        <v>14</v>
      </c>
      <c r="H7" s="63">
        <v>67</v>
      </c>
      <c r="I7" s="41">
        <v>13</v>
      </c>
      <c r="J7" s="41">
        <v>79</v>
      </c>
      <c r="K7" s="42">
        <v>0</v>
      </c>
      <c r="L7">
        <v>11111</v>
      </c>
      <c r="N7" s="35">
        <v>11111</v>
      </c>
      <c r="O7" s="35">
        <f>COUNTIF($L$7:$L$500,N7)</f>
        <v>29</v>
      </c>
      <c r="P7" s="35">
        <f>O7/$Q$4</f>
        <v>0.23577235772357724</v>
      </c>
      <c r="Q7" s="35">
        <f>IF(P7=0,0,(P7*((LOG(P7))/LOG(2))))</f>
        <v>-0.49147538045640954</v>
      </c>
      <c r="T7" s="35">
        <f>N7</f>
        <v>11111</v>
      </c>
      <c r="U7" s="35">
        <f>COUNTIF(L7:L27,T7)</f>
        <v>11</v>
      </c>
      <c r="V7" s="35">
        <f>U7/(W4-U25)</f>
        <v>0.52380952380952384</v>
      </c>
      <c r="W7" s="35">
        <f>IF(V7=0,0,(V7*((LOG(V7))/LOG(2))))</f>
        <v>-0.4886544688360045</v>
      </c>
      <c r="Y7" s="35">
        <f>N7</f>
        <v>11111</v>
      </c>
      <c r="Z7" s="35">
        <f>COUNTIF(L28:L47,Y7)</f>
        <v>8</v>
      </c>
      <c r="AA7" s="35">
        <f>Z7/(AB4-Z25)</f>
        <v>0.44444444444444442</v>
      </c>
      <c r="AB7" s="35">
        <f>IF(AA7=0,0,(AA7*((LOG(AA7))/LOG(2))))</f>
        <v>-0.51996666730769447</v>
      </c>
      <c r="AD7" s="35">
        <f>N7</f>
        <v>11111</v>
      </c>
      <c r="AE7" s="35">
        <f>COUNTIF(L48:L68,AD7)</f>
        <v>5</v>
      </c>
      <c r="AF7" s="35">
        <f>AE7/(AG4-AE25)</f>
        <v>0.25</v>
      </c>
      <c r="AG7" s="35">
        <f>IF(AF7=0,0,(AF7*((LOG(AF7))/LOG(2))))</f>
        <v>-0.5</v>
      </c>
      <c r="AI7" s="35">
        <f>N7</f>
        <v>11111</v>
      </c>
      <c r="AJ7" s="35">
        <f>COUNTIF(L69:L88,AI7)</f>
        <v>3</v>
      </c>
      <c r="AK7" s="35">
        <f>AJ7/(AL4-AJ25)</f>
        <v>0.15</v>
      </c>
      <c r="AL7" s="35">
        <f>IF(AK7=0,0,(AK7*((LOG(AK7))/LOG(2))))</f>
        <v>-0.41054483912493089</v>
      </c>
      <c r="AN7" s="35">
        <f>N7</f>
        <v>11111</v>
      </c>
      <c r="AO7" s="35">
        <f>COUNTIF(L89:L109,AN7)</f>
        <v>2</v>
      </c>
      <c r="AP7" s="35">
        <f>AO7/(AQ4-AO25)</f>
        <v>0.1</v>
      </c>
      <c r="AQ7" s="35">
        <f>IF(AP7=0,0,(AP7*((LOG(AP7))/LOG(2))))</f>
        <v>-0.33219280948873625</v>
      </c>
      <c r="AS7" s="35">
        <f>N7</f>
        <v>11111</v>
      </c>
      <c r="AT7" s="35">
        <f>COUNTIF(L110:L129,AS7)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180</v>
      </c>
      <c r="C8" s="61">
        <v>13</v>
      </c>
      <c r="D8" s="58">
        <v>186</v>
      </c>
      <c r="E8" s="61">
        <v>13</v>
      </c>
      <c r="F8" s="58">
        <v>188</v>
      </c>
      <c r="G8" s="64">
        <v>14</v>
      </c>
      <c r="H8" s="64">
        <v>195</v>
      </c>
      <c r="I8" s="41">
        <v>13</v>
      </c>
      <c r="J8" s="41">
        <v>205</v>
      </c>
      <c r="K8" s="42">
        <v>0</v>
      </c>
      <c r="L8">
        <v>11111</v>
      </c>
      <c r="N8" s="35">
        <v>11112</v>
      </c>
      <c r="O8" s="35">
        <f>COUNTIF($L$7:$L$500,N8)</f>
        <v>1</v>
      </c>
      <c r="P8" s="35">
        <f>O8/$Q$4</f>
        <v>8.130081300813009E-3</v>
      </c>
      <c r="Q8" s="35">
        <f>IF(P8=0,0,(P8*((LOG(P8))/LOG(2))))</f>
        <v>-5.6443207360481633E-2</v>
      </c>
      <c r="T8" s="35">
        <f>N8</f>
        <v>11112</v>
      </c>
      <c r="U8" s="35">
        <f>COUNTIF(L7:L27,T8)</f>
        <v>1</v>
      </c>
      <c r="V8" s="35">
        <f>U8/(W4-U25)</f>
        <v>4.7619047619047616E-2</v>
      </c>
      <c r="W8" s="35">
        <f>IF(V8=0,0,(V8*((LOG(V8))/LOG(2))))</f>
        <v>-0.20915797251327431</v>
      </c>
      <c r="Y8" s="35">
        <f>N8</f>
        <v>11112</v>
      </c>
      <c r="Z8" s="35">
        <f>COUNTIF(L28:L47,Y8)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COUNTIF(L48:L68,AD8)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COUNTIF(L69:L88,AI8)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COUNTIF(L89:L109,AN8)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COUNTIF(L110:L129,AS8)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315</v>
      </c>
      <c r="C9" s="61">
        <v>13</v>
      </c>
      <c r="D9" s="58">
        <v>323</v>
      </c>
      <c r="E9" s="61">
        <v>13</v>
      </c>
      <c r="F9" s="58">
        <v>331</v>
      </c>
      <c r="G9" s="64">
        <v>14</v>
      </c>
      <c r="H9" s="64">
        <v>336</v>
      </c>
      <c r="I9" s="41">
        <v>13</v>
      </c>
      <c r="J9" s="41">
        <v>345</v>
      </c>
      <c r="K9" s="42">
        <v>0</v>
      </c>
      <c r="L9">
        <v>11111</v>
      </c>
      <c r="N9" s="35">
        <v>11121</v>
      </c>
      <c r="O9" s="35">
        <f>COUNTIF($L$7:$L$500,N9)</f>
        <v>1</v>
      </c>
      <c r="P9" s="35">
        <f>O9/$Q$4</f>
        <v>8.130081300813009E-3</v>
      </c>
      <c r="Q9" s="35">
        <f>IF(P9=0,0,(P9*((LOG(P9))/LOG(2))))</f>
        <v>-5.6443207360481633E-2</v>
      </c>
      <c r="T9" s="35">
        <f>N9</f>
        <v>11121</v>
      </c>
      <c r="U9" s="35">
        <f>COUNTIF(L7:L27,T9)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COUNTIF(L28:L47,Y9)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COUNTIF(L48:L68,AD9)</f>
        <v>1</v>
      </c>
      <c r="AF9" s="35">
        <f>AE9/(AG4-AE25)</f>
        <v>0.05</v>
      </c>
      <c r="AG9" s="35">
        <f>IF(AF9=0,0,(AF9*((LOG(AF9))/LOG(2))))</f>
        <v>-0.21609640474436814</v>
      </c>
      <c r="AI9" s="35">
        <f>N9</f>
        <v>11121</v>
      </c>
      <c r="AJ9" s="35">
        <f>COUNTIF(L69:L88,AI9)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COUNTIF(L89:L109,AN9)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COUNTIF(L110:L129,AS9)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445</v>
      </c>
      <c r="C10" s="61">
        <v>11</v>
      </c>
      <c r="D10" s="58">
        <v>456</v>
      </c>
      <c r="E10" s="61">
        <v>11</v>
      </c>
      <c r="F10" s="58">
        <v>462</v>
      </c>
      <c r="G10" s="64">
        <v>12</v>
      </c>
      <c r="H10" s="64">
        <v>471</v>
      </c>
      <c r="I10" s="41">
        <v>13</v>
      </c>
      <c r="J10" s="41">
        <v>484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COUNTIF(L28:L47,Y10)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COUNTIF(L48:L68,AD10)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COUNTIF(L69:L88,AI10)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COUNTIF(L89:L109,AN10)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COUNTIF(L110:L129,AS10)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582</v>
      </c>
      <c r="C11" s="61">
        <v>13</v>
      </c>
      <c r="D11" s="58">
        <v>609</v>
      </c>
      <c r="E11" s="61">
        <v>13</v>
      </c>
      <c r="F11" s="58">
        <v>614</v>
      </c>
      <c r="G11" s="64">
        <v>14</v>
      </c>
      <c r="H11" s="64">
        <v>622</v>
      </c>
      <c r="I11" s="41">
        <v>13</v>
      </c>
      <c r="J11" s="41">
        <v>632</v>
      </c>
      <c r="K11" s="42">
        <v>0</v>
      </c>
      <c r="L11">
        <v>11111</v>
      </c>
      <c r="N11" s="35">
        <v>11211</v>
      </c>
      <c r="O11" s="35">
        <f>COUNTIF($L$7:$L$500,N11)</f>
        <v>4</v>
      </c>
      <c r="P11" s="35">
        <f>O11/$Q$4</f>
        <v>3.2520325203252036E-2</v>
      </c>
      <c r="Q11" s="35">
        <f>IF(P11=0,0,(P11*((LOG(P11))/LOG(2))))</f>
        <v>-0.16073217903542245</v>
      </c>
      <c r="T11" s="35">
        <f>N11</f>
        <v>11211</v>
      </c>
      <c r="U11" s="35">
        <f>COUNTIF(L7:L27,T11)</f>
        <v>1</v>
      </c>
      <c r="V11" s="35">
        <f>U11/(W4-U25)</f>
        <v>4.7619047619047616E-2</v>
      </c>
      <c r="W11" s="35">
        <f>IF(V11=0,0,(V11*((LOG(V11))/LOG(2))))</f>
        <v>-0.20915797251327431</v>
      </c>
      <c r="Y11" s="35">
        <f>N11</f>
        <v>11211</v>
      </c>
      <c r="Z11" s="35">
        <f>COUNTIF(L28:L47,Y11)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COUNTIF(L48:L68,AD11)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COUNTIF(L69:L88,AI11)</f>
        <v>1</v>
      </c>
      <c r="AK11" s="35">
        <f>AJ11/(AL4-AJ25)</f>
        <v>0.05</v>
      </c>
      <c r="AL11" s="35">
        <f>IF(AK11=0,0,(AK11*((LOG(AK11))/LOG(2))))</f>
        <v>-0.21609640474436814</v>
      </c>
      <c r="AN11" s="35">
        <f>N11</f>
        <v>11211</v>
      </c>
      <c r="AO11" s="35">
        <f>COUNTIF(L89:L109,AN11)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COUNTIF(L110:L129,AS11)</f>
        <v>2</v>
      </c>
      <c r="AU11" s="35">
        <f>AT11/(AV4-AT25)</f>
        <v>0.10526315789473684</v>
      </c>
      <c r="AV11" s="35">
        <f>IF(AU11=0,0,(AU11*((LOG(AU11))/LOG(2))))</f>
        <v>-0.34188710667827216</v>
      </c>
    </row>
    <row r="12" spans="1:48" x14ac:dyDescent="0.3">
      <c r="A12" s="58">
        <v>12</v>
      </c>
      <c r="B12" s="58">
        <v>736</v>
      </c>
      <c r="C12" s="61">
        <v>13</v>
      </c>
      <c r="D12" s="58">
        <v>742</v>
      </c>
      <c r="E12" s="61">
        <v>13</v>
      </c>
      <c r="F12" s="58">
        <v>750</v>
      </c>
      <c r="G12" s="64">
        <v>14</v>
      </c>
      <c r="H12" s="64">
        <v>758</v>
      </c>
      <c r="I12" s="41">
        <v>24</v>
      </c>
      <c r="J12" s="41">
        <v>775</v>
      </c>
      <c r="K12" s="42">
        <v>0</v>
      </c>
      <c r="L12">
        <v>11112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COUNTIF(L7:L27,T12)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COUNTIF(L28:L47,Y12)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COUNTIF(L48:L68,AD12)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COUNTIF(L69:L88,AI12)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COUNTIF(L89:L109,AN12)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COUNTIF(L110:L129,AS12)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874</v>
      </c>
      <c r="C13" s="61">
        <v>11</v>
      </c>
      <c r="D13" s="58">
        <v>886</v>
      </c>
      <c r="E13" s="61">
        <v>11</v>
      </c>
      <c r="F13" s="58">
        <v>891</v>
      </c>
      <c r="G13" s="64">
        <v>12</v>
      </c>
      <c r="H13" s="64">
        <v>895</v>
      </c>
      <c r="I13" s="41">
        <v>13</v>
      </c>
      <c r="J13" s="41">
        <v>902</v>
      </c>
      <c r="K13" s="51">
        <v>1</v>
      </c>
      <c r="L13">
        <v>21111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COUNTIF(L28:L47,Y13)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COUNTIF(L48:L68,AD13)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COUNTIF(L69:L88,AI13)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COUNTIF(L89:L109,AN13)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COUNTIF(L110:L129,AS13)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1001</v>
      </c>
      <c r="C14" s="61">
        <v>24</v>
      </c>
      <c r="D14" s="58">
        <v>1010</v>
      </c>
      <c r="E14" s="61">
        <v>13</v>
      </c>
      <c r="F14" s="58">
        <v>1031</v>
      </c>
      <c r="G14" s="64">
        <v>14</v>
      </c>
      <c r="H14" s="64">
        <v>1040</v>
      </c>
      <c r="I14" s="41">
        <v>13</v>
      </c>
      <c r="J14" s="41">
        <v>1049</v>
      </c>
      <c r="K14" s="51">
        <v>1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COUNTIF(L28:L47,Y14)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COUNTIF(L48:L68,AD14)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COUNTIF(L69:L88,AI14)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COUNTIF(L89:L109,AN14)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COUNTIF(L110:L129,AS14)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1149</v>
      </c>
      <c r="C15" s="61">
        <v>24</v>
      </c>
      <c r="D15" s="58">
        <v>1159</v>
      </c>
      <c r="E15" s="61">
        <v>13</v>
      </c>
      <c r="F15" s="58">
        <v>1171</v>
      </c>
      <c r="G15" s="64">
        <v>14</v>
      </c>
      <c r="H15" s="64">
        <v>1178</v>
      </c>
      <c r="I15" s="41">
        <v>13</v>
      </c>
      <c r="J15" s="41">
        <v>1185</v>
      </c>
      <c r="K15" s="42">
        <v>0</v>
      </c>
      <c r="L15">
        <v>12111</v>
      </c>
      <c r="N15" s="35">
        <v>12111</v>
      </c>
      <c r="O15" s="35">
        <f>COUNTIF($L$7:$L$500,N15)</f>
        <v>6</v>
      </c>
      <c r="P15" s="35">
        <f>O15/$Q$4</f>
        <v>4.878048780487805E-2</v>
      </c>
      <c r="Q15" s="35">
        <f>IF(P15=0,0,(P15*((LOG(P15))/LOG(2))))</f>
        <v>-0.21256351242039428</v>
      </c>
      <c r="T15" s="35">
        <f>N15</f>
        <v>12111</v>
      </c>
      <c r="U15" s="35">
        <f>COUNTIF(L7:L27,T15)</f>
        <v>2</v>
      </c>
      <c r="V15" s="35">
        <f>U15/(W4-U25)</f>
        <v>9.5238095238095233E-2</v>
      </c>
      <c r="W15" s="35">
        <f>IF(V15=0,0,(V15*((LOG(V15))/LOG(2))))</f>
        <v>-0.32307784978845333</v>
      </c>
      <c r="Y15" s="35">
        <f>N15</f>
        <v>12111</v>
      </c>
      <c r="Z15" s="35">
        <f>COUNTIF(L28:L47,Y15)</f>
        <v>1</v>
      </c>
      <c r="AA15" s="35">
        <f>Z15/(AB4-Z25)</f>
        <v>5.5555555555555552E-2</v>
      </c>
      <c r="AB15" s="35">
        <f>IF(AA15=0,0,(AA15*((LOG(AA15))/LOG(2))))</f>
        <v>-0.23166250008012845</v>
      </c>
      <c r="AD15" s="35">
        <f>N15</f>
        <v>12111</v>
      </c>
      <c r="AE15" s="35">
        <f>COUNTIF(L48:L68,AD15)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COUNTIF(L69:L88,AI15)</f>
        <v>3</v>
      </c>
      <c r="AK15" s="35">
        <f>AJ15/(AL4-AJ25)</f>
        <v>0.15</v>
      </c>
      <c r="AL15" s="35">
        <f>IF(AK15=0,0,(AK15*((LOG(AK15))/LOG(2))))</f>
        <v>-0.41054483912493089</v>
      </c>
      <c r="AN15" s="35">
        <f>N15</f>
        <v>12111</v>
      </c>
      <c r="AO15" s="35">
        <f>COUNTIF(L89:L109,AN15)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COUNTIF(L110:L129,AS15)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1289</v>
      </c>
      <c r="C16" s="61">
        <v>13</v>
      </c>
      <c r="D16" s="58">
        <v>1299</v>
      </c>
      <c r="E16" s="61">
        <v>13</v>
      </c>
      <c r="F16" s="58">
        <v>1304</v>
      </c>
      <c r="G16" s="64">
        <v>14</v>
      </c>
      <c r="H16" s="64">
        <v>1310</v>
      </c>
      <c r="I16" s="41">
        <v>13</v>
      </c>
      <c r="J16" s="41">
        <v>1321</v>
      </c>
      <c r="K16" s="42">
        <v>0</v>
      </c>
      <c r="L16">
        <v>11111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COUNTIF(L7:L27,T16)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COUNTIF(L28:L47,Y16)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COUNTIF(L48:L68,AD16)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COUNTIF(L69:L88,AI16)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COUNTIF(L89:L109,AN16)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COUNTIF(L110:L129,AS16)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1425</v>
      </c>
      <c r="C17" s="61">
        <v>13</v>
      </c>
      <c r="D17" s="58">
        <v>1430</v>
      </c>
      <c r="E17" s="61">
        <v>13</v>
      </c>
      <c r="F17" s="58">
        <v>1438</v>
      </c>
      <c r="G17" s="64">
        <v>14</v>
      </c>
      <c r="H17" s="64">
        <v>1444</v>
      </c>
      <c r="I17" s="41">
        <v>13</v>
      </c>
      <c r="J17" s="41">
        <v>1453</v>
      </c>
      <c r="K17" s="42">
        <v>0</v>
      </c>
      <c r="L17">
        <v>11111</v>
      </c>
      <c r="N17" s="35">
        <v>12121</v>
      </c>
      <c r="O17" s="35">
        <f>COUNTIF($L$7:$L$500,N17)</f>
        <v>1</v>
      </c>
      <c r="P17" s="35">
        <f>O17/$Q$4</f>
        <v>8.130081300813009E-3</v>
      </c>
      <c r="Q17" s="35">
        <f>IF(P17=0,0,(P17*((LOG(P17))/LOG(2))))</f>
        <v>-5.6443207360481633E-2</v>
      </c>
      <c r="T17" s="35">
        <f>N17</f>
        <v>12121</v>
      </c>
      <c r="U17" s="35">
        <f>COUNTIF(L7:L27,T17)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COUNTIF(L28:L47,Y17)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COUNTIF(L48:L68,AD17)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COUNTIF(L69:L88,AI17)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COUNTIF(L89:L109,AN17)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COUNTIF(L110:L129,AS17)</f>
        <v>1</v>
      </c>
      <c r="AU17" s="35">
        <f>AT17/(AV4-AT25)</f>
        <v>5.2631578947368418E-2</v>
      </c>
      <c r="AV17" s="35">
        <f>IF(AU17=0,0,(AU17*((LOG(AU17))/LOG(2))))</f>
        <v>-0.22357513228650452</v>
      </c>
    </row>
    <row r="18" spans="1:48" x14ac:dyDescent="0.3">
      <c r="A18" s="58">
        <v>12</v>
      </c>
      <c r="B18" s="58">
        <v>1564</v>
      </c>
      <c r="C18" s="61">
        <v>13</v>
      </c>
      <c r="D18" s="58">
        <v>1570</v>
      </c>
      <c r="E18" s="61">
        <v>13</v>
      </c>
      <c r="F18" s="58">
        <v>1579</v>
      </c>
      <c r="G18" s="64">
        <v>14</v>
      </c>
      <c r="H18" s="64">
        <v>1586</v>
      </c>
      <c r="I18" s="41">
        <v>13</v>
      </c>
      <c r="J18" s="41">
        <v>1596</v>
      </c>
      <c r="K18" s="42">
        <v>0</v>
      </c>
      <c r="L18">
        <v>11111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COUNTIF(L28:L47,Y18)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COUNTIF(L48:L68,AD18)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COUNTIF(L69:L88,AI18)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COUNTIF(L89:L109,AN18)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COUNTIF(L110:L129,AS18)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1723</v>
      </c>
      <c r="C19" s="61">
        <v>13</v>
      </c>
      <c r="D19" s="58">
        <v>1732</v>
      </c>
      <c r="E19" s="61">
        <v>13</v>
      </c>
      <c r="F19" s="58">
        <v>1741</v>
      </c>
      <c r="G19" s="64">
        <v>14</v>
      </c>
      <c r="H19" s="64">
        <v>1750</v>
      </c>
      <c r="I19" s="41">
        <v>13</v>
      </c>
      <c r="J19" s="41">
        <v>1760</v>
      </c>
      <c r="K19" s="42">
        <v>0</v>
      </c>
      <c r="L19">
        <v>11111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COUNTIF(L28:L47,Y19)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COUNTIF(L48:L68,AD19)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COUNTIF(L69:L88,AI19)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COUNTIF(L89:L109,AN19)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COUNTIF(L110:L129,AS19)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1878</v>
      </c>
      <c r="C20" s="61">
        <v>13</v>
      </c>
      <c r="D20" s="58">
        <v>1883</v>
      </c>
      <c r="E20" s="61">
        <v>13</v>
      </c>
      <c r="F20" s="58">
        <v>1892</v>
      </c>
      <c r="G20" s="64">
        <v>14</v>
      </c>
      <c r="H20" s="64">
        <v>1903</v>
      </c>
      <c r="I20" s="41">
        <v>13</v>
      </c>
      <c r="J20" s="41">
        <v>1912</v>
      </c>
      <c r="K20" s="42">
        <v>0</v>
      </c>
      <c r="L20">
        <v>11111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COUNTIF(L28:L47,Y20)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COUNTIF(L48:L68,AD20)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COUNTIF(L69:L88,AI20)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COUNTIF(L89:L109,AN20)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COUNTIF(L110:L129,AS20)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2018</v>
      </c>
      <c r="C21" s="61">
        <v>13</v>
      </c>
      <c r="D21" s="58">
        <v>2023</v>
      </c>
      <c r="E21" s="61">
        <v>24</v>
      </c>
      <c r="F21" s="58">
        <v>2033</v>
      </c>
      <c r="G21" s="64">
        <v>14</v>
      </c>
      <c r="H21" s="64">
        <v>2044</v>
      </c>
      <c r="I21" s="41">
        <v>13</v>
      </c>
      <c r="J21" s="41">
        <v>2053</v>
      </c>
      <c r="K21" s="42">
        <v>0</v>
      </c>
      <c r="L21">
        <v>11211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COUNTIF(L28:L47,Y21)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COUNTIF(L48:L68,AD21)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COUNTIF(L69:L88,AI21)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COUNTIF(L89:L109,AN21)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COUNTIF(L110:L129,AS21)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2177</v>
      </c>
      <c r="C22" s="61">
        <v>11</v>
      </c>
      <c r="D22" s="58">
        <v>2188</v>
      </c>
      <c r="E22" s="61">
        <v>11</v>
      </c>
      <c r="F22" s="58">
        <v>2197</v>
      </c>
      <c r="G22" s="64">
        <v>12</v>
      </c>
      <c r="H22" s="64">
        <v>2206</v>
      </c>
      <c r="I22" s="41">
        <v>13</v>
      </c>
      <c r="J22" s="41">
        <v>2215</v>
      </c>
      <c r="K22" s="42">
        <v>0</v>
      </c>
      <c r="L22">
        <v>21111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COUNTIF(L28:L47,Y22)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COUNTIF(L48:L68,AD22)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COUNTIF(L69:L88,AI22)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COUNTIF(L89:L109,AN22)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COUNTIF(L110:L129,AS22)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2316</v>
      </c>
      <c r="C23" s="61">
        <v>11</v>
      </c>
      <c r="D23" s="58">
        <v>2331</v>
      </c>
      <c r="E23" s="61">
        <v>11</v>
      </c>
      <c r="F23" s="58">
        <v>2337</v>
      </c>
      <c r="G23" s="64">
        <v>12</v>
      </c>
      <c r="H23" s="64">
        <v>2345</v>
      </c>
      <c r="I23" s="41">
        <v>13</v>
      </c>
      <c r="J23" s="41">
        <v>2351</v>
      </c>
      <c r="K23" s="42">
        <v>0</v>
      </c>
      <c r="L23">
        <v>21111</v>
      </c>
      <c r="N23" s="35">
        <v>21111</v>
      </c>
      <c r="O23" s="35">
        <f>COUNTIF($L$7:$L$500,N23)</f>
        <v>37</v>
      </c>
      <c r="P23" s="35">
        <f>O23/$Q$4</f>
        <v>0.30081300813008133</v>
      </c>
      <c r="Q23" s="35">
        <f>IF(P23=0,0,(P23*((LOG(P23))/LOG(2))))</f>
        <v>-0.52132733470959935</v>
      </c>
      <c r="T23" s="35">
        <f>N23</f>
        <v>21111</v>
      </c>
      <c r="U23" s="35">
        <f>COUNTIF(L7:L27,T23)</f>
        <v>6</v>
      </c>
      <c r="V23" s="35">
        <f>U23/(W4-U25)</f>
        <v>0.2857142857142857</v>
      </c>
      <c r="W23" s="35">
        <f>IF(V23=0,0,(V23*((LOG(V23))/LOG(2))))</f>
        <v>-0.51638712058788683</v>
      </c>
      <c r="Y23" s="35">
        <f>N23</f>
        <v>21111</v>
      </c>
      <c r="Z23" s="35">
        <f>COUNTIF(L28:L47,Y23)</f>
        <v>7</v>
      </c>
      <c r="AA23" s="35">
        <f>Z23/(AB4-Z25)</f>
        <v>0.3888888888888889</v>
      </c>
      <c r="AB23" s="35">
        <f>IF(AA23=0,0,(AA23*((LOG(AA23))/LOG(2))))</f>
        <v>-0.52988836420516428</v>
      </c>
      <c r="AD23" s="35">
        <f>N23</f>
        <v>21111</v>
      </c>
      <c r="AE23" s="35">
        <f>COUNTIF(L48:L68,AD23)</f>
        <v>10</v>
      </c>
      <c r="AF23" s="35">
        <f>AE23/(AG4-AE25)</f>
        <v>0.5</v>
      </c>
      <c r="AG23" s="35">
        <f>IF(AF23=0,0,(AF23*((LOG(AF23))/LOG(2))))</f>
        <v>-0.5</v>
      </c>
      <c r="AI23" s="35">
        <f>N23</f>
        <v>21111</v>
      </c>
      <c r="AJ23" s="35">
        <f>COUNTIF(L69:L88,AI23)</f>
        <v>8</v>
      </c>
      <c r="AK23" s="35">
        <f>AJ23/(AL4-AJ25)</f>
        <v>0.4</v>
      </c>
      <c r="AL23" s="35">
        <f>IF(AK23=0,0,(AK23*((LOG(AK23))/LOG(2))))</f>
        <v>-0.52877123795494496</v>
      </c>
      <c r="AN23" s="35">
        <f>N23</f>
        <v>21111</v>
      </c>
      <c r="AO23" s="35">
        <f>COUNTIF(L89:L109,AN23)</f>
        <v>4</v>
      </c>
      <c r="AP23" s="35">
        <f>AO23/(AQ4-AO25)</f>
        <v>0.2</v>
      </c>
      <c r="AQ23" s="35">
        <f>IF(AP23=0,0,(AP23*((LOG(AP23))/LOG(2))))</f>
        <v>-0.46438561897747244</v>
      </c>
      <c r="AS23" s="35">
        <f>N23</f>
        <v>21111</v>
      </c>
      <c r="AT23" s="35">
        <f>COUNTIF(L110:L129,AS23)</f>
        <v>2</v>
      </c>
      <c r="AU23" s="35">
        <f>AT23/(AV4-AT25)</f>
        <v>0.10526315789473684</v>
      </c>
      <c r="AV23" s="35">
        <f>IF(AU23=0,0,(AU23*((LOG(AU23))/LOG(2))))</f>
        <v>-0.34188710667827216</v>
      </c>
    </row>
    <row r="24" spans="1:48" x14ac:dyDescent="0.3">
      <c r="A24" s="58">
        <v>12</v>
      </c>
      <c r="B24" s="58">
        <v>2469</v>
      </c>
      <c r="C24" s="61">
        <v>13</v>
      </c>
      <c r="D24" s="58">
        <v>2474</v>
      </c>
      <c r="E24" s="61">
        <v>13</v>
      </c>
      <c r="F24" s="58">
        <v>2484</v>
      </c>
      <c r="G24" s="64">
        <v>14</v>
      </c>
      <c r="H24" s="64">
        <v>2497</v>
      </c>
      <c r="I24" s="41">
        <v>13</v>
      </c>
      <c r="J24" s="41">
        <v>2507</v>
      </c>
      <c r="K24" s="51">
        <v>1</v>
      </c>
      <c r="L24">
        <v>11111</v>
      </c>
      <c r="N24" s="35">
        <v>21112</v>
      </c>
      <c r="O24" s="35">
        <f>COUNTIF($L$7:$L$500,N24)</f>
        <v>3</v>
      </c>
      <c r="P24" s="35">
        <f>O24/$Q$4</f>
        <v>2.4390243902439025E-2</v>
      </c>
      <c r="Q24" s="35">
        <f>IF(P24=0,0,(P24*((LOG(P24))/LOG(2))))</f>
        <v>-0.13067200011263619</v>
      </c>
      <c r="T24" s="35">
        <f>N24</f>
        <v>21112</v>
      </c>
      <c r="U24" s="35">
        <f>COUNTIF(L7:L27,T24)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COUNTIF(L28:L47,Y24)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COUNTIF(L48:L68,AD24)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COUNTIF(L69:L88,AI24)</f>
        <v>1</v>
      </c>
      <c r="AK24" s="35">
        <f>AJ24/(AL4-AJ25)</f>
        <v>0.05</v>
      </c>
      <c r="AL24" s="35">
        <f>IF(AK24=0,0,(AK24*((LOG(AK24))/LOG(2))))</f>
        <v>-0.21609640474436814</v>
      </c>
      <c r="AN24" s="35">
        <f>N24</f>
        <v>21112</v>
      </c>
      <c r="AO24" s="35">
        <f>COUNTIF(L89:L109,AN24)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COUNTIF(L110:L129,AS24)</f>
        <v>2</v>
      </c>
      <c r="AU24" s="35">
        <f>AT24/(AV4-AT25)</f>
        <v>0.10526315789473684</v>
      </c>
      <c r="AV24" s="35">
        <f>IF(AU24=0,0,(AU24*((LOG(AU24))/LOG(2))))</f>
        <v>-0.34188710667827216</v>
      </c>
    </row>
    <row r="25" spans="1:48" x14ac:dyDescent="0.3">
      <c r="A25" s="58">
        <v>21</v>
      </c>
      <c r="B25" s="58">
        <v>2647</v>
      </c>
      <c r="C25" s="61">
        <v>11</v>
      </c>
      <c r="D25" s="58">
        <v>2660</v>
      </c>
      <c r="E25" s="61">
        <v>11</v>
      </c>
      <c r="F25" s="58">
        <v>2666</v>
      </c>
      <c r="G25" s="64">
        <v>12</v>
      </c>
      <c r="H25" s="64">
        <v>2676</v>
      </c>
      <c r="I25" s="41">
        <v>13</v>
      </c>
      <c r="J25" s="41">
        <v>2685</v>
      </c>
      <c r="K25" s="42">
        <v>0</v>
      </c>
      <c r="L25">
        <v>21111</v>
      </c>
      <c r="N25" s="35">
        <v>21121</v>
      </c>
      <c r="O25" s="35">
        <f>COUNTIF($L$7:$L$500,N25)</f>
        <v>5</v>
      </c>
      <c r="P25" s="35">
        <f>O25/$Q$4</f>
        <v>4.065040650406504E-2</v>
      </c>
      <c r="Q25" s="35">
        <f>IF(P25=0,0,(P25*((LOG(P25))/LOG(2))))</f>
        <v>-0.18782871587202751</v>
      </c>
      <c r="T25" s="35">
        <f>N25</f>
        <v>21121</v>
      </c>
      <c r="U25" s="35">
        <f>COUNTIF(L7:L27,T25)</f>
        <v>0</v>
      </c>
      <c r="V25" s="55"/>
      <c r="W25" s="56"/>
      <c r="Y25" s="35">
        <f>N25</f>
        <v>21121</v>
      </c>
      <c r="Z25" s="35">
        <f>COUNTIF(L28:L47,Y25)</f>
        <v>2</v>
      </c>
      <c r="AA25" s="55"/>
      <c r="AB25" s="56"/>
      <c r="AD25" s="35">
        <f>N25</f>
        <v>21121</v>
      </c>
      <c r="AE25" s="35">
        <f>COUNTIF(L48:L68,AD25)</f>
        <v>1</v>
      </c>
      <c r="AF25" s="55"/>
      <c r="AG25" s="56"/>
      <c r="AI25" s="35">
        <f>N25</f>
        <v>21121</v>
      </c>
      <c r="AJ25" s="35">
        <f>COUNTIF(L69:L88,AI25)</f>
        <v>0</v>
      </c>
      <c r="AK25" s="55"/>
      <c r="AL25" s="56"/>
      <c r="AN25" s="35">
        <f>N25</f>
        <v>21121</v>
      </c>
      <c r="AO25" s="35">
        <f>COUNTIF(L89:L109,AN25)</f>
        <v>1</v>
      </c>
      <c r="AP25" s="55"/>
      <c r="AQ25" s="56"/>
      <c r="AS25" s="35">
        <f>N25</f>
        <v>21121</v>
      </c>
      <c r="AT25" s="35">
        <f>COUNTIF(L110:L129,AS25)</f>
        <v>1</v>
      </c>
      <c r="AU25" s="55"/>
      <c r="AV25" s="56"/>
    </row>
    <row r="26" spans="1:48" x14ac:dyDescent="0.3">
      <c r="A26" s="58">
        <v>21</v>
      </c>
      <c r="B26" s="58">
        <v>2797</v>
      </c>
      <c r="C26" s="61">
        <v>11</v>
      </c>
      <c r="D26" s="58">
        <v>2808</v>
      </c>
      <c r="E26" s="61">
        <v>11</v>
      </c>
      <c r="F26" s="58">
        <v>2816</v>
      </c>
      <c r="G26" s="64">
        <v>12</v>
      </c>
      <c r="H26" s="64">
        <v>2824</v>
      </c>
      <c r="I26" s="41">
        <v>13</v>
      </c>
      <c r="J26" s="41">
        <v>2833</v>
      </c>
      <c r="K26" s="42">
        <v>0</v>
      </c>
      <c r="L26">
        <v>21111</v>
      </c>
      <c r="N26" s="35">
        <v>21122</v>
      </c>
      <c r="O26" s="35">
        <f>COUNTIF($L$7:$L$500,N26)</f>
        <v>1</v>
      </c>
      <c r="P26" s="35">
        <f>O26/$Q$4</f>
        <v>8.130081300813009E-3</v>
      </c>
      <c r="Q26" s="35">
        <f>IF(P26=0,0,(P26*((LOG(P26))/LOG(2))))</f>
        <v>-5.6443207360481633E-2</v>
      </c>
      <c r="T26" s="35">
        <f>N26</f>
        <v>21122</v>
      </c>
      <c r="U26" s="35">
        <f>COUNTIF(L7:L27,T26)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COUNTIF(L28:L47,Y26)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COUNTIF(L48:L68,AD26)</f>
        <v>1</v>
      </c>
      <c r="AF26" s="35">
        <f>AE26/(AG4-AE25)</f>
        <v>0.05</v>
      </c>
      <c r="AG26" s="35">
        <f>IF(AF26=0,0,(AF26*((LOG(AF26))/LOG(2))))</f>
        <v>-0.21609640474436814</v>
      </c>
      <c r="AI26" s="35">
        <f>N26</f>
        <v>21122</v>
      </c>
      <c r="AJ26" s="35">
        <f>COUNTIF(L69:L88,AI26)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COUNTIF(L89:L109,AN26)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COUNTIF(L110:L129,AS26)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2952</v>
      </c>
      <c r="C27" s="61">
        <v>13</v>
      </c>
      <c r="D27" s="58">
        <v>2961</v>
      </c>
      <c r="E27" s="61">
        <v>13</v>
      </c>
      <c r="F27" s="58">
        <v>2969</v>
      </c>
      <c r="G27" s="64">
        <v>14</v>
      </c>
      <c r="H27" s="64">
        <v>2976</v>
      </c>
      <c r="I27" s="41">
        <v>13</v>
      </c>
      <c r="J27" s="41">
        <v>2985</v>
      </c>
      <c r="K27" s="42">
        <v>0</v>
      </c>
      <c r="L27">
        <v>11111</v>
      </c>
      <c r="N27" s="35">
        <v>21211</v>
      </c>
      <c r="O27" s="35">
        <f>COUNTIF($L$7:$L$500,N27)</f>
        <v>4</v>
      </c>
      <c r="P27" s="35">
        <f>O27/$Q$4</f>
        <v>3.2520325203252036E-2</v>
      </c>
      <c r="Q27" s="35">
        <f>IF(P27=0,0,(P27*((LOG(P27))/LOG(2))))</f>
        <v>-0.16073217903542245</v>
      </c>
      <c r="T27" s="35">
        <f>N27</f>
        <v>21211</v>
      </c>
      <c r="U27" s="35">
        <f>COUNTIF(L7:L27,T27)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COUNTIF(L28:L47,Y27)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COUNTIF(L48:L68,AD27)</f>
        <v>1</v>
      </c>
      <c r="AF27" s="35">
        <f>AE27/(AG4-AE25)</f>
        <v>0.05</v>
      </c>
      <c r="AG27" s="35">
        <f>IF(AF27=0,0,(AF27*((LOG(AF27))/LOG(2))))</f>
        <v>-0.21609640474436814</v>
      </c>
      <c r="AI27" s="35">
        <f>N27</f>
        <v>21211</v>
      </c>
      <c r="AJ27" s="35">
        <f>COUNTIF(L69:L88,AI27)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COUNTIF(L89:L109,AN27)</f>
        <v>2</v>
      </c>
      <c r="AP27" s="35">
        <f>AO27/(AQ4-AO25)</f>
        <v>0.1</v>
      </c>
      <c r="AQ27" s="35">
        <f>IF(AP27=0,0,(AP27*((LOG(AP27))/LOG(2))))</f>
        <v>-0.33219280948873625</v>
      </c>
      <c r="AS27" s="35">
        <f>N27</f>
        <v>21211</v>
      </c>
      <c r="AT27" s="35">
        <f>COUNTIF(L110:L129,AS27)</f>
        <v>1</v>
      </c>
      <c r="AU27" s="35">
        <f>AT27/(AV4-AT25)</f>
        <v>5.2631578947368418E-2</v>
      </c>
      <c r="AV27" s="35">
        <f>IF(AU27=0,0,(AU27*((LOG(AU27))/LOG(2))))</f>
        <v>-0.22357513228650452</v>
      </c>
    </row>
    <row r="28" spans="1:48" x14ac:dyDescent="0.3">
      <c r="A28" s="59">
        <v>12</v>
      </c>
      <c r="B28" s="59">
        <v>3109</v>
      </c>
      <c r="C28" s="62">
        <v>13</v>
      </c>
      <c r="D28" s="59">
        <v>3123</v>
      </c>
      <c r="E28" s="62">
        <v>13</v>
      </c>
      <c r="F28" s="59">
        <v>3133</v>
      </c>
      <c r="G28" s="65">
        <v>14</v>
      </c>
      <c r="H28" s="65">
        <v>3143</v>
      </c>
      <c r="I28" s="40">
        <v>13</v>
      </c>
      <c r="J28" s="40">
        <v>3152</v>
      </c>
      <c r="K28" s="50">
        <v>0</v>
      </c>
      <c r="L28">
        <v>11111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COUNTIF(L7:L27,T28)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COUNTIF(L28:L47,Y28)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COUNTIF(L48:L68,AD28)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COUNTIF(L69:L88,AI28)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COUNTIF(L89:L109,AN28)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COUNTIF(L110:L129,AS28)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9">
        <v>12</v>
      </c>
      <c r="B29" s="59">
        <v>3260</v>
      </c>
      <c r="C29" s="62">
        <v>13</v>
      </c>
      <c r="D29" s="59">
        <v>3283</v>
      </c>
      <c r="E29" s="62">
        <v>13</v>
      </c>
      <c r="F29" s="59">
        <v>3289</v>
      </c>
      <c r="G29" s="65">
        <v>14</v>
      </c>
      <c r="H29" s="65">
        <v>3299</v>
      </c>
      <c r="I29" s="40">
        <v>13</v>
      </c>
      <c r="J29" s="40">
        <v>3307</v>
      </c>
      <c r="K29" s="50">
        <v>0</v>
      </c>
      <c r="L29">
        <v>11111</v>
      </c>
      <c r="N29" s="35">
        <v>21221</v>
      </c>
      <c r="O29" s="35">
        <f>COUNTIF($L$7:$L$500,N29)</f>
        <v>1</v>
      </c>
      <c r="P29" s="35">
        <f>O29/$Q$4</f>
        <v>8.130081300813009E-3</v>
      </c>
      <c r="Q29" s="35">
        <f>IF(P29=0,0,(P29*((LOG(P29))/LOG(2))))</f>
        <v>-5.6443207360481633E-2</v>
      </c>
      <c r="T29" s="35">
        <f>N29</f>
        <v>21221</v>
      </c>
      <c r="U29" s="35">
        <f>COUNTIF(L7:L27,T29)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COUNTIF(L28:L47,Y29)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COUNTIF(L48:L68,AD29)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COUNTIF(L69:L88,AI29)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COUNTIF(L89:L109,AN29)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COUNTIF(L110:L129,AS29)</f>
        <v>1</v>
      </c>
      <c r="AU29" s="35">
        <f>AT29/(AV4-AT25)</f>
        <v>5.2631578947368418E-2</v>
      </c>
      <c r="AV29" s="35">
        <f>IF(AU29=0,0,(AU29*((LOG(AU29))/LOG(2))))</f>
        <v>-0.22357513228650452</v>
      </c>
    </row>
    <row r="30" spans="1:48" x14ac:dyDescent="0.3">
      <c r="A30" s="59">
        <v>21</v>
      </c>
      <c r="B30" s="59">
        <v>3412</v>
      </c>
      <c r="C30" s="62">
        <v>11</v>
      </c>
      <c r="D30" s="59">
        <v>3423</v>
      </c>
      <c r="E30" s="62">
        <v>11</v>
      </c>
      <c r="F30" s="59">
        <v>3428</v>
      </c>
      <c r="G30" s="65">
        <v>21</v>
      </c>
      <c r="H30" s="65">
        <v>3438</v>
      </c>
      <c r="I30" s="40">
        <v>11</v>
      </c>
      <c r="J30" s="40">
        <v>3452</v>
      </c>
      <c r="K30" s="50">
        <v>1</v>
      </c>
      <c r="L30">
        <v>21121</v>
      </c>
      <c r="N30" s="35">
        <v>21222</v>
      </c>
      <c r="O30" s="35">
        <f>COUNTIF($L$7:$L$500,N30)</f>
        <v>1</v>
      </c>
      <c r="P30" s="35">
        <f>O30/$Q$4</f>
        <v>8.130081300813009E-3</v>
      </c>
      <c r="Q30" s="35">
        <f>IF(P30=0,0,(P30*((LOG(P30))/LOG(2))))</f>
        <v>-5.6443207360481633E-2</v>
      </c>
      <c r="T30" s="35">
        <f>N30</f>
        <v>21222</v>
      </c>
      <c r="U30" s="35">
        <f>COUNTIF(L7:L27,T30)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COUNTIF(L28:L47,Y30)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COUNTIF(L48:L68,AD30)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COUNTIF(L69:L88,AI30)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COUNTIF(L89:L109,AN30)</f>
        <v>1</v>
      </c>
      <c r="AP30" s="35">
        <f>AO30/(AQ4-AO25)</f>
        <v>0.05</v>
      </c>
      <c r="AQ30" s="35">
        <f>IF(AP30=0,0,(AP30*((LOG(AP30))/LOG(2))))</f>
        <v>-0.21609640474436814</v>
      </c>
      <c r="AS30" s="35">
        <f>N30</f>
        <v>21222</v>
      </c>
      <c r="AT30" s="35">
        <f>COUNTIF(L110:L129,AS30)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21</v>
      </c>
      <c r="B31" s="59">
        <v>3577</v>
      </c>
      <c r="C31" s="62">
        <v>11</v>
      </c>
      <c r="D31" s="59">
        <v>3590</v>
      </c>
      <c r="E31" s="62">
        <v>11</v>
      </c>
      <c r="F31" s="59">
        <v>3599</v>
      </c>
      <c r="G31" s="65">
        <v>12</v>
      </c>
      <c r="H31" s="65">
        <v>3609</v>
      </c>
      <c r="I31" s="40">
        <v>13</v>
      </c>
      <c r="J31" s="40">
        <v>3619</v>
      </c>
      <c r="K31" s="50">
        <v>0</v>
      </c>
      <c r="L31">
        <v>21111</v>
      </c>
      <c r="N31" s="35">
        <v>22111</v>
      </c>
      <c r="O31" s="35">
        <f>COUNTIF($L$7:$L$500,N31)</f>
        <v>20</v>
      </c>
      <c r="P31" s="35">
        <f>O31/$Q$4</f>
        <v>0.16260162601626016</v>
      </c>
      <c r="Q31" s="35">
        <f>IF(P31=0,0,(P31*((LOG(P31))/LOG(2))))</f>
        <v>-0.42611161145558979</v>
      </c>
      <c r="T31" s="35">
        <f>N31</f>
        <v>22111</v>
      </c>
      <c r="U31" s="35">
        <f>COUNTIF(L7:L27,T31)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COUNTIF(L28:L47,Y31)</f>
        <v>2</v>
      </c>
      <c r="AA31" s="35">
        <f>Z31/(AB4-Z25)</f>
        <v>0.1111111111111111</v>
      </c>
      <c r="AB31" s="35">
        <f>IF(AA31=0,0,(AA31*((LOG(AA31))/LOG(2))))</f>
        <v>-0.3522138890491458</v>
      </c>
      <c r="AD31" s="35">
        <f>N31</f>
        <v>22111</v>
      </c>
      <c r="AE31" s="35">
        <f>COUNTIF(L48:L68,AD31)</f>
        <v>2</v>
      </c>
      <c r="AF31" s="35">
        <f>AE31/(AG4-AE25)</f>
        <v>0.1</v>
      </c>
      <c r="AG31" s="35">
        <f>IF(AF31=0,0,(AF31*((LOG(AF31))/LOG(2))))</f>
        <v>-0.33219280948873625</v>
      </c>
      <c r="AI31" s="35">
        <f>N31</f>
        <v>22111</v>
      </c>
      <c r="AJ31" s="35">
        <f>COUNTIF(L69:L88,AI31)</f>
        <v>3</v>
      </c>
      <c r="AK31" s="35">
        <f>AJ31/(AL4-AJ25)</f>
        <v>0.15</v>
      </c>
      <c r="AL31" s="35">
        <f>IF(AK31=0,0,(AK31*((LOG(AK31))/LOG(2))))</f>
        <v>-0.41054483912493089</v>
      </c>
      <c r="AN31" s="35">
        <f>N31</f>
        <v>22111</v>
      </c>
      <c r="AO31" s="35">
        <f>COUNTIF(L89:L109,AN31)</f>
        <v>8</v>
      </c>
      <c r="AP31" s="35">
        <f>AO31/(AQ4-AO25)</f>
        <v>0.4</v>
      </c>
      <c r="AQ31" s="35">
        <f>IF(AP31=0,0,(AP31*((LOG(AP31))/LOG(2))))</f>
        <v>-0.52877123795494496</v>
      </c>
      <c r="AS31" s="35">
        <f>N31</f>
        <v>22111</v>
      </c>
      <c r="AT31" s="35">
        <f>COUNTIF(L110:L129,AS31)</f>
        <v>5</v>
      </c>
      <c r="AU31" s="35">
        <f>AT31/(AV4-AT25)</f>
        <v>0.26315789473684209</v>
      </c>
      <c r="AV31" s="35">
        <f>IF(AU31=0,0,(AU31*((LOG(AU31))/LOG(2))))</f>
        <v>-0.50684195225163764</v>
      </c>
    </row>
    <row r="32" spans="1:48" x14ac:dyDescent="0.3">
      <c r="A32" s="59">
        <v>21</v>
      </c>
      <c r="B32" s="59">
        <v>3740</v>
      </c>
      <c r="C32" s="62">
        <v>11</v>
      </c>
      <c r="D32" s="59">
        <v>3752</v>
      </c>
      <c r="E32" s="62">
        <v>11</v>
      </c>
      <c r="F32" s="59">
        <v>3758</v>
      </c>
      <c r="G32" s="65">
        <v>12</v>
      </c>
      <c r="H32" s="65">
        <v>3766</v>
      </c>
      <c r="I32" s="40">
        <v>13</v>
      </c>
      <c r="J32" s="40">
        <v>3775</v>
      </c>
      <c r="K32" s="50">
        <v>0</v>
      </c>
      <c r="L32">
        <v>21111</v>
      </c>
      <c r="N32" s="35">
        <v>22112</v>
      </c>
      <c r="O32" s="35">
        <f>COUNTIF($L$7:$L$500,N32)</f>
        <v>3</v>
      </c>
      <c r="P32" s="35">
        <f>O32/$Q$4</f>
        <v>2.4390243902439025E-2</v>
      </c>
      <c r="Q32" s="35">
        <f>IF(P32=0,0,(P32*((LOG(P32))/LOG(2))))</f>
        <v>-0.13067200011263619</v>
      </c>
      <c r="T32" s="35">
        <f>N32</f>
        <v>22112</v>
      </c>
      <c r="U32" s="35">
        <f>COUNTIF(L7:L27,T32)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COUNTIF(L28:L47,Y32)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COUNTIF(L48:L68,AD32)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COUNTIF(L69:L88,AI32)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COUNTIF(L89:L109,AN32)</f>
        <v>1</v>
      </c>
      <c r="AP32" s="35">
        <f>AO32/(AQ4-AO25)</f>
        <v>0.05</v>
      </c>
      <c r="AQ32" s="35">
        <f>IF(AP32=0,0,(AP32*((LOG(AP32))/LOG(2))))</f>
        <v>-0.21609640474436814</v>
      </c>
      <c r="AS32" s="35">
        <f>N32</f>
        <v>22112</v>
      </c>
      <c r="AT32" s="35">
        <f>COUNTIF(L110:L129,AS32)</f>
        <v>2</v>
      </c>
      <c r="AU32" s="35">
        <f>AT32/(AV4-AT25)</f>
        <v>0.10526315789473684</v>
      </c>
      <c r="AV32" s="35">
        <f>IF(AU32=0,0,(AU32*((LOG(AU32))/LOG(2))))</f>
        <v>-0.34188710667827216</v>
      </c>
    </row>
    <row r="33" spans="1:48" x14ac:dyDescent="0.3">
      <c r="A33" s="59">
        <v>21</v>
      </c>
      <c r="B33" s="59">
        <v>3885</v>
      </c>
      <c r="C33" s="62">
        <v>11</v>
      </c>
      <c r="D33" s="59">
        <v>3898</v>
      </c>
      <c r="E33" s="62">
        <v>11</v>
      </c>
      <c r="F33" s="59">
        <v>3904</v>
      </c>
      <c r="G33" s="65">
        <v>12</v>
      </c>
      <c r="H33" s="65">
        <v>3912</v>
      </c>
      <c r="I33" s="40">
        <v>13</v>
      </c>
      <c r="J33" s="40">
        <v>3921</v>
      </c>
      <c r="K33" s="50">
        <v>0</v>
      </c>
      <c r="L33">
        <v>21111</v>
      </c>
      <c r="N33" s="35">
        <v>22121</v>
      </c>
      <c r="O33" s="35">
        <f>COUNTIF($L$7:$L$500,N33)</f>
        <v>1</v>
      </c>
      <c r="P33" s="35">
        <f>O33/$Q$4</f>
        <v>8.130081300813009E-3</v>
      </c>
      <c r="Q33" s="35">
        <f>IF(P33=0,0,(P33*((LOG(P33))/LOG(2))))</f>
        <v>-5.6443207360481633E-2</v>
      </c>
      <c r="T33" s="35">
        <f>N33</f>
        <v>22121</v>
      </c>
      <c r="U33" s="35">
        <f>COUNTIF(L7:L27,T33)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COUNTIF(L28:L47,Y33)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COUNTIF(L48:L68,AD33)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COUNTIF(L69:L88,AI33)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COUNTIF(L89:L109,AN33)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COUNTIF(L110:L129,AS33)</f>
        <v>1</v>
      </c>
      <c r="AU33" s="35">
        <f>AT33/(AV4-AT25)</f>
        <v>5.2631578947368418E-2</v>
      </c>
      <c r="AV33" s="35">
        <f>IF(AU33=0,0,(AU33*((LOG(AU33))/LOG(2))))</f>
        <v>-0.22357513228650452</v>
      </c>
    </row>
    <row r="34" spans="1:48" x14ac:dyDescent="0.3">
      <c r="A34" s="59">
        <v>21</v>
      </c>
      <c r="B34" s="59">
        <v>4023</v>
      </c>
      <c r="C34" s="62">
        <v>11</v>
      </c>
      <c r="D34" s="59">
        <v>4050</v>
      </c>
      <c r="E34" s="62">
        <v>11</v>
      </c>
      <c r="F34" s="59">
        <v>4060</v>
      </c>
      <c r="G34" s="65">
        <v>12</v>
      </c>
      <c r="H34" s="65">
        <v>4068</v>
      </c>
      <c r="I34" s="40">
        <v>13</v>
      </c>
      <c r="J34" s="40">
        <v>4078</v>
      </c>
      <c r="K34" s="50">
        <v>0</v>
      </c>
      <c r="L34">
        <v>21111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COUNTIF(L28:L47,Y34)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COUNTIF(L48:L68,AD34)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COUNTIF(L69:L88,AI34)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COUNTIF(L89:L109,AN34)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COUNTIF(L110:L129,AS34)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4186</v>
      </c>
      <c r="C35" s="62">
        <v>22</v>
      </c>
      <c r="D35" s="59">
        <v>4207</v>
      </c>
      <c r="E35" s="62">
        <v>13</v>
      </c>
      <c r="F35" s="59">
        <v>4220</v>
      </c>
      <c r="G35" s="65">
        <v>14</v>
      </c>
      <c r="H35" s="65">
        <v>4229</v>
      </c>
      <c r="I35" s="40">
        <v>13</v>
      </c>
      <c r="J35" s="40">
        <v>4238</v>
      </c>
      <c r="K35" s="50">
        <v>0</v>
      </c>
      <c r="L35">
        <v>22111</v>
      </c>
      <c r="N35" s="35">
        <v>22211</v>
      </c>
      <c r="O35" s="35">
        <f>COUNTIF($L$7:$L$500,N35)</f>
        <v>4</v>
      </c>
      <c r="P35" s="35">
        <f>O35/$Q$4</f>
        <v>3.2520325203252036E-2</v>
      </c>
      <c r="Q35" s="35">
        <f>IF(P35=0,0,(P35*((LOG(P35))/LOG(2))))</f>
        <v>-0.16073217903542245</v>
      </c>
      <c r="T35" s="35">
        <f>N35</f>
        <v>22211</v>
      </c>
      <c r="U35" s="35">
        <f>COUNTIF(L7:L27,T35)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COUNTIF(L28:L47,Y35)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COUNTIF(L48:L68,AD35)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COUNTIF(L69:L88,AI35)</f>
        <v>1</v>
      </c>
      <c r="AK35" s="35">
        <f>AJ35/(AL4-AJ25)</f>
        <v>0.05</v>
      </c>
      <c r="AL35" s="35">
        <f>IF(AK35=0,0,(AK35*((LOG(AK35))/LOG(2))))</f>
        <v>-0.21609640474436814</v>
      </c>
      <c r="AN35" s="35">
        <f>N35</f>
        <v>22211</v>
      </c>
      <c r="AO35" s="35">
        <f>COUNTIF(L89:L109,AN35)</f>
        <v>1</v>
      </c>
      <c r="AP35" s="35">
        <f>AO35/(AQ4-AO25)</f>
        <v>0.05</v>
      </c>
      <c r="AQ35" s="35">
        <f>IF(AP35=0,0,(AP35*((LOG(AP35))/LOG(2))))</f>
        <v>-0.21609640474436814</v>
      </c>
      <c r="AS35" s="35">
        <f>N35</f>
        <v>22211</v>
      </c>
      <c r="AT35" s="35">
        <f>COUNTIF(L110:L129,AS35)</f>
        <v>2</v>
      </c>
      <c r="AU35" s="35">
        <f>AT35/(AV4-AT25)</f>
        <v>0.10526315789473684</v>
      </c>
      <c r="AV35" s="35">
        <f>IF(AU35=0,0,(AU35*((LOG(AU35))/LOG(2))))</f>
        <v>-0.34188710667827216</v>
      </c>
    </row>
    <row r="36" spans="1:48" x14ac:dyDescent="0.3">
      <c r="A36" s="59">
        <v>21</v>
      </c>
      <c r="B36" s="59">
        <v>4345</v>
      </c>
      <c r="C36" s="62">
        <v>11</v>
      </c>
      <c r="D36" s="59">
        <v>4357</v>
      </c>
      <c r="E36" s="62">
        <v>11</v>
      </c>
      <c r="F36" s="59">
        <v>4363</v>
      </c>
      <c r="G36" s="65">
        <v>21</v>
      </c>
      <c r="H36" s="65">
        <v>4372</v>
      </c>
      <c r="I36" s="40">
        <v>11</v>
      </c>
      <c r="J36" s="40">
        <v>4387</v>
      </c>
      <c r="K36" s="50">
        <v>1</v>
      </c>
      <c r="L36">
        <v>21121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COUNTIF(L28:L47,Y36)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COUNTIF(L48:L68,AD36)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COUNTIF(L69:L88,AI36)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COUNTIF(L89:L109,AN36)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COUNTIF(L110:L129,AS36)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4502</v>
      </c>
      <c r="C37" s="62">
        <v>13</v>
      </c>
      <c r="D37" s="59">
        <v>4507</v>
      </c>
      <c r="E37" s="62">
        <v>13</v>
      </c>
      <c r="F37" s="59">
        <v>4517</v>
      </c>
      <c r="G37" s="65">
        <v>14</v>
      </c>
      <c r="H37" s="65">
        <v>4525</v>
      </c>
      <c r="I37" s="40">
        <v>13</v>
      </c>
      <c r="J37" s="40">
        <v>4552</v>
      </c>
      <c r="K37" s="51">
        <v>1</v>
      </c>
      <c r="L37">
        <v>11111</v>
      </c>
      <c r="N37" s="35">
        <v>22221</v>
      </c>
      <c r="O37" s="35">
        <f>COUNTIF($L$7:$L$500,N37)</f>
        <v>1</v>
      </c>
      <c r="P37" s="35">
        <f>O37/$Q$4</f>
        <v>8.130081300813009E-3</v>
      </c>
      <c r="Q37" s="35">
        <f>IF(P37=0,0,(P37*((LOG(P37))/LOG(2))))</f>
        <v>-5.6443207360481633E-2</v>
      </c>
      <c r="T37" s="35">
        <f>N37</f>
        <v>22221</v>
      </c>
      <c r="U37" s="35">
        <f>COUNTIF(L7:L27,T37)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COUNTIF(L28:L47,Y37)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COUNTIF(L48:L68,AD37)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COUNTIF(L69:L88,AI37)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COUNTIF(L89:L109,AN37)</f>
        <v>1</v>
      </c>
      <c r="AP37" s="35">
        <f>AO37/(AQ4-AO25)</f>
        <v>0.05</v>
      </c>
      <c r="AQ37" s="35">
        <f>IF(AP37=0,0,(AP37*((LOG(AP37))/LOG(2))))</f>
        <v>-0.21609640474436814</v>
      </c>
      <c r="AS37" s="35">
        <f>N37</f>
        <v>22221</v>
      </c>
      <c r="AT37" s="35">
        <f>COUNTIF(L110:L129,AS37)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4657</v>
      </c>
      <c r="C38" s="62">
        <v>24</v>
      </c>
      <c r="D38" s="59">
        <v>4666</v>
      </c>
      <c r="E38" s="62">
        <v>13</v>
      </c>
      <c r="F38" s="59">
        <v>4708</v>
      </c>
      <c r="G38" s="65">
        <v>14</v>
      </c>
      <c r="H38" s="65">
        <v>4716</v>
      </c>
      <c r="I38" s="40">
        <v>13</v>
      </c>
      <c r="J38" s="40">
        <v>4725</v>
      </c>
      <c r="K38" s="50">
        <v>0</v>
      </c>
      <c r="L38">
        <v>12111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COUNTIF(L28:L47,Y38)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COUNTIF(L48:L68,AD38)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COUNTIF(L69:L88,AI38)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COUNTIF(L89:L109,AN38)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COUNTIF(L110:L129,AS38)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4829</v>
      </c>
      <c r="C39" s="62">
        <v>11</v>
      </c>
      <c r="D39" s="59">
        <v>4843</v>
      </c>
      <c r="E39" s="62">
        <v>11</v>
      </c>
      <c r="F39" s="59">
        <v>4848</v>
      </c>
      <c r="G39" s="65">
        <v>12</v>
      </c>
      <c r="H39" s="65">
        <v>4853</v>
      </c>
      <c r="I39" s="40">
        <v>13</v>
      </c>
      <c r="J39" s="40">
        <v>4862</v>
      </c>
      <c r="K39" s="50">
        <v>0</v>
      </c>
      <c r="L39">
        <v>21111</v>
      </c>
      <c r="P39" s="27">
        <f>SUM(P7:P38)</f>
        <v>1.0000000000000002</v>
      </c>
      <c r="Q39" s="27">
        <f>-SUM(Q7:Q38)</f>
        <v>3.0343927511294129</v>
      </c>
      <c r="V39" s="27">
        <f>SUM(V7:V38)</f>
        <v>1</v>
      </c>
      <c r="W39" s="27">
        <f>-SUM(W7:W38)</f>
        <v>1.7464353842388931</v>
      </c>
      <c r="AA39" s="27">
        <f>SUM(AA7:AA38)</f>
        <v>1</v>
      </c>
      <c r="AB39" s="27">
        <f>-SUM(AB7:AB38)</f>
        <v>1.6337314206421329</v>
      </c>
      <c r="AF39" s="27">
        <f>SUM(AF7:AF38)</f>
        <v>1.0000000000000002</v>
      </c>
      <c r="AG39" s="27">
        <f>-SUM(AG7:AG38)</f>
        <v>1.9804820237218406</v>
      </c>
      <c r="AK39" s="27">
        <f>SUM(AK7:AK38)</f>
        <v>1</v>
      </c>
      <c r="AL39" s="27">
        <f>-SUM(AL7:AL38)</f>
        <v>2.4086949695628421</v>
      </c>
      <c r="AP39" s="27">
        <f>SUM(AP7:AP38)</f>
        <v>1.0000000000000002</v>
      </c>
      <c r="AQ39" s="27">
        <f>-SUM(AQ7:AQ38)</f>
        <v>2.5219280948873624</v>
      </c>
      <c r="AU39" s="27">
        <f>SUM(AU7:AU38)</f>
        <v>0.99999999999999989</v>
      </c>
      <c r="AV39" s="27">
        <f>-SUM(AV7:AV38)</f>
        <v>3.110578014789017</v>
      </c>
    </row>
    <row r="40" spans="1:48" x14ac:dyDescent="0.3">
      <c r="A40" s="59">
        <v>12</v>
      </c>
      <c r="B40" s="59">
        <v>4966</v>
      </c>
      <c r="C40" s="62">
        <v>13</v>
      </c>
      <c r="D40" s="59">
        <v>4970</v>
      </c>
      <c r="E40" s="62">
        <v>13</v>
      </c>
      <c r="F40" s="59">
        <v>4994</v>
      </c>
      <c r="G40" s="65">
        <v>14</v>
      </c>
      <c r="H40" s="65">
        <v>5000</v>
      </c>
      <c r="I40" s="40">
        <v>13</v>
      </c>
      <c r="J40" s="40">
        <v>5009</v>
      </c>
      <c r="K40" s="51">
        <v>1</v>
      </c>
      <c r="L40">
        <v>11111</v>
      </c>
      <c r="P40" s="28" t="s">
        <v>91</v>
      </c>
      <c r="Q40" s="28">
        <f>Q39/(LOG(Q4)/LOG(2))</f>
        <v>0.43707402394273281</v>
      </c>
      <c r="V40" s="28" t="s">
        <v>118</v>
      </c>
      <c r="W40" s="28">
        <f>W39/(LOG(W4)/LOG(2))</f>
        <v>0.39761137826282744</v>
      </c>
      <c r="AA40" s="28" t="s">
        <v>121</v>
      </c>
      <c r="AB40" s="28">
        <f>AB39/(LOG(AB4)/LOG(2))</f>
        <v>0.37800985689113159</v>
      </c>
      <c r="AF40" s="28" t="s">
        <v>122</v>
      </c>
      <c r="AG40" s="28">
        <f>AG39/(LOG(AG4)/LOG(2))</f>
        <v>0.45089683488059618</v>
      </c>
      <c r="AK40" s="28" t="s">
        <v>123</v>
      </c>
      <c r="AL40" s="28">
        <f>AL39/(LOG(AL4)/LOG(2))</f>
        <v>0.55731953810435086</v>
      </c>
      <c r="AP40" s="28" t="s">
        <v>124</v>
      </c>
      <c r="AQ40" s="28">
        <f>AQ39/(LOG(AQ4)/LOG(2))</f>
        <v>0.57416799655883866</v>
      </c>
      <c r="AU40" s="28" t="s">
        <v>125</v>
      </c>
      <c r="AV40" s="28">
        <f>AV39/(LOG(AV4)/LOG(2))</f>
        <v>0.71971998295591366</v>
      </c>
    </row>
    <row r="41" spans="1:48" x14ac:dyDescent="0.3">
      <c r="A41" s="59">
        <v>12</v>
      </c>
      <c r="B41" s="59">
        <v>5115</v>
      </c>
      <c r="C41" s="62">
        <v>13</v>
      </c>
      <c r="D41" s="59">
        <v>5119</v>
      </c>
      <c r="E41" s="62">
        <v>13</v>
      </c>
      <c r="F41" s="59">
        <v>5128</v>
      </c>
      <c r="G41" s="65">
        <v>14</v>
      </c>
      <c r="H41" s="65">
        <v>5137</v>
      </c>
      <c r="I41" s="40">
        <v>13</v>
      </c>
      <c r="J41" s="40">
        <v>5146</v>
      </c>
      <c r="K41" s="50">
        <v>0</v>
      </c>
      <c r="L41">
        <v>11111</v>
      </c>
    </row>
    <row r="42" spans="1:48" x14ac:dyDescent="0.3">
      <c r="A42" s="59">
        <v>12</v>
      </c>
      <c r="B42" s="59">
        <v>5265</v>
      </c>
      <c r="C42" s="62">
        <v>13</v>
      </c>
      <c r="D42" s="59">
        <v>5269</v>
      </c>
      <c r="E42" s="62">
        <v>13</v>
      </c>
      <c r="F42" s="59">
        <v>5292</v>
      </c>
      <c r="G42" s="65">
        <v>14</v>
      </c>
      <c r="H42" s="65">
        <v>5302</v>
      </c>
      <c r="I42" s="40">
        <v>13</v>
      </c>
      <c r="J42" s="40">
        <v>5311</v>
      </c>
      <c r="K42" s="50">
        <v>0</v>
      </c>
      <c r="L42">
        <v>11111</v>
      </c>
    </row>
    <row r="43" spans="1:48" x14ac:dyDescent="0.3">
      <c r="A43" s="59">
        <v>12</v>
      </c>
      <c r="B43" s="59">
        <v>5418</v>
      </c>
      <c r="C43" s="62">
        <v>13</v>
      </c>
      <c r="D43" s="59">
        <v>5422</v>
      </c>
      <c r="E43" s="62">
        <v>13</v>
      </c>
      <c r="F43" s="59">
        <v>5430</v>
      </c>
      <c r="G43" s="65">
        <v>14</v>
      </c>
      <c r="H43" s="65">
        <v>5438</v>
      </c>
      <c r="I43" s="40">
        <v>13</v>
      </c>
      <c r="J43" s="40">
        <v>5447</v>
      </c>
      <c r="K43" s="50">
        <v>0</v>
      </c>
      <c r="L43">
        <v>11111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5545</v>
      </c>
      <c r="C44" s="62">
        <v>22</v>
      </c>
      <c r="D44" s="59">
        <v>5554</v>
      </c>
      <c r="E44" s="62">
        <v>13</v>
      </c>
      <c r="F44" s="59">
        <v>5584</v>
      </c>
      <c r="G44" s="65">
        <v>14</v>
      </c>
      <c r="H44" s="65">
        <v>5592</v>
      </c>
      <c r="I44" s="40">
        <v>13</v>
      </c>
      <c r="J44" s="40">
        <v>5601</v>
      </c>
      <c r="K44" s="51">
        <v>1</v>
      </c>
      <c r="L44">
        <v>22111</v>
      </c>
      <c r="N44" s="39">
        <f>COUNTIF(L7:L129,G3)</f>
        <v>5</v>
      </c>
      <c r="O44" s="39"/>
      <c r="P44" s="46">
        <v>21</v>
      </c>
      <c r="Q44" s="46">
        <v>20</v>
      </c>
      <c r="R44" s="46">
        <v>21</v>
      </c>
      <c r="S44" s="46">
        <v>20</v>
      </c>
      <c r="T44" s="46">
        <v>21</v>
      </c>
      <c r="U44" s="46">
        <v>20</v>
      </c>
      <c r="V44" s="45"/>
    </row>
    <row r="45" spans="1:48" x14ac:dyDescent="0.3">
      <c r="A45" s="59">
        <v>21</v>
      </c>
      <c r="B45" s="59">
        <v>5729</v>
      </c>
      <c r="C45" s="62">
        <v>11</v>
      </c>
      <c r="D45" s="59">
        <v>5741</v>
      </c>
      <c r="E45" s="62">
        <v>11</v>
      </c>
      <c r="F45" s="59">
        <v>5759</v>
      </c>
      <c r="G45" s="65">
        <v>12</v>
      </c>
      <c r="H45" s="65">
        <v>5768</v>
      </c>
      <c r="I45" s="40">
        <v>13</v>
      </c>
      <c r="J45" s="40">
        <v>5778</v>
      </c>
      <c r="K45" s="50">
        <v>0</v>
      </c>
      <c r="L45">
        <v>21111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5894</v>
      </c>
      <c r="C46" s="62">
        <v>13</v>
      </c>
      <c r="D46" s="59">
        <v>5898</v>
      </c>
      <c r="E46" s="62">
        <v>13</v>
      </c>
      <c r="F46" s="59">
        <v>5908</v>
      </c>
      <c r="G46" s="65">
        <v>14</v>
      </c>
      <c r="H46" s="65">
        <v>5915</v>
      </c>
      <c r="I46" s="40">
        <v>13</v>
      </c>
      <c r="J46" s="40">
        <v>5923</v>
      </c>
      <c r="K46" s="50">
        <v>0</v>
      </c>
      <c r="L46">
        <v>11111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6020</v>
      </c>
      <c r="C47" s="62">
        <v>11</v>
      </c>
      <c r="D47" s="59">
        <v>6034</v>
      </c>
      <c r="E47" s="62">
        <v>11</v>
      </c>
      <c r="F47" s="59">
        <v>6043</v>
      </c>
      <c r="G47" s="65">
        <v>12</v>
      </c>
      <c r="H47" s="65">
        <v>6052</v>
      </c>
      <c r="I47" s="40">
        <v>13</v>
      </c>
      <c r="J47" s="40">
        <v>6060</v>
      </c>
      <c r="K47" s="50">
        <v>0</v>
      </c>
      <c r="L47">
        <v>21111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6157</v>
      </c>
      <c r="C48" s="61">
        <v>22</v>
      </c>
      <c r="D48" s="58">
        <v>6162</v>
      </c>
      <c r="E48" s="61">
        <v>13</v>
      </c>
      <c r="F48" s="58">
        <v>6172</v>
      </c>
      <c r="G48" s="64">
        <v>14</v>
      </c>
      <c r="H48" s="64">
        <v>6180</v>
      </c>
      <c r="I48" s="41">
        <v>13</v>
      </c>
      <c r="J48" s="41">
        <v>6188</v>
      </c>
      <c r="K48" s="42">
        <v>0</v>
      </c>
      <c r="L48">
        <v>22111</v>
      </c>
      <c r="O48" s="44" t="s">
        <v>107</v>
      </c>
      <c r="P48" s="46">
        <f>U25</f>
        <v>0</v>
      </c>
      <c r="Q48" s="46">
        <f>Z25</f>
        <v>2</v>
      </c>
      <c r="R48" s="46">
        <f>AE25</f>
        <v>1</v>
      </c>
      <c r="S48" s="46">
        <f>AJ25</f>
        <v>0</v>
      </c>
      <c r="T48" s="46">
        <f>AO25</f>
        <v>1</v>
      </c>
      <c r="U48" s="46">
        <f>AT25</f>
        <v>1</v>
      </c>
      <c r="V48" s="44"/>
    </row>
    <row r="49" spans="1:22" x14ac:dyDescent="0.3">
      <c r="A49" s="58">
        <v>21</v>
      </c>
      <c r="B49" s="58">
        <v>6285</v>
      </c>
      <c r="C49" s="61">
        <v>11</v>
      </c>
      <c r="D49" s="58">
        <v>6295</v>
      </c>
      <c r="E49" s="61">
        <v>11</v>
      </c>
      <c r="F49" s="58">
        <v>6300</v>
      </c>
      <c r="G49" s="64">
        <v>21</v>
      </c>
      <c r="H49" s="64">
        <v>6309</v>
      </c>
      <c r="I49" s="41">
        <v>11</v>
      </c>
      <c r="J49" s="41">
        <v>6321</v>
      </c>
      <c r="K49" s="42">
        <v>1</v>
      </c>
      <c r="L49">
        <v>21121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6414</v>
      </c>
      <c r="C50" s="61">
        <v>11</v>
      </c>
      <c r="D50" s="58">
        <v>6433</v>
      </c>
      <c r="E50" s="61">
        <v>11</v>
      </c>
      <c r="F50" s="58">
        <v>6438</v>
      </c>
      <c r="G50" s="64">
        <v>12</v>
      </c>
      <c r="H50" s="64">
        <v>6451</v>
      </c>
      <c r="I50" s="41">
        <v>13</v>
      </c>
      <c r="J50" s="41">
        <v>6472</v>
      </c>
      <c r="K50" s="42">
        <v>0</v>
      </c>
      <c r="L50">
        <v>21111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6600</v>
      </c>
      <c r="C51" s="61">
        <v>11</v>
      </c>
      <c r="D51" s="58">
        <v>6612</v>
      </c>
      <c r="E51" s="61">
        <v>11</v>
      </c>
      <c r="F51" s="58">
        <v>6618</v>
      </c>
      <c r="G51" s="64">
        <v>12</v>
      </c>
      <c r="H51" s="64">
        <v>6627</v>
      </c>
      <c r="I51" s="41">
        <v>13</v>
      </c>
      <c r="J51" s="41">
        <v>6635</v>
      </c>
      <c r="K51" s="42">
        <v>0</v>
      </c>
      <c r="L51">
        <v>21111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6731</v>
      </c>
      <c r="C52" s="61">
        <v>11</v>
      </c>
      <c r="D52" s="58">
        <v>6749</v>
      </c>
      <c r="E52" s="61">
        <v>11</v>
      </c>
      <c r="F52" s="58">
        <v>6759</v>
      </c>
      <c r="G52" s="64">
        <v>12</v>
      </c>
      <c r="H52" s="64">
        <v>6768</v>
      </c>
      <c r="I52" s="41">
        <v>13</v>
      </c>
      <c r="J52" s="41">
        <v>6777</v>
      </c>
      <c r="K52" s="42">
        <v>0</v>
      </c>
      <c r="L52">
        <v>21111</v>
      </c>
      <c r="N52" s="40"/>
      <c r="O52" s="49" t="s">
        <v>111</v>
      </c>
      <c r="P52">
        <f>J27/P44</f>
        <v>142.14285714285714</v>
      </c>
      <c r="Q52">
        <f>(J47-J27)/Q44</f>
        <v>153.75</v>
      </c>
      <c r="R52">
        <f>(J68-J47)/R44</f>
        <v>148.23809523809524</v>
      </c>
      <c r="S52">
        <f>(J88-J68)/S44</f>
        <v>149.15</v>
      </c>
      <c r="T52">
        <f>(J109-J88)/T44</f>
        <v>153.1904761904762</v>
      </c>
      <c r="U52">
        <f>(J129-J109)/U44</f>
        <v>151.65</v>
      </c>
    </row>
    <row r="53" spans="1:22" x14ac:dyDescent="0.3">
      <c r="A53" s="58">
        <v>12</v>
      </c>
      <c r="B53" s="58">
        <v>6901</v>
      </c>
      <c r="C53" s="61">
        <v>13</v>
      </c>
      <c r="D53" s="58">
        <v>6907</v>
      </c>
      <c r="E53" s="61">
        <v>13</v>
      </c>
      <c r="F53" s="58">
        <v>6914</v>
      </c>
      <c r="G53" s="64">
        <v>14</v>
      </c>
      <c r="H53" s="64">
        <v>6923</v>
      </c>
      <c r="I53" s="41">
        <v>13</v>
      </c>
      <c r="J53" s="41">
        <v>6931</v>
      </c>
      <c r="K53" s="51">
        <v>1</v>
      </c>
      <c r="L53">
        <v>11111</v>
      </c>
    </row>
    <row r="54" spans="1:22" x14ac:dyDescent="0.3">
      <c r="A54" s="58">
        <v>21</v>
      </c>
      <c r="B54" s="58">
        <v>7031</v>
      </c>
      <c r="C54" s="61">
        <v>11</v>
      </c>
      <c r="D54" s="58">
        <v>7042</v>
      </c>
      <c r="E54" s="61">
        <v>11</v>
      </c>
      <c r="F54" s="58">
        <v>7047</v>
      </c>
      <c r="G54" s="64">
        <v>12</v>
      </c>
      <c r="H54" s="64">
        <v>7078</v>
      </c>
      <c r="I54" s="41">
        <v>13</v>
      </c>
      <c r="J54" s="41">
        <v>7084</v>
      </c>
      <c r="K54" s="42">
        <v>0</v>
      </c>
      <c r="L54">
        <v>21111</v>
      </c>
    </row>
    <row r="55" spans="1:22" x14ac:dyDescent="0.3">
      <c r="A55" s="58">
        <v>21</v>
      </c>
      <c r="B55" s="58">
        <v>7186</v>
      </c>
      <c r="C55" s="61">
        <v>11</v>
      </c>
      <c r="D55" s="58">
        <v>7197</v>
      </c>
      <c r="E55" s="61">
        <v>11</v>
      </c>
      <c r="F55" s="58">
        <v>7203</v>
      </c>
      <c r="G55" s="64">
        <v>12</v>
      </c>
      <c r="H55" s="64">
        <v>7212</v>
      </c>
      <c r="I55" s="41">
        <v>13</v>
      </c>
      <c r="J55" s="41">
        <v>7221</v>
      </c>
      <c r="K55" s="42">
        <v>0</v>
      </c>
      <c r="L55">
        <v>21111</v>
      </c>
    </row>
    <row r="56" spans="1:22" x14ac:dyDescent="0.3">
      <c r="A56" s="58">
        <v>12</v>
      </c>
      <c r="B56" s="58">
        <v>7342</v>
      </c>
      <c r="C56" s="61">
        <v>13</v>
      </c>
      <c r="D56" s="58">
        <v>7347</v>
      </c>
      <c r="E56" s="61">
        <v>13</v>
      </c>
      <c r="F56" s="58">
        <v>7355</v>
      </c>
      <c r="G56" s="64">
        <v>14</v>
      </c>
      <c r="H56" s="64">
        <v>7364</v>
      </c>
      <c r="I56" s="41">
        <v>13</v>
      </c>
      <c r="J56" s="41">
        <v>7372</v>
      </c>
      <c r="K56" s="42">
        <v>0</v>
      </c>
      <c r="L56">
        <v>11111</v>
      </c>
    </row>
    <row r="57" spans="1:22" x14ac:dyDescent="0.3">
      <c r="A57" s="58">
        <v>21</v>
      </c>
      <c r="B57" s="58">
        <v>7472</v>
      </c>
      <c r="C57" s="61">
        <v>11</v>
      </c>
      <c r="D57" s="58">
        <v>7504</v>
      </c>
      <c r="E57" s="61">
        <v>11</v>
      </c>
      <c r="F57" s="58">
        <v>7512</v>
      </c>
      <c r="G57" s="64">
        <v>12</v>
      </c>
      <c r="H57" s="64">
        <v>7521</v>
      </c>
      <c r="I57" s="41">
        <v>13</v>
      </c>
      <c r="J57" s="41">
        <v>7530</v>
      </c>
      <c r="K57" s="42">
        <v>0</v>
      </c>
      <c r="L57">
        <v>21111</v>
      </c>
    </row>
    <row r="58" spans="1:22" x14ac:dyDescent="0.3">
      <c r="A58" s="58">
        <v>21</v>
      </c>
      <c r="B58" s="58">
        <v>7631</v>
      </c>
      <c r="C58" s="61">
        <v>11</v>
      </c>
      <c r="D58" s="58">
        <v>7642</v>
      </c>
      <c r="E58" s="61">
        <v>11</v>
      </c>
      <c r="F58" s="58">
        <v>7647</v>
      </c>
      <c r="G58" s="64">
        <v>12</v>
      </c>
      <c r="H58" s="64">
        <v>7655</v>
      </c>
      <c r="I58" s="41">
        <v>13</v>
      </c>
      <c r="J58" s="41">
        <v>7664</v>
      </c>
      <c r="K58" s="51">
        <v>1</v>
      </c>
      <c r="L58">
        <v>21111</v>
      </c>
    </row>
    <row r="59" spans="1:22" x14ac:dyDescent="0.3">
      <c r="A59" s="58">
        <v>21</v>
      </c>
      <c r="B59" s="58">
        <v>7774</v>
      </c>
      <c r="C59" s="61">
        <v>11</v>
      </c>
      <c r="D59" s="58">
        <v>7786</v>
      </c>
      <c r="E59" s="61">
        <v>11</v>
      </c>
      <c r="F59" s="58">
        <v>7796</v>
      </c>
      <c r="G59" s="64">
        <v>12</v>
      </c>
      <c r="H59" s="64">
        <v>7804</v>
      </c>
      <c r="I59" s="41">
        <v>13</v>
      </c>
      <c r="J59" s="41">
        <v>7814</v>
      </c>
      <c r="K59" s="42">
        <v>0</v>
      </c>
      <c r="L59">
        <v>21111</v>
      </c>
    </row>
    <row r="60" spans="1:22" x14ac:dyDescent="0.3">
      <c r="A60" s="58">
        <v>12</v>
      </c>
      <c r="B60" s="58">
        <v>7953</v>
      </c>
      <c r="C60" s="61">
        <v>13</v>
      </c>
      <c r="D60" s="58">
        <v>7959</v>
      </c>
      <c r="E60" s="61">
        <v>13</v>
      </c>
      <c r="F60" s="58">
        <v>7968</v>
      </c>
      <c r="G60" s="64">
        <v>14</v>
      </c>
      <c r="H60" s="64">
        <v>7977</v>
      </c>
      <c r="I60" s="41">
        <v>13</v>
      </c>
      <c r="J60" s="41">
        <v>7985</v>
      </c>
      <c r="K60" s="42">
        <v>0</v>
      </c>
      <c r="L60">
        <v>11111</v>
      </c>
    </row>
    <row r="61" spans="1:22" x14ac:dyDescent="0.3">
      <c r="A61" s="58">
        <v>21</v>
      </c>
      <c r="B61" s="58">
        <v>8083</v>
      </c>
      <c r="C61" s="61">
        <v>11</v>
      </c>
      <c r="D61" s="58">
        <v>8095</v>
      </c>
      <c r="E61" s="61">
        <v>22</v>
      </c>
      <c r="F61" s="58">
        <v>8101</v>
      </c>
      <c r="G61" s="64">
        <v>14</v>
      </c>
      <c r="H61" s="64">
        <v>8112</v>
      </c>
      <c r="I61" s="41">
        <v>13</v>
      </c>
      <c r="J61" s="41">
        <v>8121</v>
      </c>
      <c r="K61" s="42">
        <v>0</v>
      </c>
      <c r="L61">
        <v>21211</v>
      </c>
    </row>
    <row r="62" spans="1:22" x14ac:dyDescent="0.3">
      <c r="A62" s="58">
        <v>21</v>
      </c>
      <c r="B62" s="58">
        <v>8218</v>
      </c>
      <c r="C62" s="61">
        <v>11</v>
      </c>
      <c r="D62" s="58">
        <v>8230</v>
      </c>
      <c r="E62" s="61">
        <v>11</v>
      </c>
      <c r="F62" s="58">
        <v>8237</v>
      </c>
      <c r="G62" s="64">
        <v>21</v>
      </c>
      <c r="H62" s="64">
        <v>8248</v>
      </c>
      <c r="I62" s="41">
        <v>22</v>
      </c>
      <c r="J62" s="41">
        <v>8267</v>
      </c>
      <c r="K62" s="42">
        <v>0</v>
      </c>
      <c r="L62">
        <v>21122</v>
      </c>
    </row>
    <row r="63" spans="1:22" x14ac:dyDescent="0.3">
      <c r="A63" s="58">
        <v>12</v>
      </c>
      <c r="B63" s="58">
        <v>8363</v>
      </c>
      <c r="C63" s="61">
        <v>13</v>
      </c>
      <c r="D63" s="58">
        <v>8372</v>
      </c>
      <c r="E63" s="61">
        <v>13</v>
      </c>
      <c r="F63" s="58">
        <v>8380</v>
      </c>
      <c r="G63" s="64">
        <v>14</v>
      </c>
      <c r="H63" s="64">
        <v>8391</v>
      </c>
      <c r="I63" s="41">
        <v>13</v>
      </c>
      <c r="J63" s="41">
        <v>8402</v>
      </c>
      <c r="K63" s="51">
        <v>1</v>
      </c>
      <c r="L63">
        <v>11111</v>
      </c>
    </row>
    <row r="64" spans="1:22" x14ac:dyDescent="0.3">
      <c r="A64" s="58">
        <v>12</v>
      </c>
      <c r="B64" s="58">
        <v>8512</v>
      </c>
      <c r="C64" s="61">
        <v>13</v>
      </c>
      <c r="D64" s="58">
        <v>8520</v>
      </c>
      <c r="E64" s="61">
        <v>13</v>
      </c>
      <c r="F64" s="58">
        <v>8525</v>
      </c>
      <c r="G64" s="64">
        <v>23</v>
      </c>
      <c r="H64" s="64">
        <v>8534</v>
      </c>
      <c r="I64" s="41">
        <v>13</v>
      </c>
      <c r="J64" s="41">
        <v>8547</v>
      </c>
      <c r="K64" s="42">
        <v>0</v>
      </c>
      <c r="L64">
        <v>11121</v>
      </c>
    </row>
    <row r="65" spans="1:12" x14ac:dyDescent="0.3">
      <c r="A65" s="58">
        <v>21</v>
      </c>
      <c r="B65" s="58">
        <v>8644</v>
      </c>
      <c r="C65" s="61">
        <v>11</v>
      </c>
      <c r="D65" s="58">
        <v>8683</v>
      </c>
      <c r="E65" s="61">
        <v>11</v>
      </c>
      <c r="F65" s="58">
        <v>8691</v>
      </c>
      <c r="G65" s="64">
        <v>12</v>
      </c>
      <c r="H65" s="64">
        <v>8700</v>
      </c>
      <c r="I65" s="41">
        <v>13</v>
      </c>
      <c r="J65" s="41">
        <v>8709</v>
      </c>
      <c r="K65" s="42">
        <v>0</v>
      </c>
      <c r="L65">
        <v>21111</v>
      </c>
    </row>
    <row r="66" spans="1:12" x14ac:dyDescent="0.3">
      <c r="A66" s="58">
        <v>21</v>
      </c>
      <c r="B66" s="58">
        <v>8817</v>
      </c>
      <c r="C66" s="61">
        <v>11</v>
      </c>
      <c r="D66" s="58">
        <v>8830</v>
      </c>
      <c r="E66" s="61">
        <v>11</v>
      </c>
      <c r="F66" s="58">
        <v>8838</v>
      </c>
      <c r="G66" s="64">
        <v>12</v>
      </c>
      <c r="H66" s="64">
        <v>8847</v>
      </c>
      <c r="I66" s="41">
        <v>13</v>
      </c>
      <c r="J66" s="41">
        <v>8854</v>
      </c>
      <c r="K66" s="51">
        <v>1</v>
      </c>
      <c r="L66">
        <v>21111</v>
      </c>
    </row>
    <row r="67" spans="1:12" x14ac:dyDescent="0.3">
      <c r="A67" s="58">
        <v>12</v>
      </c>
      <c r="B67" s="58">
        <v>8976</v>
      </c>
      <c r="C67" s="61">
        <v>13</v>
      </c>
      <c r="D67" s="58">
        <v>8985</v>
      </c>
      <c r="E67" s="61">
        <v>13</v>
      </c>
      <c r="F67" s="58">
        <v>8994</v>
      </c>
      <c r="G67" s="64">
        <v>14</v>
      </c>
      <c r="H67" s="64">
        <v>9002</v>
      </c>
      <c r="I67" s="41">
        <v>13</v>
      </c>
      <c r="J67" s="41">
        <v>9010</v>
      </c>
      <c r="K67" s="51">
        <v>1</v>
      </c>
      <c r="L67">
        <v>11111</v>
      </c>
    </row>
    <row r="68" spans="1:12" x14ac:dyDescent="0.3">
      <c r="A68" s="58">
        <v>21</v>
      </c>
      <c r="B68" s="58">
        <v>9105</v>
      </c>
      <c r="C68" s="61">
        <v>22</v>
      </c>
      <c r="D68" s="58">
        <v>9134</v>
      </c>
      <c r="E68" s="61">
        <v>13</v>
      </c>
      <c r="F68" s="58">
        <v>9154</v>
      </c>
      <c r="G68" s="64">
        <v>14</v>
      </c>
      <c r="H68" s="64">
        <v>9162</v>
      </c>
      <c r="I68" s="41">
        <v>13</v>
      </c>
      <c r="J68" s="41">
        <v>9173</v>
      </c>
      <c r="K68" s="42">
        <v>0</v>
      </c>
      <c r="L68">
        <v>22111</v>
      </c>
    </row>
    <row r="69" spans="1:12" x14ac:dyDescent="0.3">
      <c r="A69" s="59">
        <v>12</v>
      </c>
      <c r="B69" s="59">
        <v>9291</v>
      </c>
      <c r="C69" s="62">
        <v>13</v>
      </c>
      <c r="D69" s="59">
        <v>9298</v>
      </c>
      <c r="E69" s="62">
        <v>24</v>
      </c>
      <c r="F69" s="59">
        <v>9313</v>
      </c>
      <c r="G69" s="65">
        <v>14</v>
      </c>
      <c r="H69" s="65">
        <v>9326</v>
      </c>
      <c r="I69" s="40">
        <v>13</v>
      </c>
      <c r="J69" s="40">
        <v>9333</v>
      </c>
      <c r="K69" s="51">
        <v>1</v>
      </c>
      <c r="L69">
        <v>11211</v>
      </c>
    </row>
    <row r="70" spans="1:12" x14ac:dyDescent="0.3">
      <c r="A70" s="59">
        <v>21</v>
      </c>
      <c r="B70" s="59">
        <v>9440</v>
      </c>
      <c r="C70" s="62">
        <v>11</v>
      </c>
      <c r="D70" s="59">
        <v>9451</v>
      </c>
      <c r="E70" s="62">
        <v>11</v>
      </c>
      <c r="F70" s="59">
        <v>9459</v>
      </c>
      <c r="G70" s="65">
        <v>12</v>
      </c>
      <c r="H70" s="65">
        <v>9467</v>
      </c>
      <c r="I70" s="40">
        <v>13</v>
      </c>
      <c r="J70" s="40">
        <v>9476</v>
      </c>
      <c r="K70" s="50">
        <v>0</v>
      </c>
      <c r="L70">
        <v>21111</v>
      </c>
    </row>
    <row r="71" spans="1:12" x14ac:dyDescent="0.3">
      <c r="A71" s="59">
        <v>21</v>
      </c>
      <c r="B71" s="59">
        <v>9577</v>
      </c>
      <c r="C71" s="62">
        <v>11</v>
      </c>
      <c r="D71" s="59">
        <v>9588</v>
      </c>
      <c r="E71" s="62">
        <v>11</v>
      </c>
      <c r="F71" s="59">
        <v>9593</v>
      </c>
      <c r="G71" s="65">
        <v>12</v>
      </c>
      <c r="H71" s="65">
        <v>9602</v>
      </c>
      <c r="I71" s="40">
        <v>13</v>
      </c>
      <c r="J71" s="40">
        <v>9612</v>
      </c>
      <c r="K71" s="50">
        <v>0</v>
      </c>
      <c r="L71">
        <v>21111</v>
      </c>
    </row>
    <row r="72" spans="1:12" x14ac:dyDescent="0.3">
      <c r="A72" s="59">
        <v>21</v>
      </c>
      <c r="B72" s="59">
        <v>9710</v>
      </c>
      <c r="C72" s="62">
        <v>22</v>
      </c>
      <c r="D72" s="59">
        <v>9730</v>
      </c>
      <c r="E72" s="62">
        <v>13</v>
      </c>
      <c r="F72" s="59">
        <v>9745</v>
      </c>
      <c r="G72" s="65">
        <v>14</v>
      </c>
      <c r="H72" s="65">
        <v>9753</v>
      </c>
      <c r="I72" s="40">
        <v>13</v>
      </c>
      <c r="J72" s="40">
        <v>9762</v>
      </c>
      <c r="K72" s="51">
        <v>1</v>
      </c>
      <c r="L72">
        <v>22111</v>
      </c>
    </row>
    <row r="73" spans="1:12" x14ac:dyDescent="0.3">
      <c r="A73" s="59">
        <v>12</v>
      </c>
      <c r="B73" s="59">
        <v>9895</v>
      </c>
      <c r="C73" s="62">
        <v>13</v>
      </c>
      <c r="D73" s="59">
        <v>9904</v>
      </c>
      <c r="E73" s="62">
        <v>13</v>
      </c>
      <c r="F73" s="59">
        <v>9914</v>
      </c>
      <c r="G73" s="65">
        <v>14</v>
      </c>
      <c r="H73" s="65">
        <v>9923</v>
      </c>
      <c r="I73" s="40">
        <v>13</v>
      </c>
      <c r="J73" s="40">
        <v>9931</v>
      </c>
      <c r="K73" s="50">
        <v>0</v>
      </c>
      <c r="L73">
        <v>11111</v>
      </c>
    </row>
    <row r="74" spans="1:12" x14ac:dyDescent="0.3">
      <c r="A74" s="59">
        <v>21</v>
      </c>
      <c r="B74" s="59">
        <v>10028</v>
      </c>
      <c r="C74" s="62">
        <v>11</v>
      </c>
      <c r="D74" s="59">
        <v>10039</v>
      </c>
      <c r="E74" s="62">
        <v>11</v>
      </c>
      <c r="F74" s="59">
        <v>10047</v>
      </c>
      <c r="G74" s="65">
        <v>12</v>
      </c>
      <c r="H74" s="65">
        <v>10056</v>
      </c>
      <c r="I74" s="40">
        <v>13</v>
      </c>
      <c r="J74" s="40">
        <v>10064</v>
      </c>
      <c r="K74" s="50">
        <v>0</v>
      </c>
      <c r="L74">
        <v>21111</v>
      </c>
    </row>
    <row r="75" spans="1:12" x14ac:dyDescent="0.3">
      <c r="A75" s="59">
        <v>12</v>
      </c>
      <c r="B75" s="59">
        <v>10165</v>
      </c>
      <c r="C75" s="62">
        <v>24</v>
      </c>
      <c r="D75" s="59">
        <v>10175</v>
      </c>
      <c r="E75" s="62">
        <v>13</v>
      </c>
      <c r="F75" s="59">
        <v>10193</v>
      </c>
      <c r="G75" s="65">
        <v>14</v>
      </c>
      <c r="H75" s="65">
        <v>10198</v>
      </c>
      <c r="I75" s="40">
        <v>13</v>
      </c>
      <c r="J75" s="40">
        <v>10207</v>
      </c>
      <c r="K75" s="50">
        <v>0</v>
      </c>
      <c r="L75">
        <v>12111</v>
      </c>
    </row>
    <row r="76" spans="1:12" x14ac:dyDescent="0.3">
      <c r="A76" s="59">
        <v>21</v>
      </c>
      <c r="B76" s="59">
        <v>10305</v>
      </c>
      <c r="C76" s="62">
        <v>11</v>
      </c>
      <c r="D76" s="59">
        <v>10322</v>
      </c>
      <c r="E76" s="62">
        <v>11</v>
      </c>
      <c r="F76" s="59">
        <v>10331</v>
      </c>
      <c r="G76" s="65">
        <v>12</v>
      </c>
      <c r="H76" s="65">
        <v>10338</v>
      </c>
      <c r="I76" s="40">
        <v>24</v>
      </c>
      <c r="J76" s="40">
        <v>10353</v>
      </c>
      <c r="K76" s="50">
        <v>0</v>
      </c>
      <c r="L76">
        <v>21112</v>
      </c>
    </row>
    <row r="77" spans="1:12" x14ac:dyDescent="0.3">
      <c r="A77" s="59">
        <v>21</v>
      </c>
      <c r="B77" s="59">
        <v>10471</v>
      </c>
      <c r="C77" s="62">
        <v>11</v>
      </c>
      <c r="D77" s="59">
        <v>10482</v>
      </c>
      <c r="E77" s="62">
        <v>11</v>
      </c>
      <c r="F77" s="59">
        <v>10493</v>
      </c>
      <c r="G77" s="65">
        <v>12</v>
      </c>
      <c r="H77" s="65">
        <v>10501</v>
      </c>
      <c r="I77" s="40">
        <v>13</v>
      </c>
      <c r="J77" s="40">
        <v>10509</v>
      </c>
      <c r="K77" s="50">
        <v>0</v>
      </c>
      <c r="L77">
        <v>21111</v>
      </c>
    </row>
    <row r="78" spans="1:12" x14ac:dyDescent="0.3">
      <c r="A78" s="59">
        <v>21</v>
      </c>
      <c r="B78" s="59">
        <v>10608</v>
      </c>
      <c r="C78" s="62">
        <v>11</v>
      </c>
      <c r="D78" s="59">
        <v>10630</v>
      </c>
      <c r="E78" s="62">
        <v>11</v>
      </c>
      <c r="F78" s="59">
        <v>10637</v>
      </c>
      <c r="G78" s="65">
        <v>12</v>
      </c>
      <c r="H78" s="65">
        <v>10646</v>
      </c>
      <c r="I78" s="40">
        <v>13</v>
      </c>
      <c r="J78" s="40">
        <v>10654</v>
      </c>
      <c r="K78" s="50">
        <v>0</v>
      </c>
      <c r="L78">
        <v>21111</v>
      </c>
    </row>
    <row r="79" spans="1:12" x14ac:dyDescent="0.3">
      <c r="A79" s="59">
        <v>12</v>
      </c>
      <c r="B79" s="59">
        <v>10757</v>
      </c>
      <c r="C79" s="62">
        <v>13</v>
      </c>
      <c r="D79" s="59">
        <v>10797</v>
      </c>
      <c r="E79" s="62">
        <v>13</v>
      </c>
      <c r="F79" s="59">
        <v>10805</v>
      </c>
      <c r="G79" s="65">
        <v>14</v>
      </c>
      <c r="H79" s="65">
        <v>10815</v>
      </c>
      <c r="I79" s="40">
        <v>13</v>
      </c>
      <c r="J79" s="40">
        <v>10824</v>
      </c>
      <c r="K79" s="51">
        <v>1</v>
      </c>
      <c r="L79">
        <v>11111</v>
      </c>
    </row>
    <row r="80" spans="1:12" x14ac:dyDescent="0.3">
      <c r="A80" s="59">
        <v>21</v>
      </c>
      <c r="B80" s="59">
        <v>10926</v>
      </c>
      <c r="C80" s="62">
        <v>11</v>
      </c>
      <c r="D80" s="59">
        <v>10937</v>
      </c>
      <c r="E80" s="62">
        <v>11</v>
      </c>
      <c r="F80" s="59">
        <v>10948</v>
      </c>
      <c r="G80" s="65">
        <v>12</v>
      </c>
      <c r="H80" s="65">
        <v>10956</v>
      </c>
      <c r="I80" s="40">
        <v>13</v>
      </c>
      <c r="J80" s="40">
        <v>10965</v>
      </c>
      <c r="K80" s="50">
        <v>0</v>
      </c>
      <c r="L80">
        <v>21111</v>
      </c>
    </row>
    <row r="81" spans="1:12" x14ac:dyDescent="0.3">
      <c r="A81" s="59">
        <v>21</v>
      </c>
      <c r="B81" s="59">
        <v>11060</v>
      </c>
      <c r="C81" s="62">
        <v>11</v>
      </c>
      <c r="D81" s="59">
        <v>11071</v>
      </c>
      <c r="E81" s="62">
        <v>11</v>
      </c>
      <c r="F81" s="59">
        <v>11076</v>
      </c>
      <c r="G81" s="65">
        <v>12</v>
      </c>
      <c r="H81" s="65">
        <v>11085</v>
      </c>
      <c r="I81" s="40">
        <v>13</v>
      </c>
      <c r="J81" s="40">
        <v>11095</v>
      </c>
      <c r="K81" s="50">
        <v>0</v>
      </c>
      <c r="L81">
        <v>21111</v>
      </c>
    </row>
    <row r="82" spans="1:12" x14ac:dyDescent="0.3">
      <c r="A82" s="59">
        <v>21</v>
      </c>
      <c r="B82" s="59">
        <v>11194</v>
      </c>
      <c r="C82" s="62">
        <v>22</v>
      </c>
      <c r="D82" s="59">
        <v>11200</v>
      </c>
      <c r="E82" s="62">
        <v>13</v>
      </c>
      <c r="F82" s="59">
        <v>11211</v>
      </c>
      <c r="G82" s="65">
        <v>14</v>
      </c>
      <c r="H82" s="65">
        <v>11218</v>
      </c>
      <c r="I82" s="40">
        <v>13</v>
      </c>
      <c r="J82" s="40">
        <v>11230</v>
      </c>
      <c r="K82" s="50">
        <v>0</v>
      </c>
      <c r="L82">
        <v>22111</v>
      </c>
    </row>
    <row r="83" spans="1:12" x14ac:dyDescent="0.3">
      <c r="A83" s="59">
        <v>12</v>
      </c>
      <c r="B83" s="59">
        <v>11363</v>
      </c>
      <c r="C83" s="62">
        <v>13</v>
      </c>
      <c r="D83" s="59">
        <v>11371</v>
      </c>
      <c r="E83" s="62">
        <v>13</v>
      </c>
      <c r="F83" s="59">
        <v>11379</v>
      </c>
      <c r="G83" s="65">
        <v>14</v>
      </c>
      <c r="H83" s="65">
        <v>11388</v>
      </c>
      <c r="I83" s="40">
        <v>13</v>
      </c>
      <c r="J83" s="40">
        <v>11406</v>
      </c>
      <c r="K83" s="51">
        <v>1</v>
      </c>
      <c r="L83">
        <v>11111</v>
      </c>
    </row>
    <row r="84" spans="1:12" x14ac:dyDescent="0.3">
      <c r="A84" s="59">
        <v>12</v>
      </c>
      <c r="B84" s="59">
        <v>11519</v>
      </c>
      <c r="C84" s="62">
        <v>24</v>
      </c>
      <c r="D84" s="59">
        <v>11530</v>
      </c>
      <c r="E84" s="62">
        <v>13</v>
      </c>
      <c r="F84" s="59">
        <v>11552</v>
      </c>
      <c r="G84" s="65">
        <v>14</v>
      </c>
      <c r="H84" s="65">
        <v>11561</v>
      </c>
      <c r="I84" s="40">
        <v>13</v>
      </c>
      <c r="J84" s="40">
        <v>11571</v>
      </c>
      <c r="K84" s="50">
        <v>0</v>
      </c>
      <c r="L84">
        <v>12111</v>
      </c>
    </row>
    <row r="85" spans="1:12" x14ac:dyDescent="0.3">
      <c r="A85" s="59">
        <v>21</v>
      </c>
      <c r="B85" s="59">
        <v>11668</v>
      </c>
      <c r="C85" s="62">
        <v>22</v>
      </c>
      <c r="D85" s="59">
        <v>11682</v>
      </c>
      <c r="E85" s="62">
        <v>13</v>
      </c>
      <c r="F85" s="59">
        <v>11692</v>
      </c>
      <c r="G85" s="65">
        <v>14</v>
      </c>
      <c r="H85" s="65">
        <v>11709</v>
      </c>
      <c r="I85" s="40">
        <v>13</v>
      </c>
      <c r="J85" s="40">
        <v>11716</v>
      </c>
      <c r="K85" s="50">
        <v>0</v>
      </c>
      <c r="L85">
        <v>22111</v>
      </c>
    </row>
    <row r="86" spans="1:12" x14ac:dyDescent="0.3">
      <c r="A86" s="59">
        <v>12</v>
      </c>
      <c r="B86" s="59">
        <v>11815</v>
      </c>
      <c r="C86" s="62">
        <v>24</v>
      </c>
      <c r="D86" s="59">
        <v>11824</v>
      </c>
      <c r="E86" s="62">
        <v>13</v>
      </c>
      <c r="F86" s="59">
        <v>11834</v>
      </c>
      <c r="G86" s="65">
        <v>14</v>
      </c>
      <c r="H86" s="65">
        <v>11843</v>
      </c>
      <c r="I86" s="40">
        <v>13</v>
      </c>
      <c r="J86" s="40">
        <v>11852</v>
      </c>
      <c r="K86" s="50">
        <v>0</v>
      </c>
      <c r="L86">
        <v>12111</v>
      </c>
    </row>
    <row r="87" spans="1:12" x14ac:dyDescent="0.3">
      <c r="A87" s="59">
        <v>21</v>
      </c>
      <c r="B87" s="59">
        <v>11970</v>
      </c>
      <c r="C87" s="62">
        <v>11</v>
      </c>
      <c r="D87" s="59">
        <v>11983</v>
      </c>
      <c r="E87" s="62">
        <v>11</v>
      </c>
      <c r="F87" s="59">
        <v>11991</v>
      </c>
      <c r="G87" s="65">
        <v>12</v>
      </c>
      <c r="H87" s="65">
        <v>11998</v>
      </c>
      <c r="I87" s="40">
        <v>13</v>
      </c>
      <c r="J87" s="40">
        <v>12007</v>
      </c>
      <c r="K87" s="50">
        <v>0</v>
      </c>
      <c r="L87">
        <v>21111</v>
      </c>
    </row>
    <row r="88" spans="1:12" x14ac:dyDescent="0.3">
      <c r="A88" s="59">
        <v>21</v>
      </c>
      <c r="B88" s="59">
        <v>12104</v>
      </c>
      <c r="C88" s="62">
        <v>22</v>
      </c>
      <c r="D88" s="59">
        <v>12111</v>
      </c>
      <c r="E88" s="62">
        <v>24</v>
      </c>
      <c r="F88" s="59">
        <v>12131</v>
      </c>
      <c r="G88" s="65">
        <v>14</v>
      </c>
      <c r="H88" s="65">
        <v>12147</v>
      </c>
      <c r="I88" s="40">
        <v>13</v>
      </c>
      <c r="J88" s="40">
        <v>12156</v>
      </c>
      <c r="K88" s="50">
        <v>0</v>
      </c>
      <c r="L88">
        <v>22211</v>
      </c>
    </row>
    <row r="89" spans="1:12" x14ac:dyDescent="0.3">
      <c r="A89" s="58">
        <v>21</v>
      </c>
      <c r="B89" s="58">
        <v>12260</v>
      </c>
      <c r="C89" s="61">
        <v>22</v>
      </c>
      <c r="D89" s="58">
        <v>12280</v>
      </c>
      <c r="E89" s="61">
        <v>13</v>
      </c>
      <c r="F89" s="58">
        <v>12299</v>
      </c>
      <c r="G89" s="64">
        <v>14</v>
      </c>
      <c r="H89" s="64">
        <v>12308</v>
      </c>
      <c r="I89" s="41">
        <v>13</v>
      </c>
      <c r="J89" s="41">
        <v>12317</v>
      </c>
      <c r="K89" s="51">
        <v>1</v>
      </c>
      <c r="L89">
        <v>22111</v>
      </c>
    </row>
    <row r="90" spans="1:12" x14ac:dyDescent="0.3">
      <c r="A90" s="58">
        <v>21</v>
      </c>
      <c r="B90" s="58">
        <v>12421</v>
      </c>
      <c r="C90" s="61">
        <v>11</v>
      </c>
      <c r="D90" s="58">
        <v>12435</v>
      </c>
      <c r="E90" s="61">
        <v>11</v>
      </c>
      <c r="F90" s="58">
        <v>12443</v>
      </c>
      <c r="G90" s="64">
        <v>12</v>
      </c>
      <c r="H90" s="64">
        <v>12451</v>
      </c>
      <c r="I90" s="41">
        <v>13</v>
      </c>
      <c r="J90" s="41">
        <v>12458</v>
      </c>
      <c r="K90" s="42">
        <v>0</v>
      </c>
      <c r="L90">
        <v>21111</v>
      </c>
    </row>
    <row r="91" spans="1:12" x14ac:dyDescent="0.3">
      <c r="A91" s="58">
        <v>21</v>
      </c>
      <c r="B91" s="58">
        <v>12554</v>
      </c>
      <c r="C91" s="61">
        <v>11</v>
      </c>
      <c r="D91" s="58">
        <v>12564</v>
      </c>
      <c r="E91" s="61">
        <v>22</v>
      </c>
      <c r="F91" s="58">
        <v>12580</v>
      </c>
      <c r="G91" s="64">
        <v>23</v>
      </c>
      <c r="H91" s="64">
        <v>12599</v>
      </c>
      <c r="I91" s="41">
        <v>24</v>
      </c>
      <c r="J91" s="41">
        <v>12618</v>
      </c>
      <c r="K91" s="42">
        <v>0</v>
      </c>
      <c r="L91">
        <v>21222</v>
      </c>
    </row>
    <row r="92" spans="1:12" x14ac:dyDescent="0.3">
      <c r="A92" s="58">
        <v>21</v>
      </c>
      <c r="B92" s="58">
        <v>12715</v>
      </c>
      <c r="C92" s="61">
        <v>22</v>
      </c>
      <c r="D92" s="58">
        <v>12722</v>
      </c>
      <c r="E92" s="61">
        <v>24</v>
      </c>
      <c r="F92" s="58">
        <v>12759</v>
      </c>
      <c r="G92" s="64">
        <v>23</v>
      </c>
      <c r="H92" s="64">
        <v>12782</v>
      </c>
      <c r="I92" s="41">
        <v>13</v>
      </c>
      <c r="J92" s="41">
        <v>12795</v>
      </c>
      <c r="K92" s="42">
        <v>0</v>
      </c>
      <c r="L92">
        <v>22221</v>
      </c>
    </row>
    <row r="93" spans="1:12" x14ac:dyDescent="0.3">
      <c r="A93" s="58">
        <v>21</v>
      </c>
      <c r="B93" s="58">
        <v>12892</v>
      </c>
      <c r="C93" s="61">
        <v>22</v>
      </c>
      <c r="D93" s="58">
        <v>12904</v>
      </c>
      <c r="E93" s="61">
        <v>13</v>
      </c>
      <c r="F93" s="58">
        <v>12919</v>
      </c>
      <c r="G93" s="64">
        <v>14</v>
      </c>
      <c r="H93" s="64">
        <v>12947</v>
      </c>
      <c r="I93" s="41">
        <v>13</v>
      </c>
      <c r="J93" s="41">
        <v>12956</v>
      </c>
      <c r="K93" s="42">
        <v>0</v>
      </c>
      <c r="L93">
        <v>22111</v>
      </c>
    </row>
    <row r="94" spans="1:12" x14ac:dyDescent="0.3">
      <c r="A94" s="58">
        <v>21</v>
      </c>
      <c r="B94" s="58">
        <v>13053</v>
      </c>
      <c r="C94" s="61">
        <v>11</v>
      </c>
      <c r="D94" s="58">
        <v>13074</v>
      </c>
      <c r="E94" s="61">
        <v>11</v>
      </c>
      <c r="F94" s="58">
        <v>13079</v>
      </c>
      <c r="G94" s="64">
        <v>12</v>
      </c>
      <c r="H94" s="64">
        <v>13088</v>
      </c>
      <c r="I94" s="41">
        <v>13</v>
      </c>
      <c r="J94" s="41">
        <v>13112</v>
      </c>
      <c r="K94" s="51">
        <v>1</v>
      </c>
      <c r="L94">
        <v>21111</v>
      </c>
    </row>
    <row r="95" spans="1:12" x14ac:dyDescent="0.3">
      <c r="A95" s="58">
        <v>12</v>
      </c>
      <c r="B95" s="58">
        <v>13241</v>
      </c>
      <c r="C95" s="61">
        <v>13</v>
      </c>
      <c r="D95" s="58">
        <v>13248</v>
      </c>
      <c r="E95" s="61">
        <v>13</v>
      </c>
      <c r="F95" s="58">
        <v>13255</v>
      </c>
      <c r="G95" s="64">
        <v>14</v>
      </c>
      <c r="H95" s="64">
        <v>13263</v>
      </c>
      <c r="I95" s="41">
        <v>13</v>
      </c>
      <c r="J95" s="41">
        <v>13271</v>
      </c>
      <c r="K95" s="42">
        <v>0</v>
      </c>
      <c r="L95">
        <v>11111</v>
      </c>
    </row>
    <row r="96" spans="1:12" x14ac:dyDescent="0.3">
      <c r="A96" s="58">
        <v>21</v>
      </c>
      <c r="B96" s="58">
        <v>13368</v>
      </c>
      <c r="C96" s="61">
        <v>11</v>
      </c>
      <c r="D96" s="58">
        <v>13400</v>
      </c>
      <c r="E96" s="61">
        <v>11</v>
      </c>
      <c r="F96" s="58">
        <v>13404</v>
      </c>
      <c r="G96" s="64">
        <v>21</v>
      </c>
      <c r="H96" s="64">
        <v>13414</v>
      </c>
      <c r="I96" s="41">
        <v>11</v>
      </c>
      <c r="J96" s="41">
        <v>13430</v>
      </c>
      <c r="K96" s="42">
        <v>1</v>
      </c>
      <c r="L96">
        <v>21121</v>
      </c>
    </row>
    <row r="97" spans="1:12" x14ac:dyDescent="0.3">
      <c r="A97" s="58">
        <v>21</v>
      </c>
      <c r="B97" s="58">
        <v>13523</v>
      </c>
      <c r="C97" s="61">
        <v>22</v>
      </c>
      <c r="D97" s="58">
        <v>13556</v>
      </c>
      <c r="E97" s="61">
        <v>13</v>
      </c>
      <c r="F97" s="58">
        <v>13569</v>
      </c>
      <c r="G97" s="64">
        <v>14</v>
      </c>
      <c r="H97" s="64">
        <v>13577</v>
      </c>
      <c r="I97" s="41">
        <v>13</v>
      </c>
      <c r="J97" s="41">
        <v>13585</v>
      </c>
      <c r="K97" s="42">
        <v>0</v>
      </c>
      <c r="L97">
        <v>22111</v>
      </c>
    </row>
    <row r="98" spans="1:12" x14ac:dyDescent="0.3">
      <c r="A98" s="58">
        <v>21</v>
      </c>
      <c r="B98" s="58">
        <v>13684</v>
      </c>
      <c r="C98" s="61">
        <v>11</v>
      </c>
      <c r="D98" s="58">
        <v>13710</v>
      </c>
      <c r="E98" s="61">
        <v>22</v>
      </c>
      <c r="F98" s="58">
        <v>13734</v>
      </c>
      <c r="G98" s="64">
        <v>14</v>
      </c>
      <c r="H98" s="64">
        <v>13747</v>
      </c>
      <c r="I98" s="41">
        <v>13</v>
      </c>
      <c r="J98" s="41">
        <v>13756</v>
      </c>
      <c r="K98" s="42">
        <v>0</v>
      </c>
      <c r="L98">
        <v>21211</v>
      </c>
    </row>
    <row r="99" spans="1:12" x14ac:dyDescent="0.3">
      <c r="A99" s="58">
        <v>21</v>
      </c>
      <c r="B99" s="58">
        <v>13853</v>
      </c>
      <c r="C99" s="61">
        <v>11</v>
      </c>
      <c r="D99" s="58">
        <v>13866</v>
      </c>
      <c r="E99" s="61">
        <v>22</v>
      </c>
      <c r="F99" s="58">
        <v>13875</v>
      </c>
      <c r="G99" s="64">
        <v>14</v>
      </c>
      <c r="H99" s="64">
        <v>13888</v>
      </c>
      <c r="I99" s="41">
        <v>13</v>
      </c>
      <c r="J99" s="41">
        <v>13896</v>
      </c>
      <c r="K99" s="42">
        <v>0</v>
      </c>
      <c r="L99">
        <v>21211</v>
      </c>
    </row>
    <row r="100" spans="1:12" x14ac:dyDescent="0.3">
      <c r="A100" s="58">
        <v>21</v>
      </c>
      <c r="B100" s="58">
        <v>13993</v>
      </c>
      <c r="C100" s="61">
        <v>22</v>
      </c>
      <c r="D100" s="58">
        <v>14000</v>
      </c>
      <c r="E100" s="61">
        <v>13</v>
      </c>
      <c r="F100" s="58">
        <v>14024</v>
      </c>
      <c r="G100" s="64">
        <v>14</v>
      </c>
      <c r="H100" s="64">
        <v>14032</v>
      </c>
      <c r="I100" s="41">
        <v>13</v>
      </c>
      <c r="J100" s="41">
        <v>14039</v>
      </c>
      <c r="K100" s="42">
        <v>0</v>
      </c>
      <c r="L100">
        <v>22111</v>
      </c>
    </row>
    <row r="101" spans="1:12" x14ac:dyDescent="0.3">
      <c r="A101" s="58">
        <v>21</v>
      </c>
      <c r="B101" s="58">
        <v>14136</v>
      </c>
      <c r="C101" s="61">
        <v>11</v>
      </c>
      <c r="D101" s="58">
        <v>14147</v>
      </c>
      <c r="E101" s="61">
        <v>11</v>
      </c>
      <c r="F101" s="58">
        <v>14153</v>
      </c>
      <c r="G101" s="64">
        <v>12</v>
      </c>
      <c r="H101" s="64">
        <v>14159</v>
      </c>
      <c r="I101" s="41">
        <v>13</v>
      </c>
      <c r="J101" s="41">
        <v>14168</v>
      </c>
      <c r="K101" s="51">
        <v>1</v>
      </c>
      <c r="L101">
        <v>21111</v>
      </c>
    </row>
    <row r="102" spans="1:12" x14ac:dyDescent="0.3">
      <c r="A102" s="58">
        <v>21</v>
      </c>
      <c r="B102" s="58">
        <v>14262</v>
      </c>
      <c r="C102" s="61">
        <v>11</v>
      </c>
      <c r="D102" s="58">
        <v>14300</v>
      </c>
      <c r="E102" s="61">
        <v>11</v>
      </c>
      <c r="F102" s="58">
        <v>14308</v>
      </c>
      <c r="G102" s="64">
        <v>12</v>
      </c>
      <c r="H102" s="64">
        <v>14316</v>
      </c>
      <c r="I102" s="41">
        <v>13</v>
      </c>
      <c r="J102" s="41">
        <v>14324</v>
      </c>
      <c r="K102" s="42">
        <v>0</v>
      </c>
      <c r="L102">
        <v>21111</v>
      </c>
    </row>
    <row r="103" spans="1:12" x14ac:dyDescent="0.3">
      <c r="A103" s="58">
        <v>21</v>
      </c>
      <c r="B103" s="58">
        <v>14430</v>
      </c>
      <c r="C103" s="61">
        <v>22</v>
      </c>
      <c r="D103" s="58">
        <v>14448</v>
      </c>
      <c r="E103" s="61">
        <v>13</v>
      </c>
      <c r="F103" s="58">
        <v>14458</v>
      </c>
      <c r="G103" s="64">
        <v>14</v>
      </c>
      <c r="H103" s="64">
        <v>14459</v>
      </c>
      <c r="I103" s="41">
        <v>24</v>
      </c>
      <c r="J103" s="41">
        <v>14472</v>
      </c>
      <c r="K103" s="42">
        <v>0</v>
      </c>
      <c r="L103">
        <v>22112</v>
      </c>
    </row>
    <row r="104" spans="1:12" x14ac:dyDescent="0.3">
      <c r="A104" s="58">
        <v>21</v>
      </c>
      <c r="B104" s="58">
        <v>14568</v>
      </c>
      <c r="C104" s="61">
        <v>22</v>
      </c>
      <c r="D104" s="58">
        <v>14573</v>
      </c>
      <c r="E104" s="61">
        <v>13</v>
      </c>
      <c r="F104" s="58">
        <v>14594</v>
      </c>
      <c r="G104" s="64">
        <v>14</v>
      </c>
      <c r="H104" s="64">
        <v>14603</v>
      </c>
      <c r="I104" s="41">
        <v>13</v>
      </c>
      <c r="J104" s="41">
        <v>14612</v>
      </c>
      <c r="K104" s="42">
        <v>0</v>
      </c>
      <c r="L104">
        <v>22111</v>
      </c>
    </row>
    <row r="105" spans="1:12" x14ac:dyDescent="0.3">
      <c r="A105" s="58">
        <v>21</v>
      </c>
      <c r="B105" s="58">
        <v>14724</v>
      </c>
      <c r="C105" s="61">
        <v>22</v>
      </c>
      <c r="D105" s="58">
        <v>14731</v>
      </c>
      <c r="E105" s="61">
        <v>13</v>
      </c>
      <c r="F105" s="58">
        <v>14745</v>
      </c>
      <c r="G105" s="64">
        <v>14</v>
      </c>
      <c r="H105" s="64">
        <v>14750</v>
      </c>
      <c r="I105" s="41">
        <v>13</v>
      </c>
      <c r="J105" s="41">
        <v>14767</v>
      </c>
      <c r="K105" s="51">
        <v>1</v>
      </c>
      <c r="L105">
        <v>22111</v>
      </c>
    </row>
    <row r="106" spans="1:12" x14ac:dyDescent="0.3">
      <c r="A106" s="58">
        <v>21</v>
      </c>
      <c r="B106" s="58">
        <v>14860</v>
      </c>
      <c r="C106" s="61">
        <v>22</v>
      </c>
      <c r="D106" s="58">
        <v>14864</v>
      </c>
      <c r="E106" s="61">
        <v>24</v>
      </c>
      <c r="F106" s="58">
        <v>14876</v>
      </c>
      <c r="G106" s="64">
        <v>14</v>
      </c>
      <c r="H106" s="64">
        <v>14888</v>
      </c>
      <c r="I106" s="41">
        <v>13</v>
      </c>
      <c r="J106" s="41">
        <v>14896</v>
      </c>
      <c r="K106" s="42">
        <v>0</v>
      </c>
      <c r="L106">
        <v>22211</v>
      </c>
    </row>
    <row r="107" spans="1:12" x14ac:dyDescent="0.3">
      <c r="A107" s="58">
        <v>12</v>
      </c>
      <c r="B107" s="58">
        <v>15038</v>
      </c>
      <c r="C107" s="61">
        <v>13</v>
      </c>
      <c r="D107" s="58">
        <v>15046</v>
      </c>
      <c r="E107" s="61">
        <v>13</v>
      </c>
      <c r="F107" s="58">
        <v>15055</v>
      </c>
      <c r="G107" s="64">
        <v>14</v>
      </c>
      <c r="H107" s="64">
        <v>15063</v>
      </c>
      <c r="I107" s="41">
        <v>13</v>
      </c>
      <c r="J107" s="41">
        <v>15073</v>
      </c>
      <c r="K107" s="42">
        <v>0</v>
      </c>
      <c r="L107">
        <v>11111</v>
      </c>
    </row>
    <row r="108" spans="1:12" x14ac:dyDescent="0.3">
      <c r="A108" s="58">
        <v>21</v>
      </c>
      <c r="B108" s="58">
        <v>15172</v>
      </c>
      <c r="C108" s="61">
        <v>22</v>
      </c>
      <c r="D108" s="58">
        <v>15186</v>
      </c>
      <c r="E108" s="61">
        <v>13</v>
      </c>
      <c r="F108" s="58">
        <v>15199</v>
      </c>
      <c r="G108" s="64">
        <v>14</v>
      </c>
      <c r="H108" s="64">
        <v>15206</v>
      </c>
      <c r="I108" s="41">
        <v>13</v>
      </c>
      <c r="J108" s="41">
        <v>15215</v>
      </c>
      <c r="K108" s="42">
        <v>0</v>
      </c>
      <c r="L108">
        <v>22111</v>
      </c>
    </row>
    <row r="109" spans="1:12" x14ac:dyDescent="0.3">
      <c r="A109" s="58">
        <v>21</v>
      </c>
      <c r="B109" s="58">
        <v>15313</v>
      </c>
      <c r="C109" s="61">
        <v>22</v>
      </c>
      <c r="D109" s="58">
        <v>15325</v>
      </c>
      <c r="E109" s="61">
        <v>13</v>
      </c>
      <c r="F109" s="58">
        <v>15338</v>
      </c>
      <c r="G109" s="64">
        <v>14</v>
      </c>
      <c r="H109" s="64">
        <v>15365</v>
      </c>
      <c r="I109" s="41">
        <v>13</v>
      </c>
      <c r="J109" s="41">
        <v>15373</v>
      </c>
      <c r="K109" s="42">
        <v>0</v>
      </c>
      <c r="L109">
        <v>22111</v>
      </c>
    </row>
    <row r="110" spans="1:12" x14ac:dyDescent="0.3">
      <c r="A110" s="59">
        <v>21</v>
      </c>
      <c r="B110" s="59">
        <v>15473</v>
      </c>
      <c r="C110" s="62">
        <v>11</v>
      </c>
      <c r="D110" s="59">
        <v>15497</v>
      </c>
      <c r="E110" s="62">
        <v>22</v>
      </c>
      <c r="F110" s="59">
        <v>15512</v>
      </c>
      <c r="G110" s="65">
        <v>23</v>
      </c>
      <c r="H110" s="65">
        <v>15525</v>
      </c>
      <c r="I110" s="40">
        <v>13</v>
      </c>
      <c r="J110" s="40">
        <v>15538</v>
      </c>
      <c r="K110" s="50">
        <v>0</v>
      </c>
      <c r="L110">
        <v>21221</v>
      </c>
    </row>
    <row r="111" spans="1:12" x14ac:dyDescent="0.3">
      <c r="A111" s="59">
        <v>21</v>
      </c>
      <c r="B111" s="59">
        <v>15638</v>
      </c>
      <c r="C111" s="62">
        <v>22</v>
      </c>
      <c r="D111" s="59">
        <v>15645</v>
      </c>
      <c r="E111" s="62">
        <v>13</v>
      </c>
      <c r="F111" s="59">
        <v>15657</v>
      </c>
      <c r="G111" s="65">
        <v>14</v>
      </c>
      <c r="H111" s="65">
        <v>15663</v>
      </c>
      <c r="I111" s="40">
        <v>13</v>
      </c>
      <c r="J111" s="40">
        <v>15672</v>
      </c>
      <c r="K111" s="50">
        <v>0</v>
      </c>
      <c r="L111">
        <v>22111</v>
      </c>
    </row>
    <row r="112" spans="1:12" x14ac:dyDescent="0.3">
      <c r="A112" s="59">
        <v>21</v>
      </c>
      <c r="B112" s="59">
        <v>15771</v>
      </c>
      <c r="C112" s="62">
        <v>22</v>
      </c>
      <c r="D112" s="59">
        <v>15785</v>
      </c>
      <c r="E112" s="62">
        <v>13</v>
      </c>
      <c r="F112" s="59">
        <v>15796</v>
      </c>
      <c r="G112" s="65">
        <v>14</v>
      </c>
      <c r="H112" s="65">
        <v>15801</v>
      </c>
      <c r="I112" s="40">
        <v>13</v>
      </c>
      <c r="J112" s="40">
        <v>15809</v>
      </c>
      <c r="K112" s="51">
        <v>1</v>
      </c>
      <c r="L112">
        <v>22111</v>
      </c>
    </row>
    <row r="113" spans="1:12" x14ac:dyDescent="0.3">
      <c r="A113" s="59">
        <v>21</v>
      </c>
      <c r="B113" s="59">
        <v>15905</v>
      </c>
      <c r="C113" s="62">
        <v>22</v>
      </c>
      <c r="D113" s="59">
        <v>15909</v>
      </c>
      <c r="E113" s="62">
        <v>13</v>
      </c>
      <c r="F113" s="59">
        <v>15942</v>
      </c>
      <c r="G113" s="65">
        <v>23</v>
      </c>
      <c r="H113" s="65">
        <v>15966</v>
      </c>
      <c r="I113" s="40">
        <v>13</v>
      </c>
      <c r="J113" s="40">
        <v>15985</v>
      </c>
      <c r="K113" s="50">
        <v>0</v>
      </c>
      <c r="L113">
        <v>22121</v>
      </c>
    </row>
    <row r="114" spans="1:12" x14ac:dyDescent="0.3">
      <c r="A114" s="59">
        <v>12</v>
      </c>
      <c r="B114" s="59">
        <v>16086</v>
      </c>
      <c r="C114" s="62">
        <v>24</v>
      </c>
      <c r="D114" s="59">
        <v>16095</v>
      </c>
      <c r="E114" s="62">
        <v>13</v>
      </c>
      <c r="F114" s="59">
        <v>16110</v>
      </c>
      <c r="G114" s="65">
        <v>23</v>
      </c>
      <c r="H114" s="65">
        <v>16124</v>
      </c>
      <c r="I114" s="40">
        <v>13</v>
      </c>
      <c r="J114" s="40">
        <v>16141</v>
      </c>
      <c r="K114" s="50">
        <v>0</v>
      </c>
      <c r="L114">
        <v>12121</v>
      </c>
    </row>
    <row r="115" spans="1:12" x14ac:dyDescent="0.3">
      <c r="A115" s="59">
        <v>21</v>
      </c>
      <c r="B115" s="59">
        <v>16238</v>
      </c>
      <c r="C115" s="62">
        <v>22</v>
      </c>
      <c r="D115" s="59">
        <v>16249</v>
      </c>
      <c r="E115" s="62">
        <v>13</v>
      </c>
      <c r="F115" s="59">
        <v>16266</v>
      </c>
      <c r="G115" s="65">
        <v>14</v>
      </c>
      <c r="H115" s="65">
        <v>16273</v>
      </c>
      <c r="I115" s="40">
        <v>13</v>
      </c>
      <c r="J115" s="40">
        <v>16283</v>
      </c>
      <c r="K115" s="50">
        <v>0</v>
      </c>
      <c r="L115">
        <v>22111</v>
      </c>
    </row>
    <row r="116" spans="1:12" x14ac:dyDescent="0.3">
      <c r="A116" s="59">
        <v>21</v>
      </c>
      <c r="B116" s="59">
        <v>16394</v>
      </c>
      <c r="C116" s="62">
        <v>22</v>
      </c>
      <c r="D116" s="59">
        <v>16404</v>
      </c>
      <c r="E116" s="62">
        <v>24</v>
      </c>
      <c r="F116" s="59">
        <v>16427</v>
      </c>
      <c r="G116" s="65">
        <v>14</v>
      </c>
      <c r="H116" s="65">
        <v>16439</v>
      </c>
      <c r="I116" s="40">
        <v>13</v>
      </c>
      <c r="J116" s="40">
        <v>16446</v>
      </c>
      <c r="K116" s="50">
        <v>0</v>
      </c>
      <c r="L116">
        <v>22211</v>
      </c>
    </row>
    <row r="117" spans="1:12" x14ac:dyDescent="0.3">
      <c r="A117" s="59">
        <v>21</v>
      </c>
      <c r="B117" s="59">
        <v>16543</v>
      </c>
      <c r="C117" s="62">
        <v>11</v>
      </c>
      <c r="D117" s="59">
        <v>16554</v>
      </c>
      <c r="E117" s="62">
        <v>22</v>
      </c>
      <c r="F117" s="59">
        <v>16569</v>
      </c>
      <c r="G117" s="65">
        <v>14</v>
      </c>
      <c r="H117" s="65">
        <v>16581</v>
      </c>
      <c r="I117" s="40">
        <v>13</v>
      </c>
      <c r="J117" s="40">
        <v>16592</v>
      </c>
      <c r="K117" s="50">
        <v>0</v>
      </c>
      <c r="L117">
        <v>21211</v>
      </c>
    </row>
    <row r="118" spans="1:12" x14ac:dyDescent="0.3">
      <c r="A118" s="59">
        <v>21</v>
      </c>
      <c r="B118" s="59">
        <v>16688</v>
      </c>
      <c r="C118" s="62">
        <v>11</v>
      </c>
      <c r="D118" s="59">
        <v>16721</v>
      </c>
      <c r="E118" s="62">
        <v>11</v>
      </c>
      <c r="F118" s="59">
        <v>16729</v>
      </c>
      <c r="G118" s="65">
        <v>12</v>
      </c>
      <c r="H118" s="65">
        <v>16737</v>
      </c>
      <c r="I118" s="40">
        <v>13</v>
      </c>
      <c r="J118" s="40">
        <v>16746</v>
      </c>
      <c r="K118" s="50">
        <v>0</v>
      </c>
      <c r="L118">
        <v>21111</v>
      </c>
    </row>
    <row r="119" spans="1:12" x14ac:dyDescent="0.3">
      <c r="A119" s="59">
        <v>12</v>
      </c>
      <c r="B119" s="59">
        <v>16844</v>
      </c>
      <c r="C119" s="62">
        <v>13</v>
      </c>
      <c r="D119" s="59">
        <v>16854</v>
      </c>
      <c r="E119" s="62">
        <v>24</v>
      </c>
      <c r="F119" s="59">
        <v>16865</v>
      </c>
      <c r="G119" s="65">
        <v>14</v>
      </c>
      <c r="H119" s="65">
        <v>16882</v>
      </c>
      <c r="I119" s="40">
        <v>13</v>
      </c>
      <c r="J119" s="40">
        <v>16891</v>
      </c>
      <c r="K119" s="51">
        <v>1</v>
      </c>
      <c r="L119">
        <v>11211</v>
      </c>
    </row>
    <row r="120" spans="1:12" x14ac:dyDescent="0.3">
      <c r="A120" s="59">
        <v>21</v>
      </c>
      <c r="B120" s="59">
        <v>17018</v>
      </c>
      <c r="C120" s="62">
        <v>11</v>
      </c>
      <c r="D120" s="59">
        <v>17030</v>
      </c>
      <c r="E120" s="62">
        <v>11</v>
      </c>
      <c r="F120" s="59">
        <v>17039</v>
      </c>
      <c r="G120" s="65">
        <v>12</v>
      </c>
      <c r="H120" s="65">
        <v>17047</v>
      </c>
      <c r="I120" s="40">
        <v>24</v>
      </c>
      <c r="J120" s="40">
        <v>17065</v>
      </c>
      <c r="K120" s="50">
        <v>0</v>
      </c>
      <c r="L120">
        <v>21112</v>
      </c>
    </row>
    <row r="121" spans="1:12" x14ac:dyDescent="0.3">
      <c r="A121" s="59">
        <v>21</v>
      </c>
      <c r="B121" s="59">
        <v>17164</v>
      </c>
      <c r="C121" s="62">
        <v>11</v>
      </c>
      <c r="D121" s="59">
        <v>17175</v>
      </c>
      <c r="E121" s="62">
        <v>11</v>
      </c>
      <c r="F121" s="59">
        <v>17180</v>
      </c>
      <c r="G121" s="65">
        <v>12</v>
      </c>
      <c r="H121" s="65">
        <v>17193</v>
      </c>
      <c r="I121" s="40">
        <v>24</v>
      </c>
      <c r="J121" s="40">
        <v>17222</v>
      </c>
      <c r="K121" s="50">
        <v>0</v>
      </c>
      <c r="L121">
        <v>21112</v>
      </c>
    </row>
    <row r="122" spans="1:12" x14ac:dyDescent="0.3">
      <c r="A122" s="59">
        <v>21</v>
      </c>
      <c r="B122" s="59">
        <v>17321</v>
      </c>
      <c r="C122" s="62">
        <v>22</v>
      </c>
      <c r="D122" s="59">
        <v>17326</v>
      </c>
      <c r="E122" s="62">
        <v>24</v>
      </c>
      <c r="F122" s="59">
        <v>17346</v>
      </c>
      <c r="G122" s="65">
        <v>14</v>
      </c>
      <c r="H122" s="65">
        <v>17357</v>
      </c>
      <c r="I122" s="40">
        <v>13</v>
      </c>
      <c r="J122" s="40">
        <v>17362</v>
      </c>
      <c r="K122" s="50">
        <v>0</v>
      </c>
      <c r="L122">
        <v>22211</v>
      </c>
    </row>
    <row r="123" spans="1:12" x14ac:dyDescent="0.3">
      <c r="A123" s="59">
        <v>12</v>
      </c>
      <c r="B123" s="59">
        <v>17468</v>
      </c>
      <c r="C123" s="62">
        <v>13</v>
      </c>
      <c r="D123" s="59">
        <v>17476</v>
      </c>
      <c r="E123" s="62">
        <v>24</v>
      </c>
      <c r="F123" s="59">
        <v>17488</v>
      </c>
      <c r="G123" s="65">
        <v>14</v>
      </c>
      <c r="H123" s="65">
        <v>17500</v>
      </c>
      <c r="I123" s="40">
        <v>13</v>
      </c>
      <c r="J123" s="40">
        <v>17509</v>
      </c>
      <c r="K123" s="50">
        <v>0</v>
      </c>
      <c r="L123">
        <v>11211</v>
      </c>
    </row>
    <row r="124" spans="1:12" x14ac:dyDescent="0.3">
      <c r="A124" s="59">
        <v>21</v>
      </c>
      <c r="B124" s="59">
        <v>17606</v>
      </c>
      <c r="C124" s="62">
        <v>22</v>
      </c>
      <c r="D124" s="59">
        <v>17635</v>
      </c>
      <c r="E124" s="62">
        <v>13</v>
      </c>
      <c r="F124" s="59">
        <v>17646</v>
      </c>
      <c r="G124" s="65">
        <v>14</v>
      </c>
      <c r="H124" s="65">
        <v>17651</v>
      </c>
      <c r="I124" s="40">
        <v>13</v>
      </c>
      <c r="J124" s="40">
        <v>17659</v>
      </c>
      <c r="K124" s="50">
        <v>0</v>
      </c>
      <c r="L124">
        <v>22111</v>
      </c>
    </row>
    <row r="125" spans="1:12" x14ac:dyDescent="0.3">
      <c r="A125" s="59">
        <v>21</v>
      </c>
      <c r="B125" s="59">
        <v>17758</v>
      </c>
      <c r="C125" s="62">
        <v>22</v>
      </c>
      <c r="D125" s="59">
        <v>17768</v>
      </c>
      <c r="E125" s="62">
        <v>13</v>
      </c>
      <c r="F125" s="59">
        <v>17779</v>
      </c>
      <c r="G125" s="65">
        <v>14</v>
      </c>
      <c r="H125" s="65">
        <v>17788</v>
      </c>
      <c r="I125" s="40">
        <v>24</v>
      </c>
      <c r="J125" s="40">
        <v>17799</v>
      </c>
      <c r="K125" s="50">
        <v>0</v>
      </c>
      <c r="L125">
        <v>22112</v>
      </c>
    </row>
    <row r="126" spans="1:12" x14ac:dyDescent="0.3">
      <c r="A126" s="59">
        <v>21</v>
      </c>
      <c r="B126" s="59">
        <v>17898</v>
      </c>
      <c r="C126" s="62">
        <v>22</v>
      </c>
      <c r="D126" s="59">
        <v>17902</v>
      </c>
      <c r="E126" s="62">
        <v>13</v>
      </c>
      <c r="F126" s="59">
        <v>17926</v>
      </c>
      <c r="G126" s="65">
        <v>14</v>
      </c>
      <c r="H126" s="65">
        <v>17933</v>
      </c>
      <c r="I126" s="40">
        <v>13</v>
      </c>
      <c r="J126" s="40">
        <v>17945</v>
      </c>
      <c r="K126" s="50">
        <v>0</v>
      </c>
      <c r="L126">
        <v>22111</v>
      </c>
    </row>
    <row r="127" spans="1:12" x14ac:dyDescent="0.3">
      <c r="A127" s="59">
        <v>21</v>
      </c>
      <c r="B127" s="59">
        <v>18054</v>
      </c>
      <c r="C127" s="62">
        <v>11</v>
      </c>
      <c r="D127" s="59">
        <v>18065</v>
      </c>
      <c r="E127" s="62">
        <v>11</v>
      </c>
      <c r="F127" s="59">
        <v>18075</v>
      </c>
      <c r="G127" s="65">
        <v>21</v>
      </c>
      <c r="H127" s="65">
        <v>18091</v>
      </c>
      <c r="I127" s="40">
        <v>11</v>
      </c>
      <c r="J127" s="40">
        <v>18107</v>
      </c>
      <c r="K127" s="50">
        <v>1</v>
      </c>
      <c r="L127">
        <v>21121</v>
      </c>
    </row>
    <row r="128" spans="1:12" x14ac:dyDescent="0.3">
      <c r="A128" s="59">
        <v>21</v>
      </c>
      <c r="B128" s="59">
        <v>18201</v>
      </c>
      <c r="C128" s="62">
        <v>22</v>
      </c>
      <c r="D128" s="59">
        <v>18212</v>
      </c>
      <c r="E128" s="62">
        <v>13</v>
      </c>
      <c r="F128" s="59">
        <v>18225</v>
      </c>
      <c r="G128" s="65">
        <v>14</v>
      </c>
      <c r="H128" s="65">
        <v>18230</v>
      </c>
      <c r="I128" s="40">
        <v>24</v>
      </c>
      <c r="J128" s="40">
        <v>18241</v>
      </c>
      <c r="K128" s="50">
        <v>0</v>
      </c>
      <c r="L128">
        <v>22112</v>
      </c>
    </row>
    <row r="129" spans="1:12" x14ac:dyDescent="0.3">
      <c r="A129" s="59">
        <v>21</v>
      </c>
      <c r="B129" s="59">
        <v>18338</v>
      </c>
      <c r="C129" s="62">
        <v>11</v>
      </c>
      <c r="D129" s="59">
        <v>18360</v>
      </c>
      <c r="E129" s="62">
        <v>11</v>
      </c>
      <c r="F129" s="59">
        <v>18388</v>
      </c>
      <c r="G129" s="65">
        <v>12</v>
      </c>
      <c r="H129" s="65">
        <v>18396</v>
      </c>
      <c r="I129" s="40">
        <v>13</v>
      </c>
      <c r="J129" s="40">
        <v>18406</v>
      </c>
      <c r="K129" s="50"/>
      <c r="L129">
        <v>21111</v>
      </c>
    </row>
    <row r="130" spans="1:12" x14ac:dyDescent="0.3">
      <c r="A130" s="17"/>
      <c r="B130" s="17"/>
      <c r="C130" s="17"/>
      <c r="D130" s="17"/>
      <c r="E130" s="17"/>
      <c r="F130" s="17"/>
      <c r="G130" s="17"/>
      <c r="H13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162</v>
      </c>
      <c r="V3" s="25" t="s">
        <v>119</v>
      </c>
      <c r="W3">
        <f>COUNTA(L7:L33)</f>
        <v>27</v>
      </c>
      <c r="AA3" s="25" t="s">
        <v>119</v>
      </c>
      <c r="AB3">
        <f>COUNTA(L34:L60)</f>
        <v>27</v>
      </c>
      <c r="AF3" s="25" t="s">
        <v>119</v>
      </c>
      <c r="AG3">
        <f>COUNTA(L61:L87)</f>
        <v>27</v>
      </c>
      <c r="AK3" s="25" t="s">
        <v>119</v>
      </c>
      <c r="AL3">
        <f>COUNTA(L88:L114)</f>
        <v>27</v>
      </c>
      <c r="AP3" s="25" t="s">
        <v>119</v>
      </c>
      <c r="AQ3">
        <f>COUNTA(L115:L141)</f>
        <v>27</v>
      </c>
      <c r="AU3" s="25" t="s">
        <v>119</v>
      </c>
      <c r="AV3">
        <f>COUNTA(L142:L168)</f>
        <v>27</v>
      </c>
    </row>
    <row r="4" spans="1:48" x14ac:dyDescent="0.3">
      <c r="P4" s="25" t="s">
        <v>87</v>
      </c>
      <c r="Q4" s="26">
        <f>SUM(O7:O38)</f>
        <v>161</v>
      </c>
      <c r="V4" s="25" t="s">
        <v>120</v>
      </c>
      <c r="W4">
        <f>SUM(U7:U38)</f>
        <v>27</v>
      </c>
      <c r="AA4" s="25" t="s">
        <v>120</v>
      </c>
      <c r="AB4">
        <f>SUM(Z7:Z38)</f>
        <v>27</v>
      </c>
      <c r="AF4" s="25" t="s">
        <v>120</v>
      </c>
      <c r="AG4">
        <f>SUM(AE7:AE38)</f>
        <v>27</v>
      </c>
      <c r="AK4" s="25" t="s">
        <v>120</v>
      </c>
      <c r="AL4">
        <f>SUM(AJ7:AJ38)</f>
        <v>27</v>
      </c>
      <c r="AP4" s="25" t="s">
        <v>120</v>
      </c>
      <c r="AQ4">
        <f>SUM(AO7:AO38)</f>
        <v>27</v>
      </c>
      <c r="AU4" s="25" t="s">
        <v>120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21</v>
      </c>
      <c r="B7" s="57">
        <v>37</v>
      </c>
      <c r="C7" s="60">
        <v>11</v>
      </c>
      <c r="D7" s="57">
        <v>52</v>
      </c>
      <c r="E7" s="60">
        <v>11</v>
      </c>
      <c r="F7" s="57">
        <v>63</v>
      </c>
      <c r="G7" s="63">
        <v>12</v>
      </c>
      <c r="H7" s="63">
        <v>72</v>
      </c>
      <c r="I7" s="41">
        <v>13</v>
      </c>
      <c r="J7" s="41">
        <v>82</v>
      </c>
      <c r="K7" s="42">
        <v>0</v>
      </c>
      <c r="L7">
        <v>21111</v>
      </c>
      <c r="N7" s="35">
        <v>11111</v>
      </c>
      <c r="O7" s="35">
        <f>COUNTIF($L$7:$L$500,N7)</f>
        <v>26</v>
      </c>
      <c r="P7" s="35">
        <f>O7/$Q$4</f>
        <v>0.16149068322981366</v>
      </c>
      <c r="Q7" s="35">
        <f>IF(P7=0,0,(P7*((LOG(P7))/LOG(2))))</f>
        <v>-0.42479755378454442</v>
      </c>
      <c r="T7" s="35">
        <f>N7</f>
        <v>11111</v>
      </c>
      <c r="U7" s="35">
        <f>COUNTIF(L7:L33,T7)</f>
        <v>9</v>
      </c>
      <c r="V7" s="35">
        <f>U7/(W4-U25)</f>
        <v>0.33333333333333331</v>
      </c>
      <c r="W7" s="35">
        <f>IF(V7=0,0,(V7*((LOG(V7))/LOG(2))))</f>
        <v>-0.52832083357371862</v>
      </c>
      <c r="Y7" s="35">
        <f>N7</f>
        <v>11111</v>
      </c>
      <c r="Z7" s="35">
        <f>COUNTIF(L34:L60,Y7)</f>
        <v>3</v>
      </c>
      <c r="AA7" s="35">
        <f>Z7/(AB4-Z25)</f>
        <v>0.1111111111111111</v>
      </c>
      <c r="AB7" s="35">
        <f>IF(AA7=0,0,(AA7*((LOG(AA7))/LOG(2))))</f>
        <v>-0.3522138890491458</v>
      </c>
      <c r="AD7" s="35">
        <f>N7</f>
        <v>11111</v>
      </c>
      <c r="AE7" s="35">
        <f>COUNTIF(L61:L87,AD7)</f>
        <v>2</v>
      </c>
      <c r="AF7" s="35">
        <f>AE7/(AG4-AE25)</f>
        <v>7.407407407407407E-2</v>
      </c>
      <c r="AG7" s="35">
        <f>IF(AF7=0,0,(AF7*((LOG(AF7))/LOG(2))))</f>
        <v>-0.27813981497507173</v>
      </c>
      <c r="AI7" s="35">
        <f>N7</f>
        <v>11111</v>
      </c>
      <c r="AJ7" s="35">
        <f>COUNTIF(L88:L114,AI7)</f>
        <v>2</v>
      </c>
      <c r="AK7" s="35">
        <f>AJ7/(AL4-AJ25)</f>
        <v>7.407407407407407E-2</v>
      </c>
      <c r="AL7" s="35">
        <f>IF(AK7=0,0,(AK7*((LOG(AK7))/LOG(2))))</f>
        <v>-0.27813981497507173</v>
      </c>
      <c r="AN7" s="35">
        <f>N7</f>
        <v>11111</v>
      </c>
      <c r="AO7" s="35">
        <f>COUNTIF(L115:L141,AN7)</f>
        <v>7</v>
      </c>
      <c r="AP7" s="35">
        <f>AO7/(AQ4-AO25)</f>
        <v>0.26923076923076922</v>
      </c>
      <c r="AQ7" s="35">
        <f>IF(AP7=0,0,(AP7*((LOG(AP7))/LOG(2))))</f>
        <v>-0.50967667586863141</v>
      </c>
      <c r="AS7" s="35">
        <f>N7</f>
        <v>11111</v>
      </c>
      <c r="AT7" s="35">
        <f>COUNTIF(L142:L168,AS7)</f>
        <v>3</v>
      </c>
      <c r="AU7" s="35">
        <f>AT7/(AV4-AT25)</f>
        <v>0.12</v>
      </c>
      <c r="AV7" s="35">
        <f>IF(AU7=0,0,(AU7*((LOG(AU7))/LOG(2))))</f>
        <v>-0.36706724268642821</v>
      </c>
    </row>
    <row r="8" spans="1:48" x14ac:dyDescent="0.3">
      <c r="A8" s="58">
        <v>21</v>
      </c>
      <c r="B8" s="58">
        <v>181</v>
      </c>
      <c r="C8" s="61">
        <v>11</v>
      </c>
      <c r="D8" s="58">
        <v>193</v>
      </c>
      <c r="E8" s="61">
        <v>11</v>
      </c>
      <c r="F8" s="58">
        <v>198</v>
      </c>
      <c r="G8" s="64">
        <v>12</v>
      </c>
      <c r="H8" s="64">
        <v>204</v>
      </c>
      <c r="I8" s="41">
        <v>13</v>
      </c>
      <c r="J8" s="41">
        <v>209</v>
      </c>
      <c r="K8" s="42">
        <v>0</v>
      </c>
      <c r="L8">
        <v>21111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COUNTIF(L61:L87,AD8)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COUNTIF(L88:L114,AI8)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COUNTIF(L115:L141,AN8)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COUNTIF(L142:L168,AS8)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319</v>
      </c>
      <c r="C9" s="61">
        <v>13</v>
      </c>
      <c r="D9" s="58">
        <v>324</v>
      </c>
      <c r="E9" s="61">
        <v>13</v>
      </c>
      <c r="F9" s="58">
        <v>333</v>
      </c>
      <c r="G9" s="64">
        <v>14</v>
      </c>
      <c r="H9" s="64">
        <v>341</v>
      </c>
      <c r="I9" s="41">
        <v>13</v>
      </c>
      <c r="J9" s="41">
        <v>350</v>
      </c>
      <c r="K9" s="42">
        <v>0</v>
      </c>
      <c r="L9">
        <v>11111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COUNTIF(L34:L60,Y9)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COUNTIF(L61:L87,AD9)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COUNTIF(L88:L114,AI9)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COUNTIF(L115:L141,AN9)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COUNTIF(L142:L168,AS9)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448</v>
      </c>
      <c r="C10" s="61">
        <v>11</v>
      </c>
      <c r="D10" s="58">
        <v>460</v>
      </c>
      <c r="E10" s="61">
        <v>11</v>
      </c>
      <c r="F10" s="58">
        <v>465</v>
      </c>
      <c r="G10" s="64">
        <v>12</v>
      </c>
      <c r="H10" s="64">
        <v>475</v>
      </c>
      <c r="I10" s="41">
        <v>13</v>
      </c>
      <c r="J10" s="41">
        <v>483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COUNTIF(L88:L114,AI10)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COUNTIF(L115:L141,AN10)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COUNTIF(L142:L168,AS10)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582</v>
      </c>
      <c r="C11" s="61">
        <v>11</v>
      </c>
      <c r="D11" s="58">
        <v>594</v>
      </c>
      <c r="E11" s="61">
        <v>11</v>
      </c>
      <c r="F11" s="58">
        <v>598</v>
      </c>
      <c r="G11" s="64">
        <v>12</v>
      </c>
      <c r="H11" s="64">
        <v>605</v>
      </c>
      <c r="I11" s="41">
        <v>13</v>
      </c>
      <c r="J11" s="41">
        <v>613</v>
      </c>
      <c r="K11" s="42">
        <v>0</v>
      </c>
      <c r="L11">
        <v>21111</v>
      </c>
      <c r="N11" s="35">
        <v>11211</v>
      </c>
      <c r="O11" s="35">
        <f>COUNTIF($L$7:$L$500,N11)</f>
        <v>9</v>
      </c>
      <c r="P11" s="35">
        <f>O11/$Q$4</f>
        <v>5.5900621118012424E-2</v>
      </c>
      <c r="Q11" s="35">
        <f>IF(P11=0,0,(P11*((LOG(P11))/LOG(2))))</f>
        <v>-0.23260203037298599</v>
      </c>
      <c r="T11" s="35">
        <f>N11</f>
        <v>11211</v>
      </c>
      <c r="U11" s="35">
        <f>COUNTIF(L7:L33,T11)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COUNTIF(L34:L60,Y11)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COUNTIF(L61:L87,AD11)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COUNTIF(L88:L114,AI11)</f>
        <v>3</v>
      </c>
      <c r="AK11" s="35">
        <f>AJ11/(AL4-AJ25)</f>
        <v>0.1111111111111111</v>
      </c>
      <c r="AL11" s="35">
        <f>IF(AK11=0,0,(AK11*((LOG(AK11))/LOG(2))))</f>
        <v>-0.3522138890491458</v>
      </c>
      <c r="AN11" s="35">
        <f>N11</f>
        <v>11211</v>
      </c>
      <c r="AO11" s="35">
        <f>COUNTIF(L115:L141,AN11)</f>
        <v>2</v>
      </c>
      <c r="AP11" s="35">
        <f>AO11/(AQ4-AO25)</f>
        <v>7.6923076923076927E-2</v>
      </c>
      <c r="AQ11" s="35">
        <f>IF(AP11=0,0,(AP11*((LOG(AP11))/LOG(2))))</f>
        <v>-0.28464920908777636</v>
      </c>
      <c r="AS11" s="35">
        <f>N11</f>
        <v>11211</v>
      </c>
      <c r="AT11" s="35">
        <f>COUNTIF(L142:L168,AS11)</f>
        <v>4</v>
      </c>
      <c r="AU11" s="35">
        <f>AT11/(AV4-AT25)</f>
        <v>0.16</v>
      </c>
      <c r="AV11" s="35">
        <f>IF(AU11=0,0,(AU11*((LOG(AU11))/LOG(2))))</f>
        <v>-0.42301699036395596</v>
      </c>
    </row>
    <row r="12" spans="1:48" x14ac:dyDescent="0.3">
      <c r="A12" s="58">
        <v>12</v>
      </c>
      <c r="B12" s="58">
        <v>724</v>
      </c>
      <c r="C12" s="61">
        <v>13</v>
      </c>
      <c r="D12" s="58">
        <v>728</v>
      </c>
      <c r="E12" s="61">
        <v>13</v>
      </c>
      <c r="F12" s="58">
        <v>736</v>
      </c>
      <c r="G12" s="64">
        <v>14</v>
      </c>
      <c r="H12" s="64">
        <v>746</v>
      </c>
      <c r="I12" s="41">
        <v>13</v>
      </c>
      <c r="J12" s="41">
        <v>754</v>
      </c>
      <c r="K12" s="42">
        <v>0</v>
      </c>
      <c r="L12">
        <v>11111</v>
      </c>
      <c r="N12" s="35">
        <v>11212</v>
      </c>
      <c r="O12" s="35">
        <f>COUNTIF($L$7:$L$500,N12)</f>
        <v>1</v>
      </c>
      <c r="P12" s="35">
        <f>O12/$Q$4</f>
        <v>6.2111801242236021E-3</v>
      </c>
      <c r="Q12" s="35">
        <f>IF(P12=0,0,(P12*((LOG(P12))/LOG(2))))</f>
        <v>-4.5533645205680845E-2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COUNTIF(L61:L87,AD12)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COUNTIF(L88:L114,AI12)</f>
        <v>1</v>
      </c>
      <c r="AK12" s="35">
        <f>AJ12/(AL4-AJ25)</f>
        <v>3.7037037037037035E-2</v>
      </c>
      <c r="AL12" s="35">
        <f>IF(AK12=0,0,(AK12*((LOG(AK12))/LOG(2))))</f>
        <v>-0.1761069445245729</v>
      </c>
      <c r="AN12" s="35">
        <f>N12</f>
        <v>11212</v>
      </c>
      <c r="AO12" s="35">
        <f>COUNTIF(L115:L141,AN12)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COUNTIF(L142:L168,AS12)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861</v>
      </c>
      <c r="C13" s="61">
        <v>13</v>
      </c>
      <c r="D13" s="58">
        <v>868</v>
      </c>
      <c r="E13" s="61">
        <v>13</v>
      </c>
      <c r="F13" s="58">
        <v>876</v>
      </c>
      <c r="G13" s="64">
        <v>14</v>
      </c>
      <c r="H13" s="64">
        <v>883</v>
      </c>
      <c r="I13" s="41">
        <v>13</v>
      </c>
      <c r="J13" s="41">
        <v>893</v>
      </c>
      <c r="K13" s="42">
        <v>0</v>
      </c>
      <c r="L13">
        <v>11111</v>
      </c>
      <c r="N13" s="35">
        <v>11221</v>
      </c>
      <c r="O13" s="35">
        <f>COUNTIF($L$7:$L$500,N13)</f>
        <v>2</v>
      </c>
      <c r="P13" s="35">
        <f>O13/$Q$4</f>
        <v>1.2422360248447204E-2</v>
      </c>
      <c r="Q13" s="35">
        <f>IF(P13=0,0,(P13*((LOG(P13))/LOG(2))))</f>
        <v>-7.8644930162914489E-2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COUNTIF(L88:L114,AI13)</f>
        <v>1</v>
      </c>
      <c r="AK13" s="35">
        <f>AJ13/(AL4-AJ25)</f>
        <v>3.7037037037037035E-2</v>
      </c>
      <c r="AL13" s="35">
        <f>IF(AK13=0,0,(AK13*((LOG(AK13))/LOG(2))))</f>
        <v>-0.1761069445245729</v>
      </c>
      <c r="AN13" s="35">
        <f>N13</f>
        <v>11221</v>
      </c>
      <c r="AO13" s="35">
        <f>COUNTIF(L115:L141,AN13)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COUNTIF(L142:L168,AS13)</f>
        <v>1</v>
      </c>
      <c r="AU13" s="35">
        <f>AT13/(AV4-AT25)</f>
        <v>0.04</v>
      </c>
      <c r="AV13" s="35">
        <f>IF(AU13=0,0,(AU13*((LOG(AU13))/LOG(2))))</f>
        <v>-0.18575424759098899</v>
      </c>
    </row>
    <row r="14" spans="1:48" x14ac:dyDescent="0.3">
      <c r="A14" s="58">
        <v>12</v>
      </c>
      <c r="B14" s="58">
        <v>1005</v>
      </c>
      <c r="C14" s="61">
        <v>13</v>
      </c>
      <c r="D14" s="58">
        <v>1010</v>
      </c>
      <c r="E14" s="61">
        <v>13</v>
      </c>
      <c r="F14" s="58">
        <v>1015</v>
      </c>
      <c r="G14" s="64">
        <v>14</v>
      </c>
      <c r="H14" s="64">
        <v>1024</v>
      </c>
      <c r="I14" s="41">
        <v>13</v>
      </c>
      <c r="J14" s="41">
        <v>1029</v>
      </c>
      <c r="K14" s="51">
        <v>1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COUNTIF(L88:L114,AI14)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COUNTIF(L115:L141,AN14)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COUNTIF(L142:L168,AS14)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1125</v>
      </c>
      <c r="C15" s="61">
        <v>11</v>
      </c>
      <c r="D15" s="58">
        <v>1137</v>
      </c>
      <c r="E15" s="61">
        <v>11</v>
      </c>
      <c r="F15" s="58">
        <v>1146</v>
      </c>
      <c r="G15" s="64">
        <v>12</v>
      </c>
      <c r="H15" s="64">
        <v>1151</v>
      </c>
      <c r="I15" s="41">
        <v>13</v>
      </c>
      <c r="J15" s="41">
        <v>1159</v>
      </c>
      <c r="K15" s="51">
        <v>1</v>
      </c>
      <c r="L15">
        <v>21111</v>
      </c>
      <c r="N15" s="35">
        <v>12111</v>
      </c>
      <c r="O15" s="35">
        <f>COUNTIF($L$7:$L$500,N15)</f>
        <v>11</v>
      </c>
      <c r="P15" s="35">
        <f>O15/$Q$4</f>
        <v>6.8322981366459631E-2</v>
      </c>
      <c r="Q15" s="35">
        <f>IF(P15=0,0,(P15*((LOG(P15))/LOG(2))))</f>
        <v>-0.26451141524379201</v>
      </c>
      <c r="T15" s="35">
        <f>N15</f>
        <v>12111</v>
      </c>
      <c r="U15" s="35">
        <f>COUNTIF(L7:L33,T15)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COUNTIF(L34:L60,Y15)</f>
        <v>2</v>
      </c>
      <c r="AA15" s="35">
        <f>Z15/(AB4-Z25)</f>
        <v>7.407407407407407E-2</v>
      </c>
      <c r="AB15" s="35">
        <f>IF(AA15=0,0,(AA15*((LOG(AA15))/LOG(2))))</f>
        <v>-0.27813981497507173</v>
      </c>
      <c r="AD15" s="35">
        <f>N15</f>
        <v>12111</v>
      </c>
      <c r="AE15" s="35">
        <f>COUNTIF(L61:L87,AD15)</f>
        <v>1</v>
      </c>
      <c r="AF15" s="35">
        <f>AE15/(AG4-AE25)</f>
        <v>3.7037037037037035E-2</v>
      </c>
      <c r="AG15" s="35">
        <f>IF(AF15=0,0,(AF15*((LOG(AF15))/LOG(2))))</f>
        <v>-0.1761069445245729</v>
      </c>
      <c r="AI15" s="35">
        <f>N15</f>
        <v>12111</v>
      </c>
      <c r="AJ15" s="35">
        <f>COUNTIF(L88:L114,AI15)</f>
        <v>2</v>
      </c>
      <c r="AK15" s="35">
        <f>AJ15/(AL4-AJ25)</f>
        <v>7.407407407407407E-2</v>
      </c>
      <c r="AL15" s="35">
        <f>IF(AK15=0,0,(AK15*((LOG(AK15))/LOG(2))))</f>
        <v>-0.27813981497507173</v>
      </c>
      <c r="AN15" s="35">
        <f>N15</f>
        <v>12111</v>
      </c>
      <c r="AO15" s="35">
        <f>COUNTIF(L115:L141,AN15)</f>
        <v>1</v>
      </c>
      <c r="AP15" s="35">
        <f>AO15/(AQ4-AO25)</f>
        <v>3.8461538461538464E-2</v>
      </c>
      <c r="AQ15" s="35">
        <f>IF(AP15=0,0,(AP15*((LOG(AP15))/LOG(2))))</f>
        <v>-0.18078614300542661</v>
      </c>
      <c r="AS15" s="35">
        <f>N15</f>
        <v>12111</v>
      </c>
      <c r="AT15" s="35">
        <f>COUNTIF(L142:L168,AS15)</f>
        <v>5</v>
      </c>
      <c r="AU15" s="35">
        <f>AT15/(AV4-AT25)</f>
        <v>0.2</v>
      </c>
      <c r="AV15" s="35">
        <f>IF(AU15=0,0,(AU15*((LOG(AU15))/LOG(2))))</f>
        <v>-0.46438561897747244</v>
      </c>
    </row>
    <row r="16" spans="1:48" x14ac:dyDescent="0.3">
      <c r="A16" s="58">
        <v>21</v>
      </c>
      <c r="B16" s="58">
        <v>1269</v>
      </c>
      <c r="C16" s="61">
        <v>11</v>
      </c>
      <c r="D16" s="58">
        <v>1283</v>
      </c>
      <c r="E16" s="61">
        <v>11</v>
      </c>
      <c r="F16" s="58">
        <v>1292</v>
      </c>
      <c r="G16" s="64">
        <v>12</v>
      </c>
      <c r="H16" s="64">
        <v>1298</v>
      </c>
      <c r="I16" s="41">
        <v>13</v>
      </c>
      <c r="J16" s="41">
        <v>1305</v>
      </c>
      <c r="K16" s="42">
        <v>0</v>
      </c>
      <c r="L16">
        <v>21111</v>
      </c>
      <c r="N16" s="35">
        <v>12112</v>
      </c>
      <c r="O16" s="35">
        <f>COUNTIF($L$7:$L$500,N16)</f>
        <v>1</v>
      </c>
      <c r="P16" s="35">
        <f>O16/$Q$4</f>
        <v>6.2111801242236021E-3</v>
      </c>
      <c r="Q16" s="35">
        <f>IF(P16=0,0,(P16*((LOG(P16))/LOG(2))))</f>
        <v>-4.5533645205680845E-2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COUNTIF(L34:L60,Y16)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COUNTIF(L61:L87,AD16)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COUNTIF(L88:L114,AI16)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COUNTIF(L115:L141,AN16)</f>
        <v>1</v>
      </c>
      <c r="AP16" s="35">
        <f>AO16/(AQ4-AO25)</f>
        <v>3.8461538461538464E-2</v>
      </c>
      <c r="AQ16" s="35">
        <f>IF(AP16=0,0,(AP16*((LOG(AP16))/LOG(2))))</f>
        <v>-0.18078614300542661</v>
      </c>
      <c r="AS16" s="35">
        <f>N16</f>
        <v>12112</v>
      </c>
      <c r="AT16" s="35">
        <f>COUNTIF(L142:L168,AS16)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1427</v>
      </c>
      <c r="C17" s="61">
        <v>13</v>
      </c>
      <c r="D17" s="58">
        <v>1436</v>
      </c>
      <c r="E17" s="61">
        <v>13</v>
      </c>
      <c r="F17" s="58">
        <v>1445</v>
      </c>
      <c r="G17" s="64">
        <v>14</v>
      </c>
      <c r="H17" s="64">
        <v>1456</v>
      </c>
      <c r="I17" s="41">
        <v>13</v>
      </c>
      <c r="J17" s="41">
        <v>1466</v>
      </c>
      <c r="K17" s="42">
        <v>0</v>
      </c>
      <c r="L17">
        <v>11111</v>
      </c>
      <c r="N17" s="35">
        <v>12121</v>
      </c>
      <c r="O17" s="35">
        <f>COUNTIF($L$7:$L$500,N17)</f>
        <v>1</v>
      </c>
      <c r="P17" s="35">
        <f>O17/$Q$4</f>
        <v>6.2111801242236021E-3</v>
      </c>
      <c r="Q17" s="35">
        <f>IF(P17=0,0,(P17*((LOG(P17))/LOG(2))))</f>
        <v>-4.5533645205680845E-2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COUNTIF(L34:L60,Y17)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COUNTIF(L61:L87,AD17)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COUNTIF(L88:L114,AI17)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COUNTIF(L115:L141,AN17)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COUNTIF(L142:L168,AS17)</f>
        <v>1</v>
      </c>
      <c r="AU17" s="35">
        <f>AT17/(AV4-AT25)</f>
        <v>0.04</v>
      </c>
      <c r="AV17" s="35">
        <f>IF(AU17=0,0,(AU17*((LOG(AU17))/LOG(2))))</f>
        <v>-0.18575424759098899</v>
      </c>
    </row>
    <row r="18" spans="1:48" x14ac:dyDescent="0.3">
      <c r="A18" s="58">
        <v>21</v>
      </c>
      <c r="B18" s="58">
        <v>1564</v>
      </c>
      <c r="C18" s="61">
        <v>11</v>
      </c>
      <c r="D18" s="58">
        <v>1575</v>
      </c>
      <c r="E18" s="61">
        <v>11</v>
      </c>
      <c r="F18" s="58">
        <v>1585</v>
      </c>
      <c r="G18" s="64">
        <v>12</v>
      </c>
      <c r="H18" s="64">
        <v>1590</v>
      </c>
      <c r="I18" s="41">
        <v>13</v>
      </c>
      <c r="J18" s="41">
        <v>1599</v>
      </c>
      <c r="K18" s="42">
        <v>0</v>
      </c>
      <c r="L18">
        <v>21111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COUNTIF(L88:L114,AI18)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COUNTIF(L115:L141,AN18)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COUNTIF(L142:L168,AS18)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1697</v>
      </c>
      <c r="C19" s="61">
        <v>11</v>
      </c>
      <c r="D19" s="58">
        <v>1709</v>
      </c>
      <c r="E19" s="61">
        <v>11</v>
      </c>
      <c r="F19" s="58">
        <v>1715</v>
      </c>
      <c r="G19" s="64">
        <v>12</v>
      </c>
      <c r="H19" s="64">
        <v>1722</v>
      </c>
      <c r="I19" s="41">
        <v>13</v>
      </c>
      <c r="J19" s="41">
        <v>1731</v>
      </c>
      <c r="K19" s="42">
        <v>0</v>
      </c>
      <c r="L19">
        <v>21111</v>
      </c>
      <c r="N19" s="35">
        <v>12211</v>
      </c>
      <c r="O19" s="35">
        <f>COUNTIF($L$7:$L$500,N19)</f>
        <v>9</v>
      </c>
      <c r="P19" s="35">
        <f>O19/$Q$4</f>
        <v>5.5900621118012424E-2</v>
      </c>
      <c r="Q19" s="35">
        <f>IF(P19=0,0,(P19*((LOG(P19))/LOG(2))))</f>
        <v>-0.23260203037298599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COUNTIF(L34:L60,Y19)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COUNTIF(L61:L87,AD19)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COUNTIF(L88:L114,AI19)</f>
        <v>3</v>
      </c>
      <c r="AK19" s="35">
        <f>AJ19/(AL4-AJ25)</f>
        <v>0.1111111111111111</v>
      </c>
      <c r="AL19" s="35">
        <f>IF(AK19=0,0,(AK19*((LOG(AK19))/LOG(2))))</f>
        <v>-0.3522138890491458</v>
      </c>
      <c r="AN19" s="35">
        <f>N19</f>
        <v>12211</v>
      </c>
      <c r="AO19" s="35">
        <f>COUNTIF(L115:L141,AN19)</f>
        <v>3</v>
      </c>
      <c r="AP19" s="35">
        <f>AO19/(AQ4-AO25)</f>
        <v>0.11538461538461539</v>
      </c>
      <c r="AQ19" s="35">
        <f>IF(AP19=0,0,(AP19*((LOG(AP19))/LOG(2))))</f>
        <v>-0.35947814047153104</v>
      </c>
      <c r="AS19" s="35">
        <f>N19</f>
        <v>12211</v>
      </c>
      <c r="AT19" s="35">
        <f>COUNTIF(L142:L168,AS19)</f>
        <v>3</v>
      </c>
      <c r="AU19" s="35">
        <f>AT19/(AV4-AT25)</f>
        <v>0.12</v>
      </c>
      <c r="AV19" s="35">
        <f>IF(AU19=0,0,(AU19*((LOG(AU19))/LOG(2))))</f>
        <v>-0.36706724268642821</v>
      </c>
    </row>
    <row r="20" spans="1:48" x14ac:dyDescent="0.3">
      <c r="A20" s="58">
        <v>12</v>
      </c>
      <c r="B20" s="58">
        <v>1846</v>
      </c>
      <c r="C20" s="61">
        <v>13</v>
      </c>
      <c r="D20" s="58">
        <v>1854</v>
      </c>
      <c r="E20" s="61">
        <v>13</v>
      </c>
      <c r="F20" s="58">
        <v>1861</v>
      </c>
      <c r="G20" s="64">
        <v>14</v>
      </c>
      <c r="H20" s="64">
        <v>1869</v>
      </c>
      <c r="I20" s="41">
        <v>13</v>
      </c>
      <c r="J20" s="41">
        <v>1877</v>
      </c>
      <c r="K20" s="51">
        <v>1</v>
      </c>
      <c r="L20">
        <v>11111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COUNTIF(L88:L114,AI20)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COUNTIF(L115:L141,AN20)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COUNTIF(L142:L168,AS20)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2002</v>
      </c>
      <c r="C21" s="61">
        <v>13</v>
      </c>
      <c r="D21" s="58">
        <v>2010</v>
      </c>
      <c r="E21" s="61">
        <v>13</v>
      </c>
      <c r="F21" s="58">
        <v>2019</v>
      </c>
      <c r="G21" s="64">
        <v>14</v>
      </c>
      <c r="H21" s="64">
        <v>2029</v>
      </c>
      <c r="I21" s="41">
        <v>13</v>
      </c>
      <c r="J21" s="41">
        <v>2038</v>
      </c>
      <c r="K21" s="42">
        <v>0</v>
      </c>
      <c r="L21">
        <v>11111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COUNTIF(L88:L114,AI21)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COUNTIF(L115:L141,AN21)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COUNTIF(L142:L168,AS21)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2137</v>
      </c>
      <c r="C22" s="61">
        <v>22</v>
      </c>
      <c r="D22" s="58">
        <v>2147</v>
      </c>
      <c r="E22" s="61">
        <v>13</v>
      </c>
      <c r="F22" s="58">
        <v>2165</v>
      </c>
      <c r="G22" s="64">
        <v>14</v>
      </c>
      <c r="H22" s="64">
        <v>2173</v>
      </c>
      <c r="I22" s="41">
        <v>13</v>
      </c>
      <c r="J22" s="41">
        <v>2182</v>
      </c>
      <c r="K22" s="42">
        <v>0</v>
      </c>
      <c r="L22">
        <v>22111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COUNTIF(L88:L114,AI22)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COUNTIF(L115:L141,AN22)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COUNTIF(L142:L168,AS22)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2282</v>
      </c>
      <c r="C23" s="61">
        <v>11</v>
      </c>
      <c r="D23" s="58">
        <v>2295</v>
      </c>
      <c r="E23" s="61">
        <v>11</v>
      </c>
      <c r="F23" s="58">
        <v>2300</v>
      </c>
      <c r="G23" s="64">
        <v>12</v>
      </c>
      <c r="H23" s="64">
        <v>2308</v>
      </c>
      <c r="I23" s="41">
        <v>13</v>
      </c>
      <c r="J23" s="41">
        <v>2315</v>
      </c>
      <c r="K23" s="42">
        <v>0</v>
      </c>
      <c r="L23">
        <v>21111</v>
      </c>
      <c r="N23" s="35">
        <v>21111</v>
      </c>
      <c r="O23" s="35">
        <f>COUNTIF($L$7:$L$500,N23)</f>
        <v>44</v>
      </c>
      <c r="P23" s="35">
        <f>O23/$Q$4</f>
        <v>0.27329192546583853</v>
      </c>
      <c r="Q23" s="35">
        <f>IF(P23=0,0,(P23*((LOG(P23))/LOG(2))))</f>
        <v>-0.51146181004349112</v>
      </c>
      <c r="T23" s="35">
        <f>N23</f>
        <v>21111</v>
      </c>
      <c r="U23" s="35">
        <f>COUNTIF(L7:L33,T23)</f>
        <v>16</v>
      </c>
      <c r="V23" s="35">
        <f>U23/(W4-U25)</f>
        <v>0.59259259259259256</v>
      </c>
      <c r="W23" s="35">
        <f>IF(V23=0,0,(V23*((LOG(V23))/LOG(2))))</f>
        <v>-0.44734074202279617</v>
      </c>
      <c r="Y23" s="35">
        <f>N23</f>
        <v>21111</v>
      </c>
      <c r="Z23" s="35">
        <f>COUNTIF(L34:L60,Y23)</f>
        <v>9</v>
      </c>
      <c r="AA23" s="35">
        <f>Z23/(AB4-Z25)</f>
        <v>0.33333333333333331</v>
      </c>
      <c r="AB23" s="35">
        <f>IF(AA23=0,0,(AA23*((LOG(AA23))/LOG(2))))</f>
        <v>-0.52832083357371862</v>
      </c>
      <c r="AD23" s="35">
        <f>N23</f>
        <v>21111</v>
      </c>
      <c r="AE23" s="35">
        <f>COUNTIF(L61:L87,AD23)</f>
        <v>6</v>
      </c>
      <c r="AF23" s="35">
        <f>AE23/(AG4-AE25)</f>
        <v>0.22222222222222221</v>
      </c>
      <c r="AG23" s="35">
        <f>IF(AF23=0,0,(AF23*((LOG(AF23))/LOG(2))))</f>
        <v>-0.48220555587606945</v>
      </c>
      <c r="AI23" s="35">
        <f>N23</f>
        <v>21111</v>
      </c>
      <c r="AJ23" s="35">
        <f>COUNTIF(L88:L114,AI23)</f>
        <v>5</v>
      </c>
      <c r="AK23" s="35">
        <f>AJ23/(AL4-AJ25)</f>
        <v>0.18518518518518517</v>
      </c>
      <c r="AL23" s="35">
        <f>IF(AK23=0,0,(AK23*((LOG(AK23))/LOG(2))))</f>
        <v>-0.45054803838446406</v>
      </c>
      <c r="AN23" s="35">
        <f>N23</f>
        <v>21111</v>
      </c>
      <c r="AO23" s="35">
        <f>COUNTIF(L115:L141,AN23)</f>
        <v>6</v>
      </c>
      <c r="AP23" s="35">
        <f>AO23/(AQ4-AO25)</f>
        <v>0.23076923076923078</v>
      </c>
      <c r="AQ23" s="35">
        <f>IF(AP23=0,0,(AP23*((LOG(AP23))/LOG(2))))</f>
        <v>-0.48818705017383146</v>
      </c>
      <c r="AS23" s="35">
        <f>N23</f>
        <v>21111</v>
      </c>
      <c r="AT23" s="35">
        <f>COUNTIF(L142:L168,AS23)</f>
        <v>2</v>
      </c>
      <c r="AU23" s="35">
        <f>AT23/(AV4-AT25)</f>
        <v>0.08</v>
      </c>
      <c r="AV23" s="35">
        <f>IF(AU23=0,0,(AU23*((LOG(AU23))/LOG(2))))</f>
        <v>-0.29150849518197797</v>
      </c>
    </row>
    <row r="24" spans="1:48" x14ac:dyDescent="0.3">
      <c r="A24" s="58">
        <v>12</v>
      </c>
      <c r="B24" s="58">
        <v>2429</v>
      </c>
      <c r="C24" s="61">
        <v>13</v>
      </c>
      <c r="D24" s="58">
        <v>2434</v>
      </c>
      <c r="E24" s="61">
        <v>13</v>
      </c>
      <c r="F24" s="58">
        <v>2440</v>
      </c>
      <c r="G24" s="64">
        <v>14</v>
      </c>
      <c r="H24" s="64">
        <v>2449</v>
      </c>
      <c r="I24" s="41">
        <v>13</v>
      </c>
      <c r="J24" s="41">
        <v>2457</v>
      </c>
      <c r="K24" s="51">
        <v>1</v>
      </c>
      <c r="L24">
        <v>11111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COUNTIF(L34:L60,Y24)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COUNTIF(L61:L87,AD24)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COUNTIF(L88:L114,AI24)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COUNTIF(L115:L141,AN24)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COUNTIF(L142:L168,AS24)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2558</v>
      </c>
      <c r="C25" s="61">
        <v>11</v>
      </c>
      <c r="D25" s="58">
        <v>2568</v>
      </c>
      <c r="E25" s="61">
        <v>11</v>
      </c>
      <c r="F25" s="58">
        <v>2577</v>
      </c>
      <c r="G25" s="64">
        <v>12</v>
      </c>
      <c r="H25" s="64">
        <v>2585</v>
      </c>
      <c r="I25" s="41">
        <v>13</v>
      </c>
      <c r="J25" s="41">
        <v>2594</v>
      </c>
      <c r="K25" s="42">
        <v>0</v>
      </c>
      <c r="L25">
        <v>21111</v>
      </c>
      <c r="N25" s="35">
        <v>21121</v>
      </c>
      <c r="O25" s="35">
        <f>COUNTIF($L$7:$L$500,N25)</f>
        <v>2</v>
      </c>
      <c r="P25" s="35">
        <f>O25/$Q$4</f>
        <v>1.2422360248447204E-2</v>
      </c>
      <c r="Q25" s="35">
        <f>IF(P25=0,0,(P25*((LOG(P25))/LOG(2))))</f>
        <v>-7.8644930162914489E-2</v>
      </c>
      <c r="T25" s="35">
        <f>N25</f>
        <v>21121</v>
      </c>
      <c r="U25" s="35">
        <f>COUNTIF(L7:L33,T25)</f>
        <v>0</v>
      </c>
      <c r="V25" s="55"/>
      <c r="W25" s="56"/>
      <c r="Y25" s="35">
        <f>N25</f>
        <v>21121</v>
      </c>
      <c r="Z25" s="35">
        <f>COUNTIF(L34:L60,Y25)</f>
        <v>0</v>
      </c>
      <c r="AA25" s="55"/>
      <c r="AB25" s="56"/>
      <c r="AD25" s="35">
        <f>N25</f>
        <v>21121</v>
      </c>
      <c r="AE25" s="35">
        <f>COUNTIF(L61:L87,AD25)</f>
        <v>0</v>
      </c>
      <c r="AF25" s="55"/>
      <c r="AG25" s="56"/>
      <c r="AI25" s="35">
        <f>N25</f>
        <v>21121</v>
      </c>
      <c r="AJ25" s="35">
        <f>COUNTIF(L88:L114,AI25)</f>
        <v>0</v>
      </c>
      <c r="AK25" s="55"/>
      <c r="AL25" s="56"/>
      <c r="AN25" s="35">
        <f>N25</f>
        <v>21121</v>
      </c>
      <c r="AO25" s="35">
        <f>COUNTIF(L115:L141,AN25)</f>
        <v>1</v>
      </c>
      <c r="AP25" s="55"/>
      <c r="AQ25" s="56"/>
      <c r="AS25" s="35">
        <f>N25</f>
        <v>21121</v>
      </c>
      <c r="AT25" s="35">
        <f>COUNTIF(L142:L168,AS25)</f>
        <v>1</v>
      </c>
      <c r="AU25" s="55"/>
      <c r="AV25" s="56"/>
    </row>
    <row r="26" spans="1:48" x14ac:dyDescent="0.3">
      <c r="A26" s="58">
        <v>21</v>
      </c>
      <c r="B26" s="58">
        <v>2693</v>
      </c>
      <c r="C26" s="61">
        <v>11</v>
      </c>
      <c r="D26" s="58">
        <v>2707</v>
      </c>
      <c r="E26" s="61">
        <v>11</v>
      </c>
      <c r="F26" s="58">
        <v>2711</v>
      </c>
      <c r="G26" s="64">
        <v>12</v>
      </c>
      <c r="H26" s="64">
        <v>2718</v>
      </c>
      <c r="I26" s="41">
        <v>13</v>
      </c>
      <c r="J26" s="41">
        <v>2726</v>
      </c>
      <c r="K26" s="42">
        <v>0</v>
      </c>
      <c r="L26">
        <v>21111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COUNTIF(L88:L114,AI26)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COUNTIF(L115:L141,AN26)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COUNTIF(L142:L168,AS26)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2851</v>
      </c>
      <c r="C27" s="61">
        <v>13</v>
      </c>
      <c r="D27" s="58">
        <v>2861</v>
      </c>
      <c r="E27" s="61">
        <v>13</v>
      </c>
      <c r="F27" s="58">
        <v>2868</v>
      </c>
      <c r="G27" s="64">
        <v>14</v>
      </c>
      <c r="H27" s="64">
        <v>2878</v>
      </c>
      <c r="I27" s="41">
        <v>13</v>
      </c>
      <c r="J27" s="41">
        <v>2887</v>
      </c>
      <c r="K27" s="42">
        <v>0</v>
      </c>
      <c r="L27">
        <v>11111</v>
      </c>
      <c r="N27" s="35">
        <v>21211</v>
      </c>
      <c r="O27" s="35">
        <f>COUNTIF($L$7:$L$500,N27)</f>
        <v>3</v>
      </c>
      <c r="P27" s="35">
        <f>O27/$Q$4</f>
        <v>1.8633540372670808E-2</v>
      </c>
      <c r="Q27" s="35">
        <f>IF(P27=0,0,(P27*((LOG(P27))/LOG(2))))</f>
        <v>-0.1070674728706856</v>
      </c>
      <c r="T27" s="35">
        <f>N27</f>
        <v>21211</v>
      </c>
      <c r="U27" s="35">
        <f>COUNTIF(L7:L33,T27)</f>
        <v>1</v>
      </c>
      <c r="V27" s="35">
        <f>U27/(W4-U25)</f>
        <v>3.7037037037037035E-2</v>
      </c>
      <c r="W27" s="35">
        <f>IF(V27=0,0,(V27*((LOG(V27))/LOG(2))))</f>
        <v>-0.1761069445245729</v>
      </c>
      <c r="Y27" s="35">
        <f>N27</f>
        <v>21211</v>
      </c>
      <c r="Z27" s="35">
        <f>COUNTIF(L34:L60,Y27)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COUNTIF(L61:L87,AD27)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COUNTIF(L88:L114,AI27)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COUNTIF(L115:L141,AN27)</f>
        <v>1</v>
      </c>
      <c r="AP27" s="35">
        <f>AO27/(AQ4-AO25)</f>
        <v>3.8461538461538464E-2</v>
      </c>
      <c r="AQ27" s="35">
        <f>IF(AP27=0,0,(AP27*((LOG(AP27))/LOG(2))))</f>
        <v>-0.18078614300542661</v>
      </c>
      <c r="AS27" s="35">
        <f>N27</f>
        <v>21211</v>
      </c>
      <c r="AT27" s="35">
        <f>COUNTIF(L142:L168,AS27)</f>
        <v>1</v>
      </c>
      <c r="AU27" s="35">
        <f>AT27/(AV4-AT25)</f>
        <v>0.04</v>
      </c>
      <c r="AV27" s="35">
        <f>IF(AU27=0,0,(AU27*((LOG(AU27))/LOG(2))))</f>
        <v>-0.18575424759098899</v>
      </c>
    </row>
    <row r="28" spans="1:48" x14ac:dyDescent="0.3">
      <c r="A28" s="58">
        <v>21</v>
      </c>
      <c r="B28" s="58">
        <v>2993</v>
      </c>
      <c r="C28" s="61">
        <v>11</v>
      </c>
      <c r="D28" s="58">
        <v>3007</v>
      </c>
      <c r="E28" s="61">
        <v>11</v>
      </c>
      <c r="F28" s="58">
        <v>3013</v>
      </c>
      <c r="G28" s="64">
        <v>12</v>
      </c>
      <c r="H28" s="64">
        <v>3024</v>
      </c>
      <c r="I28" s="41">
        <v>13</v>
      </c>
      <c r="J28" s="41">
        <v>3035</v>
      </c>
      <c r="K28" s="51">
        <v>1</v>
      </c>
      <c r="L28">
        <v>21111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COUNTIF(L34:L60,Y28)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COUNTIF(L61:L87,AD28)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COUNTIF(L88:L114,AI28)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COUNTIF(L115:L141,AN28)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COUNTIF(L142:L168,AS28)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3132</v>
      </c>
      <c r="C29" s="61">
        <v>11</v>
      </c>
      <c r="D29" s="58">
        <v>3147</v>
      </c>
      <c r="E29" s="61">
        <v>11</v>
      </c>
      <c r="F29" s="58">
        <v>3170</v>
      </c>
      <c r="G29" s="64">
        <v>12</v>
      </c>
      <c r="H29" s="64">
        <v>3179</v>
      </c>
      <c r="I29" s="41">
        <v>13</v>
      </c>
      <c r="J29" s="41">
        <v>3189</v>
      </c>
      <c r="K29" s="42">
        <v>0</v>
      </c>
      <c r="L29">
        <v>21111</v>
      </c>
      <c r="N29" s="35">
        <v>21221</v>
      </c>
      <c r="O29" s="35">
        <f>COUNTIF($L$7:$L$500,N29)</f>
        <v>1</v>
      </c>
      <c r="P29" s="35">
        <f>O29/$Q$4</f>
        <v>6.2111801242236021E-3</v>
      </c>
      <c r="Q29" s="35">
        <f>IF(P29=0,0,(P29*((LOG(P29))/LOG(2))))</f>
        <v>-4.5533645205680845E-2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1</v>
      </c>
      <c r="AA29" s="35">
        <f>Z29/(AB4-Z25)</f>
        <v>3.7037037037037035E-2</v>
      </c>
      <c r="AB29" s="35">
        <f>IF(AA29=0,0,(AA29*((LOG(AA29))/LOG(2))))</f>
        <v>-0.1761069445245729</v>
      </c>
      <c r="AD29" s="35">
        <f>N29</f>
        <v>21221</v>
      </c>
      <c r="AE29" s="35">
        <f>COUNTIF(L61:L87,AD29)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COUNTIF(L88:L114,AI29)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COUNTIF(L115:L141,AN29)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COUNTIF(L142:L168,AS29)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3297</v>
      </c>
      <c r="C30" s="61">
        <v>11</v>
      </c>
      <c r="D30" s="58">
        <v>3327</v>
      </c>
      <c r="E30" s="61">
        <v>11</v>
      </c>
      <c r="F30" s="58">
        <v>3334</v>
      </c>
      <c r="G30" s="64">
        <v>12</v>
      </c>
      <c r="H30" s="64">
        <v>3343</v>
      </c>
      <c r="I30" s="41">
        <v>13</v>
      </c>
      <c r="J30" s="41">
        <v>3352</v>
      </c>
      <c r="K30" s="42">
        <v>0</v>
      </c>
      <c r="L30">
        <v>21111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COUNTIF(L88:L114,AI30)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COUNTIF(L115:L141,AN30)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COUNTIF(L142:L168,AS30)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3473</v>
      </c>
      <c r="C31" s="61">
        <v>11</v>
      </c>
      <c r="D31" s="58">
        <v>3486</v>
      </c>
      <c r="E31" s="61">
        <v>11</v>
      </c>
      <c r="F31" s="58">
        <v>3495</v>
      </c>
      <c r="G31" s="64">
        <v>12</v>
      </c>
      <c r="H31" s="64">
        <v>3503</v>
      </c>
      <c r="I31" s="41">
        <v>13</v>
      </c>
      <c r="J31" s="41">
        <v>3512</v>
      </c>
      <c r="K31" s="42">
        <v>0</v>
      </c>
      <c r="L31">
        <v>21111</v>
      </c>
      <c r="N31" s="35">
        <v>22111</v>
      </c>
      <c r="O31" s="35">
        <f>COUNTIF($L$7:$L$500,N31)</f>
        <v>36</v>
      </c>
      <c r="P31" s="35">
        <f>O31/$Q$4</f>
        <v>0.2236024844720497</v>
      </c>
      <c r="Q31" s="35">
        <f>IF(P31=0,0,(P31*((LOG(P31))/LOG(2))))</f>
        <v>-0.48320315254784441</v>
      </c>
      <c r="T31" s="35">
        <f>N31</f>
        <v>22111</v>
      </c>
      <c r="U31" s="35">
        <f>COUNTIF(L7:L33,T31)</f>
        <v>1</v>
      </c>
      <c r="V31" s="35">
        <f>U31/(W4-U25)</f>
        <v>3.7037037037037035E-2</v>
      </c>
      <c r="W31" s="35">
        <f>IF(V31=0,0,(V31*((LOG(V31))/LOG(2))))</f>
        <v>-0.1761069445245729</v>
      </c>
      <c r="Y31" s="35">
        <f>N31</f>
        <v>22111</v>
      </c>
      <c r="Z31" s="35">
        <f>COUNTIF(L34:L60,Y31)</f>
        <v>10</v>
      </c>
      <c r="AA31" s="35">
        <f>Z31/(AB4-Z25)</f>
        <v>0.37037037037037035</v>
      </c>
      <c r="AB31" s="35">
        <f>IF(AA31=0,0,(AA31*((LOG(AA31))/LOG(2))))</f>
        <v>-0.53072570639855787</v>
      </c>
      <c r="AD31" s="35">
        <f>N31</f>
        <v>22111</v>
      </c>
      <c r="AE31" s="35">
        <f>COUNTIF(L61:L87,AD31)</f>
        <v>11</v>
      </c>
      <c r="AF31" s="35">
        <f>AE31/(AG4-AE25)</f>
        <v>0.40740740740740738</v>
      </c>
      <c r="AG31" s="35">
        <f>IF(AF31=0,0,(AF31*((LOG(AF31))/LOG(2))))</f>
        <v>-0.52777832291806981</v>
      </c>
      <c r="AI31" s="35">
        <f>N31</f>
        <v>22111</v>
      </c>
      <c r="AJ31" s="35">
        <f>COUNTIF(L88:L114,AI31)</f>
        <v>8</v>
      </c>
      <c r="AK31" s="35">
        <f>AJ31/(AL4-AJ25)</f>
        <v>0.29629629629629628</v>
      </c>
      <c r="AL31" s="35">
        <f>IF(AK31=0,0,(AK31*((LOG(AK31))/LOG(2))))</f>
        <v>-0.51996666730769436</v>
      </c>
      <c r="AN31" s="35">
        <f>N31</f>
        <v>22111</v>
      </c>
      <c r="AO31" s="35">
        <f>COUNTIF(L115:L141,AN31)</f>
        <v>3</v>
      </c>
      <c r="AP31" s="35">
        <f>AO31/(AQ4-AO25)</f>
        <v>0.11538461538461539</v>
      </c>
      <c r="AQ31" s="35">
        <f>IF(AP31=0,0,(AP31*((LOG(AP31))/LOG(2))))</f>
        <v>-0.35947814047153104</v>
      </c>
      <c r="AS31" s="35">
        <f>N31</f>
        <v>22111</v>
      </c>
      <c r="AT31" s="35">
        <f>COUNTIF(L142:L168,AS31)</f>
        <v>3</v>
      </c>
      <c r="AU31" s="35">
        <f>AT31/(AV4-AT25)</f>
        <v>0.12</v>
      </c>
      <c r="AV31" s="35">
        <f>IF(AU31=0,0,(AU31*((LOG(AU31))/LOG(2))))</f>
        <v>-0.36706724268642821</v>
      </c>
    </row>
    <row r="32" spans="1:48" x14ac:dyDescent="0.3">
      <c r="A32" s="58">
        <v>21</v>
      </c>
      <c r="B32" s="58">
        <v>3614</v>
      </c>
      <c r="C32" s="61">
        <v>11</v>
      </c>
      <c r="D32" s="58">
        <v>3627</v>
      </c>
      <c r="E32" s="61">
        <v>22</v>
      </c>
      <c r="F32" s="58">
        <v>3637</v>
      </c>
      <c r="G32" s="64">
        <v>14</v>
      </c>
      <c r="H32" s="64">
        <v>3649</v>
      </c>
      <c r="I32" s="41">
        <v>13</v>
      </c>
      <c r="J32" s="41">
        <v>3658</v>
      </c>
      <c r="K32" s="42">
        <v>0</v>
      </c>
      <c r="L32">
        <v>21211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COUNTIF(L61:L87,AD32)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COUNTIF(L88:L114,AI32)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COUNTIF(L115:L141,AN32)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COUNTIF(L142:L168,AS32)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3766</v>
      </c>
      <c r="C33" s="61">
        <v>11</v>
      </c>
      <c r="D33" s="58">
        <v>3776</v>
      </c>
      <c r="E33" s="61">
        <v>11</v>
      </c>
      <c r="F33" s="58">
        <v>3782</v>
      </c>
      <c r="G33" s="64">
        <v>12</v>
      </c>
      <c r="H33" s="64">
        <v>3790</v>
      </c>
      <c r="I33" s="41">
        <v>13</v>
      </c>
      <c r="J33" s="41">
        <v>3800</v>
      </c>
      <c r="K33" s="51">
        <v>1</v>
      </c>
      <c r="L33">
        <v>21111</v>
      </c>
      <c r="N33" s="35">
        <v>22121</v>
      </c>
      <c r="O33" s="35">
        <f>COUNTIF($L$7:$L$500,N33)</f>
        <v>1</v>
      </c>
      <c r="P33" s="35">
        <f>O33/$Q$4</f>
        <v>6.2111801242236021E-3</v>
      </c>
      <c r="Q33" s="35">
        <f>IF(P33=0,0,(P33*((LOG(P33))/LOG(2))))</f>
        <v>-4.5533645205680845E-2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COUNTIF(L34:L60,Y33)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COUNTIF(L61:L87,AD33)</f>
        <v>1</v>
      </c>
      <c r="AF33" s="35">
        <f>AE33/(AG4-AE25)</f>
        <v>3.7037037037037035E-2</v>
      </c>
      <c r="AG33" s="35">
        <f>IF(AF33=0,0,(AF33*((LOG(AF33))/LOG(2))))</f>
        <v>-0.1761069445245729</v>
      </c>
      <c r="AI33" s="35">
        <f>N33</f>
        <v>22121</v>
      </c>
      <c r="AJ33" s="35">
        <f>COUNTIF(L88:L114,AI33)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COUNTIF(L115:L141,AN33)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COUNTIF(L142:L168,AS33)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3903</v>
      </c>
      <c r="C34" s="62">
        <v>11</v>
      </c>
      <c r="D34" s="59">
        <v>3916</v>
      </c>
      <c r="E34" s="62">
        <v>11</v>
      </c>
      <c r="F34" s="59">
        <v>3922</v>
      </c>
      <c r="G34" s="65">
        <v>12</v>
      </c>
      <c r="H34" s="65">
        <v>3940</v>
      </c>
      <c r="I34" s="40">
        <v>13</v>
      </c>
      <c r="J34" s="40">
        <v>3948</v>
      </c>
      <c r="K34" s="50">
        <v>0</v>
      </c>
      <c r="L34">
        <v>21111</v>
      </c>
      <c r="N34" s="35">
        <v>22122</v>
      </c>
      <c r="O34" s="35">
        <f>COUNTIF($L$7:$L$500,N34)</f>
        <v>1</v>
      </c>
      <c r="P34" s="35">
        <f>O34/$Q$4</f>
        <v>6.2111801242236021E-3</v>
      </c>
      <c r="Q34" s="35">
        <f>IF(P34=0,0,(P34*((LOG(P34))/LOG(2))))</f>
        <v>-4.5533645205680845E-2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COUNTIF(L61:L87,AD34)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COUNTIF(L88:L114,AI34)</f>
        <v>1</v>
      </c>
      <c r="AK34" s="35">
        <f>AJ34/(AL4-AJ25)</f>
        <v>3.7037037037037035E-2</v>
      </c>
      <c r="AL34" s="35">
        <f>IF(AK34=0,0,(AK34*((LOG(AK34))/LOG(2))))</f>
        <v>-0.1761069445245729</v>
      </c>
      <c r="AN34" s="35">
        <f>N34</f>
        <v>22122</v>
      </c>
      <c r="AO34" s="35">
        <f>COUNTIF(L115:L141,AN34)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COUNTIF(L142:L168,AS34)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4090</v>
      </c>
      <c r="C35" s="62">
        <v>13</v>
      </c>
      <c r="D35" s="59">
        <v>4099</v>
      </c>
      <c r="E35" s="62">
        <v>13</v>
      </c>
      <c r="F35" s="59">
        <v>4108</v>
      </c>
      <c r="G35" s="65">
        <v>14</v>
      </c>
      <c r="H35" s="65">
        <v>4116</v>
      </c>
      <c r="I35" s="40">
        <v>13</v>
      </c>
      <c r="J35" s="40">
        <v>4124</v>
      </c>
      <c r="K35" s="50">
        <v>0</v>
      </c>
      <c r="L35">
        <v>11111</v>
      </c>
      <c r="N35" s="35">
        <v>22211</v>
      </c>
      <c r="O35" s="35">
        <f>COUNTIF($L$7:$L$500,N35)</f>
        <v>9</v>
      </c>
      <c r="P35" s="35">
        <f>O35/$Q$4</f>
        <v>5.5900621118012424E-2</v>
      </c>
      <c r="Q35" s="35">
        <f>IF(P35=0,0,(P35*((LOG(P35))/LOG(2))))</f>
        <v>-0.23260203037298599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COUNTIF(L34:L60,Y35)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COUNTIF(L61:L87,AD35)</f>
        <v>5</v>
      </c>
      <c r="AF35" s="35">
        <f>AE35/(AG4-AE25)</f>
        <v>0.18518518518518517</v>
      </c>
      <c r="AG35" s="35">
        <f>IF(AF35=0,0,(AF35*((LOG(AF35))/LOG(2))))</f>
        <v>-0.45054803838446406</v>
      </c>
      <c r="AI35" s="35">
        <f>N35</f>
        <v>22211</v>
      </c>
      <c r="AJ35" s="35">
        <f>COUNTIF(L88:L114,AI35)</f>
        <v>1</v>
      </c>
      <c r="AK35" s="35">
        <f>AJ35/(AL4-AJ25)</f>
        <v>3.7037037037037035E-2</v>
      </c>
      <c r="AL35" s="35">
        <f>IF(AK35=0,0,(AK35*((LOG(AK35))/LOG(2))))</f>
        <v>-0.1761069445245729</v>
      </c>
      <c r="AN35" s="35">
        <f>N35</f>
        <v>22211</v>
      </c>
      <c r="AO35" s="35">
        <f>COUNTIF(L115:L141,AN35)</f>
        <v>1</v>
      </c>
      <c r="AP35" s="35">
        <f>AO35/(AQ4-AO25)</f>
        <v>3.8461538461538464E-2</v>
      </c>
      <c r="AQ35" s="35">
        <f>IF(AP35=0,0,(AP35*((LOG(AP35))/LOG(2))))</f>
        <v>-0.18078614300542661</v>
      </c>
      <c r="AS35" s="35">
        <f>N35</f>
        <v>22211</v>
      </c>
      <c r="AT35" s="35">
        <f>COUNTIF(L142:L168,AS35)</f>
        <v>2</v>
      </c>
      <c r="AU35" s="35">
        <f>AT35/(AV4-AT25)</f>
        <v>0.08</v>
      </c>
      <c r="AV35" s="35">
        <f>IF(AU35=0,0,(AU35*((LOG(AU35))/LOG(2))))</f>
        <v>-0.29150849518197797</v>
      </c>
    </row>
    <row r="36" spans="1:48" x14ac:dyDescent="0.3">
      <c r="A36" s="59">
        <v>21</v>
      </c>
      <c r="B36" s="59">
        <v>4236</v>
      </c>
      <c r="C36" s="62">
        <v>11</v>
      </c>
      <c r="D36" s="59">
        <v>4248</v>
      </c>
      <c r="E36" s="62">
        <v>11</v>
      </c>
      <c r="F36" s="59">
        <v>4254</v>
      </c>
      <c r="G36" s="65">
        <v>12</v>
      </c>
      <c r="H36" s="65">
        <v>4258</v>
      </c>
      <c r="I36" s="40">
        <v>13</v>
      </c>
      <c r="J36" s="40">
        <v>4268</v>
      </c>
      <c r="K36" s="50">
        <v>0</v>
      </c>
      <c r="L36">
        <v>21111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COUNTIF(L34:L60,Y36)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COUNTIF(L61:L87,AD36)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COUNTIF(L88:L114,AI36)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COUNTIF(L115:L141,AN36)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COUNTIF(L142:L168,AS36)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4369</v>
      </c>
      <c r="C37" s="62">
        <v>22</v>
      </c>
      <c r="D37" s="59">
        <v>4376</v>
      </c>
      <c r="E37" s="62">
        <v>13</v>
      </c>
      <c r="F37" s="59">
        <v>4388</v>
      </c>
      <c r="G37" s="65">
        <v>14</v>
      </c>
      <c r="H37" s="65">
        <v>4396</v>
      </c>
      <c r="I37" s="40">
        <v>13</v>
      </c>
      <c r="J37" s="40">
        <v>4402</v>
      </c>
      <c r="K37" s="50">
        <v>0</v>
      </c>
      <c r="L37">
        <v>22111</v>
      </c>
      <c r="N37" s="35">
        <v>22221</v>
      </c>
      <c r="O37" s="35">
        <f>COUNTIF($L$7:$L$500,N37)</f>
        <v>4</v>
      </c>
      <c r="P37" s="35">
        <f>O37/$Q$4</f>
        <v>2.4844720496894408E-2</v>
      </c>
      <c r="Q37" s="35">
        <f>IF(P37=0,0,(P37*((LOG(P37))/LOG(2))))</f>
        <v>-0.13244513982893458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2</v>
      </c>
      <c r="AA37" s="35">
        <f>Z37/(AB4-Z25)</f>
        <v>7.407407407407407E-2</v>
      </c>
      <c r="AB37" s="35">
        <f>IF(AA37=0,0,(AA37*((LOG(AA37))/LOG(2))))</f>
        <v>-0.27813981497507173</v>
      </c>
      <c r="AD37" s="35">
        <f>N37</f>
        <v>22221</v>
      </c>
      <c r="AE37" s="35">
        <f>COUNTIF(L61:L87,AD37)</f>
        <v>1</v>
      </c>
      <c r="AF37" s="35">
        <f>AE37/(AG4-AE25)</f>
        <v>3.7037037037037035E-2</v>
      </c>
      <c r="AG37" s="35">
        <f>IF(AF37=0,0,(AF37*((LOG(AF37))/LOG(2))))</f>
        <v>-0.1761069445245729</v>
      </c>
      <c r="AI37" s="35">
        <f>N37</f>
        <v>22221</v>
      </c>
      <c r="AJ37" s="35">
        <f>COUNTIF(L88:L114,AI37)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COUNTIF(L115:L141,AN37)</f>
        <v>1</v>
      </c>
      <c r="AP37" s="35">
        <f>AO37/(AQ4-AO25)</f>
        <v>3.8461538461538464E-2</v>
      </c>
      <c r="AQ37" s="35">
        <f>IF(AP37=0,0,(AP37*((LOG(AP37))/LOG(2))))</f>
        <v>-0.18078614300542661</v>
      </c>
      <c r="AS37" s="35">
        <f>N37</f>
        <v>22221</v>
      </c>
      <c r="AT37" s="35">
        <f>COUNTIF(L142:L168,AS37)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4522</v>
      </c>
      <c r="C38" s="62">
        <v>11</v>
      </c>
      <c r="D38" s="59">
        <v>4535</v>
      </c>
      <c r="E38" s="62">
        <v>11</v>
      </c>
      <c r="F38" s="59">
        <v>4541</v>
      </c>
      <c r="G38" s="65">
        <v>12</v>
      </c>
      <c r="H38" s="65">
        <v>4551</v>
      </c>
      <c r="I38" s="40">
        <v>13</v>
      </c>
      <c r="J38" s="40">
        <v>4559</v>
      </c>
      <c r="K38" s="51">
        <v>1</v>
      </c>
      <c r="L38">
        <v>21111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COUNTIF(L61:L87,AD38)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COUNTIF(L88:L114,AI38)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COUNTIF(L115:L141,AN38)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COUNTIF(L142:L168,AS38)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4665</v>
      </c>
      <c r="C39" s="62">
        <v>11</v>
      </c>
      <c r="D39" s="59">
        <v>4708</v>
      </c>
      <c r="E39" s="62">
        <v>11</v>
      </c>
      <c r="F39" s="59">
        <v>4716</v>
      </c>
      <c r="G39" s="65">
        <v>12</v>
      </c>
      <c r="H39" s="65">
        <v>4724</v>
      </c>
      <c r="I39" s="40">
        <v>13</v>
      </c>
      <c r="J39" s="40">
        <v>4733</v>
      </c>
      <c r="K39" s="50">
        <v>0</v>
      </c>
      <c r="L39">
        <v>21111</v>
      </c>
      <c r="P39" s="27">
        <f>SUM(P7:P38)</f>
        <v>1.0000000000000002</v>
      </c>
      <c r="Q39" s="27">
        <f>-SUM(Q7:Q38)</f>
        <v>3.0517843669981639</v>
      </c>
      <c r="V39" s="27">
        <f>SUM(V7:V38)</f>
        <v>0.99999999999999978</v>
      </c>
      <c r="W39" s="27">
        <f>-SUM(W7:W38)</f>
        <v>1.3278754646456605</v>
      </c>
      <c r="AA39" s="27">
        <f>SUM(AA7:AA38)</f>
        <v>1</v>
      </c>
      <c r="AB39" s="27">
        <f>-SUM(AB7:AB38)</f>
        <v>2.1436470034961386</v>
      </c>
      <c r="AF39" s="27">
        <f>SUM(AF7:AF38)</f>
        <v>0.99999999999999978</v>
      </c>
      <c r="AG39" s="27">
        <f>-SUM(AG7:AG38)</f>
        <v>2.2669925657273939</v>
      </c>
      <c r="AK39" s="27">
        <f>SUM(AK7:AK38)</f>
        <v>0.99999999999999978</v>
      </c>
      <c r="AL39" s="27">
        <f>-SUM(AL7:AL38)</f>
        <v>2.9356498918388851</v>
      </c>
      <c r="AP39" s="27">
        <f>SUM(AP7:AP38)</f>
        <v>0.99999999999999989</v>
      </c>
      <c r="AQ39" s="27">
        <f>-SUM(AQ7:AQ38)</f>
        <v>2.9053999311004337</v>
      </c>
      <c r="AU39" s="27">
        <f>SUM(AU7:AU38)</f>
        <v>1</v>
      </c>
      <c r="AV39" s="27">
        <f>-SUM(AV7:AV38)</f>
        <v>3.128884070537636</v>
      </c>
    </row>
    <row r="40" spans="1:48" x14ac:dyDescent="0.3">
      <c r="A40" s="59">
        <v>21</v>
      </c>
      <c r="B40" s="59">
        <v>4841</v>
      </c>
      <c r="C40" s="62">
        <v>11</v>
      </c>
      <c r="D40" s="59">
        <v>4877</v>
      </c>
      <c r="E40" s="62">
        <v>11</v>
      </c>
      <c r="F40" s="59">
        <v>4887</v>
      </c>
      <c r="G40" s="65">
        <v>12</v>
      </c>
      <c r="H40" s="65">
        <v>4898</v>
      </c>
      <c r="I40" s="40">
        <v>13</v>
      </c>
      <c r="J40" s="40">
        <v>4909</v>
      </c>
      <c r="K40" s="51">
        <v>1</v>
      </c>
      <c r="L40">
        <v>21111</v>
      </c>
      <c r="P40" s="28" t="s">
        <v>91</v>
      </c>
      <c r="Q40" s="28">
        <f>Q39/(LOG(Q4)/LOG(2))</f>
        <v>0.41628958801985888</v>
      </c>
      <c r="V40" s="28" t="s">
        <v>118</v>
      </c>
      <c r="W40" s="28">
        <f>W39/(LOG(W4)/LOG(2))</f>
        <v>0.27926537989415706</v>
      </c>
      <c r="AA40" s="28" t="s">
        <v>121</v>
      </c>
      <c r="AB40" s="28">
        <f>AB39/(LOG(AB4)/LOG(2))</f>
        <v>0.45083022522000399</v>
      </c>
      <c r="AF40" s="28" t="s">
        <v>122</v>
      </c>
      <c r="AG40" s="28">
        <f>AG39/(LOG(AG4)/LOG(2))</f>
        <v>0.47677102028090357</v>
      </c>
      <c r="AK40" s="28" t="s">
        <v>123</v>
      </c>
      <c r="AL40" s="28">
        <f>AL39/(LOG(AL4)/LOG(2))</f>
        <v>0.61739628760999454</v>
      </c>
      <c r="AP40" s="28" t="s">
        <v>124</v>
      </c>
      <c r="AQ40" s="28">
        <f>AQ39/(LOG(AQ4)/LOG(2))</f>
        <v>0.61103442085190873</v>
      </c>
      <c r="AU40" s="28" t="s">
        <v>125</v>
      </c>
      <c r="AV40" s="28">
        <f>AV39/(LOG(AV4)/LOG(2))</f>
        <v>0.66565773803286488</v>
      </c>
    </row>
    <row r="41" spans="1:48" x14ac:dyDescent="0.3">
      <c r="A41" s="59">
        <v>21</v>
      </c>
      <c r="B41" s="59">
        <v>5039</v>
      </c>
      <c r="C41" s="62">
        <v>22</v>
      </c>
      <c r="D41" s="59">
        <v>5059</v>
      </c>
      <c r="E41" s="62">
        <v>13</v>
      </c>
      <c r="F41" s="59">
        <v>5070</v>
      </c>
      <c r="G41" s="65">
        <v>14</v>
      </c>
      <c r="H41" s="65">
        <v>5079</v>
      </c>
      <c r="I41" s="40">
        <v>13</v>
      </c>
      <c r="J41" s="40">
        <v>5087</v>
      </c>
      <c r="K41" s="50">
        <v>0</v>
      </c>
      <c r="L41">
        <v>22111</v>
      </c>
    </row>
    <row r="42" spans="1:48" x14ac:dyDescent="0.3">
      <c r="A42" s="59">
        <v>21</v>
      </c>
      <c r="B42" s="59">
        <v>5216</v>
      </c>
      <c r="C42" s="62">
        <v>11</v>
      </c>
      <c r="D42" s="59">
        <v>5240</v>
      </c>
      <c r="E42" s="62">
        <v>11</v>
      </c>
      <c r="F42" s="59">
        <v>5246</v>
      </c>
      <c r="G42" s="65">
        <v>12</v>
      </c>
      <c r="H42" s="65">
        <v>5253</v>
      </c>
      <c r="I42" s="40">
        <v>13</v>
      </c>
      <c r="J42" s="40">
        <v>5262</v>
      </c>
      <c r="K42" s="50">
        <v>0</v>
      </c>
      <c r="L42">
        <v>21111</v>
      </c>
    </row>
    <row r="43" spans="1:48" x14ac:dyDescent="0.3">
      <c r="A43" s="59">
        <v>21</v>
      </c>
      <c r="B43" s="59">
        <v>5374</v>
      </c>
      <c r="C43" s="62">
        <v>22</v>
      </c>
      <c r="D43" s="59">
        <v>5378</v>
      </c>
      <c r="E43" s="62">
        <v>13</v>
      </c>
      <c r="F43" s="59">
        <v>5404</v>
      </c>
      <c r="G43" s="65">
        <v>14</v>
      </c>
      <c r="H43" s="65">
        <v>5412</v>
      </c>
      <c r="I43" s="40">
        <v>13</v>
      </c>
      <c r="J43" s="40">
        <v>5420</v>
      </c>
      <c r="K43" s="50">
        <v>0</v>
      </c>
      <c r="L43">
        <v>22111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5526</v>
      </c>
      <c r="C44" s="62">
        <v>22</v>
      </c>
      <c r="D44" s="59">
        <v>5530</v>
      </c>
      <c r="E44" s="62">
        <v>24</v>
      </c>
      <c r="F44" s="59">
        <v>5534</v>
      </c>
      <c r="G44" s="65">
        <v>23</v>
      </c>
      <c r="H44" s="65">
        <v>5553</v>
      </c>
      <c r="I44" s="40">
        <v>13</v>
      </c>
      <c r="J44" s="40">
        <v>5565</v>
      </c>
      <c r="K44" s="50">
        <v>0</v>
      </c>
      <c r="L44">
        <v>22221</v>
      </c>
      <c r="N44" s="39">
        <f>COUNTIF(L7:L168,G3)</f>
        <v>2</v>
      </c>
      <c r="O44" s="39"/>
      <c r="P44" s="46">
        <v>27</v>
      </c>
      <c r="Q44" s="46">
        <v>27</v>
      </c>
      <c r="R44" s="46">
        <v>27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21</v>
      </c>
      <c r="B45" s="59">
        <v>5664</v>
      </c>
      <c r="C45" s="62">
        <v>22</v>
      </c>
      <c r="D45" s="59">
        <v>5683</v>
      </c>
      <c r="E45" s="62">
        <v>13</v>
      </c>
      <c r="F45" s="59">
        <v>5696</v>
      </c>
      <c r="G45" s="65">
        <v>14</v>
      </c>
      <c r="H45" s="65">
        <v>5704</v>
      </c>
      <c r="I45" s="40">
        <v>13</v>
      </c>
      <c r="J45" s="40">
        <v>5713</v>
      </c>
      <c r="K45" s="50">
        <v>0</v>
      </c>
      <c r="L45">
        <v>22111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5811</v>
      </c>
      <c r="C46" s="62">
        <v>22</v>
      </c>
      <c r="D46" s="59">
        <v>5815</v>
      </c>
      <c r="E46" s="62">
        <v>13</v>
      </c>
      <c r="F46" s="59">
        <v>5826</v>
      </c>
      <c r="G46" s="65">
        <v>14</v>
      </c>
      <c r="H46" s="65">
        <v>5853</v>
      </c>
      <c r="I46" s="40">
        <v>13</v>
      </c>
      <c r="J46" s="40">
        <v>5858</v>
      </c>
      <c r="K46" s="50">
        <v>0</v>
      </c>
      <c r="L46">
        <v>22111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5971</v>
      </c>
      <c r="C47" s="62">
        <v>11</v>
      </c>
      <c r="D47" s="59">
        <v>5990</v>
      </c>
      <c r="E47" s="62">
        <v>11</v>
      </c>
      <c r="F47" s="59">
        <v>5998</v>
      </c>
      <c r="G47" s="65">
        <v>12</v>
      </c>
      <c r="H47" s="65">
        <v>6007</v>
      </c>
      <c r="I47" s="40">
        <v>13</v>
      </c>
      <c r="J47" s="40">
        <v>6016</v>
      </c>
      <c r="K47" s="51">
        <v>1</v>
      </c>
      <c r="L47">
        <v>21111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6150</v>
      </c>
      <c r="C48" s="62">
        <v>13</v>
      </c>
      <c r="D48" s="59">
        <v>6160</v>
      </c>
      <c r="E48" s="62">
        <v>13</v>
      </c>
      <c r="F48" s="59">
        <v>6168</v>
      </c>
      <c r="G48" s="65">
        <v>14</v>
      </c>
      <c r="H48" s="65">
        <v>6176</v>
      </c>
      <c r="I48" s="40">
        <v>13</v>
      </c>
      <c r="J48" s="40">
        <v>6183</v>
      </c>
      <c r="K48" s="50">
        <v>0</v>
      </c>
      <c r="L48">
        <v>11111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1</v>
      </c>
      <c r="U48" s="46">
        <f>AT25</f>
        <v>1</v>
      </c>
      <c r="V48" s="44"/>
    </row>
    <row r="49" spans="1:22" x14ac:dyDescent="0.3">
      <c r="A49" s="59">
        <v>21</v>
      </c>
      <c r="B49" s="59">
        <v>6283</v>
      </c>
      <c r="C49" s="62">
        <v>22</v>
      </c>
      <c r="D49" s="59">
        <v>6288</v>
      </c>
      <c r="E49" s="62">
        <v>13</v>
      </c>
      <c r="F49" s="59">
        <v>6320</v>
      </c>
      <c r="G49" s="65">
        <v>14</v>
      </c>
      <c r="H49" s="65">
        <v>6326</v>
      </c>
      <c r="I49" s="40">
        <v>13</v>
      </c>
      <c r="J49" s="40">
        <v>6334</v>
      </c>
      <c r="K49" s="50">
        <v>0</v>
      </c>
      <c r="L49">
        <v>22111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6442</v>
      </c>
      <c r="C50" s="62">
        <v>22</v>
      </c>
      <c r="D50" s="59">
        <v>6461</v>
      </c>
      <c r="E50" s="62">
        <v>13</v>
      </c>
      <c r="F50" s="59">
        <v>6475</v>
      </c>
      <c r="G50" s="65">
        <v>14</v>
      </c>
      <c r="H50" s="65">
        <v>6484</v>
      </c>
      <c r="I50" s="40">
        <v>13</v>
      </c>
      <c r="J50" s="40">
        <v>6491</v>
      </c>
      <c r="K50" s="50">
        <v>0</v>
      </c>
      <c r="L50">
        <v>22111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6606</v>
      </c>
      <c r="C51" s="62">
        <v>22</v>
      </c>
      <c r="D51" s="59">
        <v>6623</v>
      </c>
      <c r="E51" s="62">
        <v>13</v>
      </c>
      <c r="F51" s="59">
        <v>6641</v>
      </c>
      <c r="G51" s="65">
        <v>14</v>
      </c>
      <c r="H51" s="65">
        <v>6649</v>
      </c>
      <c r="I51" s="40">
        <v>13</v>
      </c>
      <c r="J51" s="40">
        <v>6658</v>
      </c>
      <c r="K51" s="50">
        <v>0</v>
      </c>
      <c r="L51">
        <v>22111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6760</v>
      </c>
      <c r="C52" s="62">
        <v>22</v>
      </c>
      <c r="D52" s="59">
        <v>6767</v>
      </c>
      <c r="E52" s="62">
        <v>24</v>
      </c>
      <c r="F52" s="59">
        <v>6775</v>
      </c>
      <c r="G52" s="65">
        <v>23</v>
      </c>
      <c r="H52" s="65">
        <v>6788</v>
      </c>
      <c r="I52" s="40">
        <v>13</v>
      </c>
      <c r="J52" s="40">
        <v>6800</v>
      </c>
      <c r="K52" s="50">
        <v>0</v>
      </c>
      <c r="L52">
        <v>22221</v>
      </c>
      <c r="N52" s="40"/>
      <c r="O52" s="49" t="s">
        <v>111</v>
      </c>
      <c r="P52">
        <f>J33/P44</f>
        <v>140.74074074074073</v>
      </c>
      <c r="Q52">
        <f>(J60-J33)/Q44</f>
        <v>157.11111111111111</v>
      </c>
      <c r="R52">
        <f>(J87-J60)/R44</f>
        <v>154.92592592592592</v>
      </c>
      <c r="S52">
        <f>(J114-J87)/S44</f>
        <v>144.14814814814815</v>
      </c>
      <c r="T52">
        <f>(J141-J114)/T44</f>
        <v>144.85185185185185</v>
      </c>
      <c r="U52">
        <f>(J168-J141)/U44</f>
        <v>-741.77777777777783</v>
      </c>
    </row>
    <row r="53" spans="1:22" x14ac:dyDescent="0.3">
      <c r="A53" s="59">
        <v>21</v>
      </c>
      <c r="B53" s="59">
        <v>6899</v>
      </c>
      <c r="C53" s="62">
        <v>11</v>
      </c>
      <c r="D53" s="59">
        <v>6920</v>
      </c>
      <c r="E53" s="62">
        <v>22</v>
      </c>
      <c r="F53" s="59">
        <v>6942</v>
      </c>
      <c r="G53" s="65">
        <v>23</v>
      </c>
      <c r="H53" s="65">
        <v>6959</v>
      </c>
      <c r="I53" s="40">
        <v>13</v>
      </c>
      <c r="J53" s="40">
        <v>6972</v>
      </c>
      <c r="K53" s="50">
        <v>0</v>
      </c>
      <c r="L53">
        <v>21221</v>
      </c>
    </row>
    <row r="54" spans="1:22" x14ac:dyDescent="0.3">
      <c r="A54" s="59">
        <v>21</v>
      </c>
      <c r="B54" s="59">
        <v>7070</v>
      </c>
      <c r="C54" s="62">
        <v>22</v>
      </c>
      <c r="D54" s="59">
        <v>7082</v>
      </c>
      <c r="E54" s="62">
        <v>13</v>
      </c>
      <c r="F54" s="59">
        <v>7104</v>
      </c>
      <c r="G54" s="65">
        <v>14</v>
      </c>
      <c r="H54" s="65">
        <v>7113</v>
      </c>
      <c r="I54" s="40">
        <v>13</v>
      </c>
      <c r="J54" s="40">
        <v>7122</v>
      </c>
      <c r="K54" s="51">
        <v>1</v>
      </c>
      <c r="L54">
        <v>22111</v>
      </c>
    </row>
    <row r="55" spans="1:22" x14ac:dyDescent="0.3">
      <c r="A55" s="59">
        <v>12</v>
      </c>
      <c r="B55" s="59">
        <v>7247</v>
      </c>
      <c r="C55" s="62">
        <v>13</v>
      </c>
      <c r="D55" s="59">
        <v>7260</v>
      </c>
      <c r="E55" s="62">
        <v>13</v>
      </c>
      <c r="F55" s="59">
        <v>7269</v>
      </c>
      <c r="G55" s="65">
        <v>14</v>
      </c>
      <c r="H55" s="65">
        <v>7278</v>
      </c>
      <c r="I55" s="40">
        <v>13</v>
      </c>
      <c r="J55" s="40">
        <v>7288</v>
      </c>
      <c r="K55" s="50">
        <v>0</v>
      </c>
      <c r="L55">
        <v>11111</v>
      </c>
    </row>
    <row r="56" spans="1:22" x14ac:dyDescent="0.3">
      <c r="A56" s="59">
        <v>12</v>
      </c>
      <c r="B56" s="59">
        <v>7393</v>
      </c>
      <c r="C56" s="62">
        <v>24</v>
      </c>
      <c r="D56" s="59">
        <v>7403</v>
      </c>
      <c r="E56" s="62">
        <v>13</v>
      </c>
      <c r="F56" s="59">
        <v>7417</v>
      </c>
      <c r="G56" s="65">
        <v>14</v>
      </c>
      <c r="H56" s="65">
        <v>7422</v>
      </c>
      <c r="I56" s="40">
        <v>13</v>
      </c>
      <c r="J56" s="40">
        <v>7430</v>
      </c>
      <c r="K56" s="50">
        <v>0</v>
      </c>
      <c r="L56">
        <v>12111</v>
      </c>
    </row>
    <row r="57" spans="1:22" x14ac:dyDescent="0.3">
      <c r="A57" s="59">
        <v>21</v>
      </c>
      <c r="B57" s="59">
        <v>7553</v>
      </c>
      <c r="C57" s="62">
        <v>11</v>
      </c>
      <c r="D57" s="59">
        <v>7565</v>
      </c>
      <c r="E57" s="62">
        <v>11</v>
      </c>
      <c r="F57" s="59">
        <v>7573</v>
      </c>
      <c r="G57" s="65">
        <v>12</v>
      </c>
      <c r="H57" s="65">
        <v>7582</v>
      </c>
      <c r="I57" s="40">
        <v>13</v>
      </c>
      <c r="J57" s="40">
        <v>7591</v>
      </c>
      <c r="K57" s="50">
        <v>0</v>
      </c>
      <c r="L57">
        <v>21111</v>
      </c>
    </row>
    <row r="58" spans="1:22" x14ac:dyDescent="0.3">
      <c r="A58" s="59">
        <v>21</v>
      </c>
      <c r="B58" s="59">
        <v>7693</v>
      </c>
      <c r="C58" s="62">
        <v>11</v>
      </c>
      <c r="D58" s="59">
        <v>7732</v>
      </c>
      <c r="E58" s="62">
        <v>11</v>
      </c>
      <c r="F58" s="59">
        <v>7741</v>
      </c>
      <c r="G58" s="65">
        <v>12</v>
      </c>
      <c r="H58" s="65">
        <v>7750</v>
      </c>
      <c r="I58" s="40">
        <v>13</v>
      </c>
      <c r="J58" s="40">
        <v>7760</v>
      </c>
      <c r="K58" s="50">
        <v>0</v>
      </c>
      <c r="L58">
        <v>21111</v>
      </c>
    </row>
    <row r="59" spans="1:22" x14ac:dyDescent="0.3">
      <c r="A59" s="59">
        <v>21</v>
      </c>
      <c r="B59" s="59">
        <v>7861</v>
      </c>
      <c r="C59" s="62">
        <v>22</v>
      </c>
      <c r="D59" s="59">
        <v>7877</v>
      </c>
      <c r="E59" s="62">
        <v>13</v>
      </c>
      <c r="F59" s="59">
        <v>7888</v>
      </c>
      <c r="G59" s="65">
        <v>14</v>
      </c>
      <c r="H59" s="65">
        <v>7893</v>
      </c>
      <c r="I59" s="40">
        <v>13</v>
      </c>
      <c r="J59" s="40">
        <v>7901</v>
      </c>
      <c r="K59" s="50">
        <v>0</v>
      </c>
      <c r="L59">
        <v>22111</v>
      </c>
    </row>
    <row r="60" spans="1:22" x14ac:dyDescent="0.3">
      <c r="A60" s="59">
        <v>12</v>
      </c>
      <c r="B60" s="59">
        <v>8001</v>
      </c>
      <c r="C60" s="62">
        <v>24</v>
      </c>
      <c r="D60" s="59">
        <v>8010</v>
      </c>
      <c r="E60" s="62">
        <v>13</v>
      </c>
      <c r="F60" s="59">
        <v>8025</v>
      </c>
      <c r="G60" s="65">
        <v>14</v>
      </c>
      <c r="H60" s="65">
        <v>8032</v>
      </c>
      <c r="I60" s="40">
        <v>13</v>
      </c>
      <c r="J60" s="40">
        <v>8042</v>
      </c>
      <c r="K60" s="50">
        <v>0</v>
      </c>
      <c r="L60">
        <v>12111</v>
      </c>
    </row>
    <row r="61" spans="1:22" x14ac:dyDescent="0.3">
      <c r="A61" s="58">
        <v>21</v>
      </c>
      <c r="B61" s="58">
        <v>8139</v>
      </c>
      <c r="C61" s="61">
        <v>22</v>
      </c>
      <c r="D61" s="58">
        <v>8146</v>
      </c>
      <c r="E61" s="61">
        <v>13</v>
      </c>
      <c r="F61" s="58">
        <v>8174</v>
      </c>
      <c r="G61" s="64">
        <v>14</v>
      </c>
      <c r="H61" s="64">
        <v>8182</v>
      </c>
      <c r="I61" s="41">
        <v>13</v>
      </c>
      <c r="J61" s="41">
        <v>8190</v>
      </c>
      <c r="K61" s="42">
        <v>0</v>
      </c>
      <c r="L61">
        <v>22111</v>
      </c>
    </row>
    <row r="62" spans="1:22" x14ac:dyDescent="0.3">
      <c r="A62" s="58">
        <v>21</v>
      </c>
      <c r="B62" s="58">
        <v>8300</v>
      </c>
      <c r="C62" s="61">
        <v>22</v>
      </c>
      <c r="D62" s="58">
        <v>8313</v>
      </c>
      <c r="E62" s="61">
        <v>13</v>
      </c>
      <c r="F62" s="58">
        <v>8341</v>
      </c>
      <c r="G62" s="64">
        <v>14</v>
      </c>
      <c r="H62" s="64">
        <v>8347</v>
      </c>
      <c r="I62" s="41">
        <v>13</v>
      </c>
      <c r="J62" s="41">
        <v>8356</v>
      </c>
      <c r="K62" s="42">
        <v>0</v>
      </c>
      <c r="L62">
        <v>22111</v>
      </c>
    </row>
    <row r="63" spans="1:22" x14ac:dyDescent="0.3">
      <c r="A63" s="58">
        <v>21</v>
      </c>
      <c r="B63" s="58">
        <v>8457</v>
      </c>
      <c r="C63" s="61">
        <v>22</v>
      </c>
      <c r="D63" s="58">
        <v>8463</v>
      </c>
      <c r="E63" s="61">
        <v>13</v>
      </c>
      <c r="F63" s="58">
        <v>8502</v>
      </c>
      <c r="G63" s="64">
        <v>14</v>
      </c>
      <c r="H63" s="64">
        <v>8509</v>
      </c>
      <c r="I63" s="41">
        <v>13</v>
      </c>
      <c r="J63" s="41">
        <v>8517</v>
      </c>
      <c r="K63" s="51">
        <v>1</v>
      </c>
      <c r="L63">
        <v>22111</v>
      </c>
    </row>
    <row r="64" spans="1:22" x14ac:dyDescent="0.3">
      <c r="A64" s="58">
        <v>21</v>
      </c>
      <c r="B64" s="58">
        <v>8613</v>
      </c>
      <c r="C64" s="61">
        <v>22</v>
      </c>
      <c r="D64" s="58">
        <v>8636</v>
      </c>
      <c r="E64" s="61">
        <v>13</v>
      </c>
      <c r="F64" s="58">
        <v>8662</v>
      </c>
      <c r="G64" s="64">
        <v>14</v>
      </c>
      <c r="H64" s="64">
        <v>8671</v>
      </c>
      <c r="I64" s="41">
        <v>13</v>
      </c>
      <c r="J64" s="41">
        <v>8680</v>
      </c>
      <c r="K64" s="42">
        <v>0</v>
      </c>
      <c r="L64">
        <v>22111</v>
      </c>
    </row>
    <row r="65" spans="1:12" x14ac:dyDescent="0.3">
      <c r="A65" s="58">
        <v>21</v>
      </c>
      <c r="B65" s="58">
        <v>8776</v>
      </c>
      <c r="C65" s="61">
        <v>11</v>
      </c>
      <c r="D65" s="58">
        <v>8810</v>
      </c>
      <c r="E65" s="61">
        <v>11</v>
      </c>
      <c r="F65" s="58">
        <v>8845</v>
      </c>
      <c r="G65" s="64">
        <v>12</v>
      </c>
      <c r="H65" s="64">
        <v>8852</v>
      </c>
      <c r="I65" s="41">
        <v>13</v>
      </c>
      <c r="J65" s="41">
        <v>8861</v>
      </c>
      <c r="K65" s="42">
        <v>0</v>
      </c>
      <c r="L65">
        <v>21111</v>
      </c>
    </row>
    <row r="66" spans="1:12" x14ac:dyDescent="0.3">
      <c r="A66" s="58">
        <v>21</v>
      </c>
      <c r="B66" s="58">
        <v>8959</v>
      </c>
      <c r="C66" s="61">
        <v>22</v>
      </c>
      <c r="D66" s="58">
        <v>8976</v>
      </c>
      <c r="E66" s="61">
        <v>24</v>
      </c>
      <c r="F66" s="58">
        <v>8995</v>
      </c>
      <c r="G66" s="64">
        <v>14</v>
      </c>
      <c r="H66" s="64">
        <v>9006</v>
      </c>
      <c r="I66" s="41">
        <v>13</v>
      </c>
      <c r="J66" s="41">
        <v>9017</v>
      </c>
      <c r="K66" s="42">
        <v>0</v>
      </c>
      <c r="L66">
        <v>22211</v>
      </c>
    </row>
    <row r="67" spans="1:12" x14ac:dyDescent="0.3">
      <c r="A67" s="58">
        <v>21</v>
      </c>
      <c r="B67" s="58">
        <v>9123</v>
      </c>
      <c r="C67" s="61">
        <v>11</v>
      </c>
      <c r="D67" s="58">
        <v>9143</v>
      </c>
      <c r="E67" s="61">
        <v>11</v>
      </c>
      <c r="F67" s="58">
        <v>9151</v>
      </c>
      <c r="G67" s="64">
        <v>12</v>
      </c>
      <c r="H67" s="64">
        <v>9159</v>
      </c>
      <c r="I67" s="41">
        <v>13</v>
      </c>
      <c r="J67" s="41">
        <v>9167</v>
      </c>
      <c r="K67" s="42">
        <v>0</v>
      </c>
      <c r="L67">
        <v>21111</v>
      </c>
    </row>
    <row r="68" spans="1:12" x14ac:dyDescent="0.3">
      <c r="A68" s="58">
        <v>21</v>
      </c>
      <c r="B68" s="58">
        <v>9266</v>
      </c>
      <c r="C68" s="61">
        <v>22</v>
      </c>
      <c r="D68" s="58">
        <v>9271</v>
      </c>
      <c r="E68" s="61">
        <v>24</v>
      </c>
      <c r="F68" s="58">
        <v>9282</v>
      </c>
      <c r="G68" s="64">
        <v>14</v>
      </c>
      <c r="H68" s="64">
        <v>9296</v>
      </c>
      <c r="I68" s="41">
        <v>13</v>
      </c>
      <c r="J68" s="41">
        <v>9305</v>
      </c>
      <c r="K68" s="42">
        <v>0</v>
      </c>
      <c r="L68">
        <v>22211</v>
      </c>
    </row>
    <row r="69" spans="1:12" x14ac:dyDescent="0.3">
      <c r="A69" s="58">
        <v>12</v>
      </c>
      <c r="B69" s="58">
        <v>9429</v>
      </c>
      <c r="C69" s="61">
        <v>13</v>
      </c>
      <c r="D69" s="58">
        <v>9435</v>
      </c>
      <c r="E69" s="61">
        <v>13</v>
      </c>
      <c r="F69" s="58">
        <v>9441</v>
      </c>
      <c r="G69" s="64">
        <v>14</v>
      </c>
      <c r="H69" s="64">
        <v>9449</v>
      </c>
      <c r="I69" s="41">
        <v>13</v>
      </c>
      <c r="J69" s="41">
        <v>9457</v>
      </c>
      <c r="K69" s="42">
        <v>0</v>
      </c>
      <c r="L69">
        <v>11111</v>
      </c>
    </row>
    <row r="70" spans="1:12" x14ac:dyDescent="0.3">
      <c r="A70" s="58">
        <v>21</v>
      </c>
      <c r="B70" s="58">
        <v>9556</v>
      </c>
      <c r="C70" s="61">
        <v>22</v>
      </c>
      <c r="D70" s="58">
        <v>9566</v>
      </c>
      <c r="E70" s="61">
        <v>13</v>
      </c>
      <c r="F70" s="58">
        <v>9606</v>
      </c>
      <c r="G70" s="64">
        <v>14</v>
      </c>
      <c r="H70" s="64">
        <v>9614</v>
      </c>
      <c r="I70" s="41">
        <v>13</v>
      </c>
      <c r="J70" s="41">
        <v>9622</v>
      </c>
      <c r="K70" s="42">
        <v>0</v>
      </c>
      <c r="L70">
        <v>22111</v>
      </c>
    </row>
    <row r="71" spans="1:12" x14ac:dyDescent="0.3">
      <c r="A71" s="58">
        <v>21</v>
      </c>
      <c r="B71" s="58">
        <v>9720</v>
      </c>
      <c r="C71" s="61">
        <v>22</v>
      </c>
      <c r="D71" s="58">
        <v>9727</v>
      </c>
      <c r="E71" s="61">
        <v>24</v>
      </c>
      <c r="F71" s="58">
        <v>9743</v>
      </c>
      <c r="G71" s="64">
        <v>14</v>
      </c>
      <c r="H71" s="64">
        <v>9757</v>
      </c>
      <c r="I71" s="41">
        <v>13</v>
      </c>
      <c r="J71" s="41">
        <v>9763</v>
      </c>
      <c r="K71" s="42">
        <v>0</v>
      </c>
      <c r="L71">
        <v>22211</v>
      </c>
    </row>
    <row r="72" spans="1:12" x14ac:dyDescent="0.3">
      <c r="A72" s="58">
        <v>21</v>
      </c>
      <c r="B72" s="58">
        <v>9857</v>
      </c>
      <c r="C72" s="61">
        <v>22</v>
      </c>
      <c r="D72" s="58">
        <v>9871</v>
      </c>
      <c r="E72" s="61">
        <v>13</v>
      </c>
      <c r="F72" s="58">
        <v>9911</v>
      </c>
      <c r="G72" s="64">
        <v>14</v>
      </c>
      <c r="H72" s="64">
        <v>9917</v>
      </c>
      <c r="I72" s="41">
        <v>13</v>
      </c>
      <c r="J72" s="41">
        <v>9926</v>
      </c>
      <c r="K72" s="42">
        <v>0</v>
      </c>
      <c r="L72">
        <v>22111</v>
      </c>
    </row>
    <row r="73" spans="1:12" x14ac:dyDescent="0.3">
      <c r="A73" s="58">
        <v>12</v>
      </c>
      <c r="B73" s="58">
        <v>10031</v>
      </c>
      <c r="C73" s="61">
        <v>13</v>
      </c>
      <c r="D73" s="58">
        <v>10036</v>
      </c>
      <c r="E73" s="61">
        <v>13</v>
      </c>
      <c r="F73" s="58">
        <v>10068</v>
      </c>
      <c r="G73" s="64">
        <v>14</v>
      </c>
      <c r="H73" s="64">
        <v>10076</v>
      </c>
      <c r="I73" s="41">
        <v>13</v>
      </c>
      <c r="J73" s="41">
        <v>10085</v>
      </c>
      <c r="K73" s="51">
        <v>1</v>
      </c>
      <c r="L73">
        <v>11111</v>
      </c>
    </row>
    <row r="74" spans="1:12" x14ac:dyDescent="0.3">
      <c r="A74" s="58">
        <v>21</v>
      </c>
      <c r="B74" s="58">
        <v>10187</v>
      </c>
      <c r="C74" s="61">
        <v>22</v>
      </c>
      <c r="D74" s="58">
        <v>10204</v>
      </c>
      <c r="E74" s="61">
        <v>13</v>
      </c>
      <c r="F74" s="58">
        <v>10219</v>
      </c>
      <c r="G74" s="64">
        <v>14</v>
      </c>
      <c r="H74" s="64">
        <v>10228</v>
      </c>
      <c r="I74" s="41">
        <v>13</v>
      </c>
      <c r="J74" s="41">
        <v>10238</v>
      </c>
      <c r="K74" s="51">
        <v>1</v>
      </c>
      <c r="L74">
        <v>22111</v>
      </c>
    </row>
    <row r="75" spans="1:12" x14ac:dyDescent="0.3">
      <c r="A75" s="58">
        <v>21</v>
      </c>
      <c r="B75" s="58">
        <v>10362</v>
      </c>
      <c r="C75" s="61">
        <v>11</v>
      </c>
      <c r="D75" s="58">
        <v>10379</v>
      </c>
      <c r="E75" s="61">
        <v>11</v>
      </c>
      <c r="F75" s="58">
        <v>10394</v>
      </c>
      <c r="G75" s="64">
        <v>12</v>
      </c>
      <c r="H75" s="64">
        <v>10402</v>
      </c>
      <c r="I75" s="41">
        <v>13</v>
      </c>
      <c r="J75" s="41">
        <v>10425</v>
      </c>
      <c r="K75" s="51">
        <v>1</v>
      </c>
      <c r="L75">
        <v>21111</v>
      </c>
    </row>
    <row r="76" spans="1:12" x14ac:dyDescent="0.3">
      <c r="A76" s="58">
        <v>21</v>
      </c>
      <c r="B76" s="58">
        <v>10519</v>
      </c>
      <c r="C76" s="61">
        <v>22</v>
      </c>
      <c r="D76" s="58">
        <v>10548</v>
      </c>
      <c r="E76" s="61">
        <v>13</v>
      </c>
      <c r="F76" s="58">
        <v>10560</v>
      </c>
      <c r="G76" s="64">
        <v>14</v>
      </c>
      <c r="H76" s="64">
        <v>10567</v>
      </c>
      <c r="I76" s="41">
        <v>13</v>
      </c>
      <c r="J76" s="41">
        <v>10576</v>
      </c>
      <c r="K76" s="42">
        <v>0</v>
      </c>
      <c r="L76">
        <v>22111</v>
      </c>
    </row>
    <row r="77" spans="1:12" x14ac:dyDescent="0.3">
      <c r="A77" s="58">
        <v>21</v>
      </c>
      <c r="B77" s="58">
        <v>10673</v>
      </c>
      <c r="C77" s="61">
        <v>22</v>
      </c>
      <c r="D77" s="58">
        <v>10677</v>
      </c>
      <c r="E77" s="61">
        <v>13</v>
      </c>
      <c r="F77" s="58">
        <v>10688</v>
      </c>
      <c r="G77" s="64">
        <v>14</v>
      </c>
      <c r="H77" s="64">
        <v>10693</v>
      </c>
      <c r="I77" s="41">
        <v>13</v>
      </c>
      <c r="J77" s="41">
        <v>10702</v>
      </c>
      <c r="K77" s="42">
        <v>0</v>
      </c>
      <c r="L77">
        <v>22111</v>
      </c>
    </row>
    <row r="78" spans="1:12" x14ac:dyDescent="0.3">
      <c r="A78" s="58">
        <v>21</v>
      </c>
      <c r="B78" s="58">
        <v>10808</v>
      </c>
      <c r="C78" s="61">
        <v>11</v>
      </c>
      <c r="D78" s="58">
        <v>10818</v>
      </c>
      <c r="E78" s="61">
        <v>11</v>
      </c>
      <c r="F78" s="58">
        <v>10849</v>
      </c>
      <c r="G78" s="64">
        <v>12</v>
      </c>
      <c r="H78" s="64">
        <v>10857</v>
      </c>
      <c r="I78" s="41">
        <v>13</v>
      </c>
      <c r="J78" s="41">
        <v>10867</v>
      </c>
      <c r="K78" s="42">
        <v>0</v>
      </c>
      <c r="L78">
        <v>21111</v>
      </c>
    </row>
    <row r="79" spans="1:12" x14ac:dyDescent="0.3">
      <c r="A79" s="58">
        <v>21</v>
      </c>
      <c r="B79" s="58">
        <v>10965</v>
      </c>
      <c r="C79" s="61">
        <v>22</v>
      </c>
      <c r="D79" s="58">
        <v>10973</v>
      </c>
      <c r="E79" s="61">
        <v>24</v>
      </c>
      <c r="F79" s="58">
        <v>10984</v>
      </c>
      <c r="G79" s="64">
        <v>23</v>
      </c>
      <c r="H79" s="64">
        <v>11002</v>
      </c>
      <c r="I79" s="41">
        <v>13</v>
      </c>
      <c r="J79" s="41">
        <v>11018</v>
      </c>
      <c r="K79" s="51">
        <v>1</v>
      </c>
      <c r="L79">
        <v>22221</v>
      </c>
    </row>
    <row r="80" spans="1:12" x14ac:dyDescent="0.3">
      <c r="A80" s="58">
        <v>21</v>
      </c>
      <c r="B80" s="58">
        <v>11124</v>
      </c>
      <c r="C80" s="61">
        <v>22</v>
      </c>
      <c r="D80" s="58">
        <v>11139</v>
      </c>
      <c r="E80" s="61">
        <v>13</v>
      </c>
      <c r="F80" s="58">
        <v>11158</v>
      </c>
      <c r="G80" s="64">
        <v>14</v>
      </c>
      <c r="H80" s="64">
        <v>11164</v>
      </c>
      <c r="I80" s="41">
        <v>13</v>
      </c>
      <c r="J80" s="41">
        <v>11173</v>
      </c>
      <c r="K80" s="42">
        <v>0</v>
      </c>
      <c r="L80">
        <v>22111</v>
      </c>
    </row>
    <row r="81" spans="1:12" x14ac:dyDescent="0.3">
      <c r="A81" s="58">
        <v>21</v>
      </c>
      <c r="B81" s="58">
        <v>11272</v>
      </c>
      <c r="C81" s="61">
        <v>22</v>
      </c>
      <c r="D81" s="58">
        <v>11276</v>
      </c>
      <c r="E81" s="61">
        <v>24</v>
      </c>
      <c r="F81" s="58">
        <v>11300</v>
      </c>
      <c r="G81" s="64">
        <v>14</v>
      </c>
      <c r="H81" s="64">
        <v>11314</v>
      </c>
      <c r="I81" s="41">
        <v>13</v>
      </c>
      <c r="J81" s="41">
        <v>11321</v>
      </c>
      <c r="K81" s="51">
        <v>1</v>
      </c>
      <c r="L81">
        <v>22211</v>
      </c>
    </row>
    <row r="82" spans="1:12" x14ac:dyDescent="0.3">
      <c r="A82" s="58">
        <v>12</v>
      </c>
      <c r="B82" s="58">
        <v>11418</v>
      </c>
      <c r="C82" s="61">
        <v>24</v>
      </c>
      <c r="D82" s="58">
        <v>11432</v>
      </c>
      <c r="E82" s="61">
        <v>13</v>
      </c>
      <c r="F82" s="58">
        <v>11460</v>
      </c>
      <c r="G82" s="64">
        <v>14</v>
      </c>
      <c r="H82" s="64">
        <v>11467</v>
      </c>
      <c r="I82" s="41">
        <v>13</v>
      </c>
      <c r="J82" s="41">
        <v>11481</v>
      </c>
      <c r="K82" s="42">
        <v>0</v>
      </c>
      <c r="L82">
        <v>12111</v>
      </c>
    </row>
    <row r="83" spans="1:12" x14ac:dyDescent="0.3">
      <c r="A83" s="58">
        <v>21</v>
      </c>
      <c r="B83" s="58">
        <v>11585</v>
      </c>
      <c r="C83" s="61">
        <v>11</v>
      </c>
      <c r="D83" s="58">
        <v>11612</v>
      </c>
      <c r="E83" s="61">
        <v>11</v>
      </c>
      <c r="F83" s="58">
        <v>11618</v>
      </c>
      <c r="G83" s="64">
        <v>12</v>
      </c>
      <c r="H83" s="64">
        <v>11619</v>
      </c>
      <c r="I83" s="41">
        <v>13</v>
      </c>
      <c r="J83" s="41">
        <v>11627</v>
      </c>
      <c r="K83" s="42">
        <v>0</v>
      </c>
      <c r="L83">
        <v>21111</v>
      </c>
    </row>
    <row r="84" spans="1:12" x14ac:dyDescent="0.3">
      <c r="A84" s="58">
        <v>21</v>
      </c>
      <c r="B84" s="58">
        <v>11729</v>
      </c>
      <c r="C84" s="61">
        <v>22</v>
      </c>
      <c r="D84" s="58">
        <v>11737</v>
      </c>
      <c r="E84" s="61">
        <v>24</v>
      </c>
      <c r="F84" s="58">
        <v>11753</v>
      </c>
      <c r="G84" s="64">
        <v>14</v>
      </c>
      <c r="H84" s="64">
        <v>11767</v>
      </c>
      <c r="I84" s="41">
        <v>13</v>
      </c>
      <c r="J84" s="41">
        <v>11774</v>
      </c>
      <c r="K84" s="42">
        <v>0</v>
      </c>
      <c r="L84">
        <v>22211</v>
      </c>
    </row>
    <row r="85" spans="1:12" x14ac:dyDescent="0.3">
      <c r="A85" s="58">
        <v>21</v>
      </c>
      <c r="B85" s="58">
        <v>11874</v>
      </c>
      <c r="C85" s="61">
        <v>22</v>
      </c>
      <c r="D85" s="58">
        <v>11905</v>
      </c>
      <c r="E85" s="61">
        <v>13</v>
      </c>
      <c r="F85" s="58">
        <v>11918</v>
      </c>
      <c r="G85" s="64">
        <v>14</v>
      </c>
      <c r="H85" s="64">
        <v>11925</v>
      </c>
      <c r="I85" s="41">
        <v>13</v>
      </c>
      <c r="J85" s="41">
        <v>11933</v>
      </c>
      <c r="K85" s="42">
        <v>0</v>
      </c>
      <c r="L85">
        <v>22111</v>
      </c>
    </row>
    <row r="86" spans="1:12" x14ac:dyDescent="0.3">
      <c r="A86" s="58">
        <v>21</v>
      </c>
      <c r="B86" s="58">
        <v>12041</v>
      </c>
      <c r="C86" s="61">
        <v>11</v>
      </c>
      <c r="D86" s="58">
        <v>12051</v>
      </c>
      <c r="E86" s="61">
        <v>11</v>
      </c>
      <c r="F86" s="58">
        <v>12055</v>
      </c>
      <c r="G86" s="64">
        <v>12</v>
      </c>
      <c r="H86" s="64">
        <v>12063</v>
      </c>
      <c r="I86" s="41">
        <v>13</v>
      </c>
      <c r="J86" s="41">
        <v>12072</v>
      </c>
      <c r="K86" s="51">
        <v>1</v>
      </c>
      <c r="L86">
        <v>21111</v>
      </c>
    </row>
    <row r="87" spans="1:12" x14ac:dyDescent="0.3">
      <c r="A87" s="58">
        <v>21</v>
      </c>
      <c r="B87" s="58">
        <v>12169</v>
      </c>
      <c r="C87" s="61">
        <v>22</v>
      </c>
      <c r="D87" s="58">
        <v>12186</v>
      </c>
      <c r="E87" s="61">
        <v>13</v>
      </c>
      <c r="F87" s="58">
        <v>12198</v>
      </c>
      <c r="G87" s="64">
        <v>23</v>
      </c>
      <c r="H87" s="64">
        <v>12213</v>
      </c>
      <c r="I87" s="41">
        <v>13</v>
      </c>
      <c r="J87" s="41">
        <v>12225</v>
      </c>
      <c r="K87" s="42">
        <v>0</v>
      </c>
      <c r="L87">
        <v>22121</v>
      </c>
    </row>
    <row r="88" spans="1:12" x14ac:dyDescent="0.3">
      <c r="A88" s="59">
        <v>12</v>
      </c>
      <c r="B88" s="59">
        <v>12326</v>
      </c>
      <c r="C88" s="62">
        <v>13</v>
      </c>
      <c r="D88" s="59">
        <v>12330</v>
      </c>
      <c r="E88" s="62">
        <v>13</v>
      </c>
      <c r="F88" s="59">
        <v>12339</v>
      </c>
      <c r="G88" s="65">
        <v>14</v>
      </c>
      <c r="H88" s="65">
        <v>12347</v>
      </c>
      <c r="I88" s="40">
        <v>13</v>
      </c>
      <c r="J88" s="40">
        <v>12356</v>
      </c>
      <c r="K88" s="50">
        <v>0</v>
      </c>
      <c r="L88">
        <v>11111</v>
      </c>
    </row>
    <row r="89" spans="1:12" x14ac:dyDescent="0.3">
      <c r="A89" s="59">
        <v>21</v>
      </c>
      <c r="B89" s="59">
        <v>12467</v>
      </c>
      <c r="C89" s="62">
        <v>22</v>
      </c>
      <c r="D89" s="59">
        <v>12474</v>
      </c>
      <c r="E89" s="62">
        <v>24</v>
      </c>
      <c r="F89" s="59">
        <v>12495</v>
      </c>
      <c r="G89" s="65">
        <v>14</v>
      </c>
      <c r="H89" s="65">
        <v>12507</v>
      </c>
      <c r="I89" s="40">
        <v>13</v>
      </c>
      <c r="J89" s="40">
        <v>12512</v>
      </c>
      <c r="K89" s="50">
        <v>0</v>
      </c>
      <c r="L89">
        <v>22211</v>
      </c>
    </row>
    <row r="90" spans="1:12" x14ac:dyDescent="0.3">
      <c r="A90" s="59">
        <v>12</v>
      </c>
      <c r="B90" s="59">
        <v>12612</v>
      </c>
      <c r="C90" s="62">
        <v>13</v>
      </c>
      <c r="D90" s="59">
        <v>12616</v>
      </c>
      <c r="E90" s="62">
        <v>24</v>
      </c>
      <c r="F90" s="59">
        <v>12633</v>
      </c>
      <c r="G90" s="65">
        <v>14</v>
      </c>
      <c r="H90" s="65">
        <v>12666</v>
      </c>
      <c r="I90" s="40">
        <v>24</v>
      </c>
      <c r="J90" s="40">
        <v>12692</v>
      </c>
      <c r="K90" s="50">
        <v>0</v>
      </c>
      <c r="L90">
        <v>11212</v>
      </c>
    </row>
    <row r="91" spans="1:12" x14ac:dyDescent="0.3">
      <c r="A91" s="59">
        <v>12</v>
      </c>
      <c r="B91" s="59">
        <v>12796</v>
      </c>
      <c r="C91" s="62">
        <v>13</v>
      </c>
      <c r="D91" s="59">
        <v>12801</v>
      </c>
      <c r="E91" s="62">
        <v>24</v>
      </c>
      <c r="F91" s="59">
        <v>12812</v>
      </c>
      <c r="G91" s="65">
        <v>23</v>
      </c>
      <c r="H91" s="65">
        <v>12831</v>
      </c>
      <c r="I91" s="40">
        <v>13</v>
      </c>
      <c r="J91" s="40">
        <v>12843</v>
      </c>
      <c r="K91" s="50">
        <v>0</v>
      </c>
      <c r="L91">
        <v>11221</v>
      </c>
    </row>
    <row r="92" spans="1:12" x14ac:dyDescent="0.3">
      <c r="A92" s="59">
        <v>12</v>
      </c>
      <c r="B92" s="59">
        <v>12940</v>
      </c>
      <c r="C92" s="62">
        <v>24</v>
      </c>
      <c r="D92" s="59">
        <v>12948</v>
      </c>
      <c r="E92" s="62">
        <v>24</v>
      </c>
      <c r="F92" s="59">
        <v>12955</v>
      </c>
      <c r="G92" s="65">
        <v>14</v>
      </c>
      <c r="H92" s="65">
        <v>12965</v>
      </c>
      <c r="I92" s="40">
        <v>13</v>
      </c>
      <c r="J92" s="40">
        <v>12982</v>
      </c>
      <c r="K92" s="51">
        <v>1</v>
      </c>
      <c r="L92">
        <v>12211</v>
      </c>
    </row>
    <row r="93" spans="1:12" x14ac:dyDescent="0.3">
      <c r="A93" s="59">
        <v>21</v>
      </c>
      <c r="B93" s="59">
        <v>13085</v>
      </c>
      <c r="C93" s="62">
        <v>22</v>
      </c>
      <c r="D93" s="59">
        <v>13096</v>
      </c>
      <c r="E93" s="62">
        <v>13</v>
      </c>
      <c r="F93" s="59">
        <v>13107</v>
      </c>
      <c r="G93" s="65">
        <v>14</v>
      </c>
      <c r="H93" s="65">
        <v>13112</v>
      </c>
      <c r="I93" s="40">
        <v>13</v>
      </c>
      <c r="J93" s="40">
        <v>13121</v>
      </c>
      <c r="K93" s="50">
        <v>0</v>
      </c>
      <c r="L93">
        <v>22111</v>
      </c>
    </row>
    <row r="94" spans="1:12" x14ac:dyDescent="0.3">
      <c r="A94" s="59">
        <v>21</v>
      </c>
      <c r="B94" s="59">
        <v>13255</v>
      </c>
      <c r="C94" s="62">
        <v>11</v>
      </c>
      <c r="D94" s="59">
        <v>13266</v>
      </c>
      <c r="E94" s="62">
        <v>11</v>
      </c>
      <c r="F94" s="59">
        <v>13270</v>
      </c>
      <c r="G94" s="65">
        <v>12</v>
      </c>
      <c r="H94" s="65">
        <v>13279</v>
      </c>
      <c r="I94" s="40">
        <v>13</v>
      </c>
      <c r="J94" s="40">
        <v>13286</v>
      </c>
      <c r="K94" s="50">
        <v>0</v>
      </c>
      <c r="L94">
        <v>21111</v>
      </c>
    </row>
    <row r="95" spans="1:12" x14ac:dyDescent="0.3">
      <c r="A95" s="59">
        <v>21</v>
      </c>
      <c r="B95" s="59">
        <v>13392</v>
      </c>
      <c r="C95" s="62">
        <v>22</v>
      </c>
      <c r="D95" s="59">
        <v>13404</v>
      </c>
      <c r="E95" s="62">
        <v>13</v>
      </c>
      <c r="F95" s="59">
        <v>13414</v>
      </c>
      <c r="G95" s="65">
        <v>14</v>
      </c>
      <c r="H95" s="65">
        <v>13424</v>
      </c>
      <c r="I95" s="40">
        <v>13</v>
      </c>
      <c r="J95" s="40">
        <v>13432</v>
      </c>
      <c r="K95" s="51">
        <v>1</v>
      </c>
      <c r="L95">
        <v>22111</v>
      </c>
    </row>
    <row r="96" spans="1:12" x14ac:dyDescent="0.3">
      <c r="A96" s="59">
        <v>21</v>
      </c>
      <c r="B96" s="59">
        <v>13528</v>
      </c>
      <c r="C96" s="62">
        <v>22</v>
      </c>
      <c r="D96" s="59">
        <v>13543</v>
      </c>
      <c r="E96" s="62">
        <v>13</v>
      </c>
      <c r="F96" s="59">
        <v>13559</v>
      </c>
      <c r="G96" s="65">
        <v>14</v>
      </c>
      <c r="H96" s="65">
        <v>13568</v>
      </c>
      <c r="I96" s="40">
        <v>13</v>
      </c>
      <c r="J96" s="40">
        <v>13578</v>
      </c>
      <c r="K96" s="50">
        <v>0</v>
      </c>
      <c r="L96">
        <v>22111</v>
      </c>
    </row>
    <row r="97" spans="1:12" x14ac:dyDescent="0.3">
      <c r="A97" s="59">
        <v>21</v>
      </c>
      <c r="B97" s="59">
        <v>13684</v>
      </c>
      <c r="C97" s="62">
        <v>11</v>
      </c>
      <c r="D97" s="59">
        <v>13692</v>
      </c>
      <c r="E97" s="62">
        <v>11</v>
      </c>
      <c r="F97" s="59">
        <v>13696</v>
      </c>
      <c r="G97" s="65">
        <v>12</v>
      </c>
      <c r="H97" s="65">
        <v>13702</v>
      </c>
      <c r="I97" s="40">
        <v>13</v>
      </c>
      <c r="J97" s="40">
        <v>13710</v>
      </c>
      <c r="K97" s="50">
        <v>0</v>
      </c>
      <c r="L97">
        <v>21111</v>
      </c>
    </row>
    <row r="98" spans="1:12" x14ac:dyDescent="0.3">
      <c r="A98" s="59">
        <v>12</v>
      </c>
      <c r="B98" s="59">
        <v>13812</v>
      </c>
      <c r="C98" s="62">
        <v>13</v>
      </c>
      <c r="D98" s="59">
        <v>13816</v>
      </c>
      <c r="E98" s="62">
        <v>24</v>
      </c>
      <c r="F98" s="59">
        <v>13825</v>
      </c>
      <c r="G98" s="65">
        <v>14</v>
      </c>
      <c r="H98" s="65">
        <v>13841</v>
      </c>
      <c r="I98" s="40">
        <v>13</v>
      </c>
      <c r="J98" s="40">
        <v>13849</v>
      </c>
      <c r="K98" s="50">
        <v>0</v>
      </c>
      <c r="L98">
        <v>11211</v>
      </c>
    </row>
    <row r="99" spans="1:12" x14ac:dyDescent="0.3">
      <c r="A99" s="59">
        <v>12</v>
      </c>
      <c r="B99" s="59">
        <v>13946</v>
      </c>
      <c r="C99" s="62">
        <v>24</v>
      </c>
      <c r="D99" s="59">
        <v>13963</v>
      </c>
      <c r="E99" s="62">
        <v>13</v>
      </c>
      <c r="F99" s="59">
        <v>13974</v>
      </c>
      <c r="G99" s="65">
        <v>14</v>
      </c>
      <c r="H99" s="65">
        <v>13979</v>
      </c>
      <c r="I99" s="40">
        <v>13</v>
      </c>
      <c r="J99" s="40">
        <v>13987</v>
      </c>
      <c r="K99" s="51">
        <v>1</v>
      </c>
      <c r="L99">
        <v>12111</v>
      </c>
    </row>
    <row r="100" spans="1:12" x14ac:dyDescent="0.3">
      <c r="A100" s="59">
        <v>12</v>
      </c>
      <c r="B100" s="59">
        <v>14084</v>
      </c>
      <c r="C100" s="62">
        <v>24</v>
      </c>
      <c r="D100" s="59">
        <v>14093</v>
      </c>
      <c r="E100" s="62">
        <v>24</v>
      </c>
      <c r="F100" s="59">
        <v>14111</v>
      </c>
      <c r="G100" s="65">
        <v>14</v>
      </c>
      <c r="H100" s="65">
        <v>14134</v>
      </c>
      <c r="I100" s="40">
        <v>13</v>
      </c>
      <c r="J100" s="40">
        <v>14143</v>
      </c>
      <c r="K100" s="50">
        <v>0</v>
      </c>
      <c r="L100">
        <v>12211</v>
      </c>
    </row>
    <row r="101" spans="1:12" x14ac:dyDescent="0.3">
      <c r="A101" s="59">
        <v>21</v>
      </c>
      <c r="B101" s="59">
        <v>14239</v>
      </c>
      <c r="C101" s="62">
        <v>11</v>
      </c>
      <c r="D101" s="59">
        <v>14256</v>
      </c>
      <c r="E101" s="62">
        <v>11</v>
      </c>
      <c r="F101" s="59">
        <v>14261</v>
      </c>
      <c r="G101" s="65">
        <v>12</v>
      </c>
      <c r="H101" s="65">
        <v>14266</v>
      </c>
      <c r="I101" s="40">
        <v>13</v>
      </c>
      <c r="J101" s="40">
        <v>14275</v>
      </c>
      <c r="K101" s="50">
        <v>0</v>
      </c>
      <c r="L101">
        <v>21111</v>
      </c>
    </row>
    <row r="102" spans="1:12" x14ac:dyDescent="0.3">
      <c r="A102" s="59">
        <v>12</v>
      </c>
      <c r="B102" s="59">
        <v>14382</v>
      </c>
      <c r="C102" s="62">
        <v>13</v>
      </c>
      <c r="D102" s="59">
        <v>14390</v>
      </c>
      <c r="E102" s="62">
        <v>24</v>
      </c>
      <c r="F102" s="59">
        <v>14399</v>
      </c>
      <c r="G102" s="65">
        <v>14</v>
      </c>
      <c r="H102" s="65">
        <v>14415</v>
      </c>
      <c r="I102" s="40">
        <v>13</v>
      </c>
      <c r="J102" s="40">
        <v>14423</v>
      </c>
      <c r="K102" s="50">
        <v>0</v>
      </c>
      <c r="L102">
        <v>11211</v>
      </c>
    </row>
    <row r="103" spans="1:12" x14ac:dyDescent="0.3">
      <c r="A103" s="59">
        <v>12</v>
      </c>
      <c r="B103" s="59">
        <v>14528</v>
      </c>
      <c r="C103" s="62">
        <v>13</v>
      </c>
      <c r="D103" s="59">
        <v>14532</v>
      </c>
      <c r="E103" s="62">
        <v>24</v>
      </c>
      <c r="F103" s="59">
        <v>14541</v>
      </c>
      <c r="G103" s="65">
        <v>14</v>
      </c>
      <c r="H103" s="65">
        <v>14553</v>
      </c>
      <c r="I103" s="40">
        <v>13</v>
      </c>
      <c r="J103" s="40">
        <v>14557</v>
      </c>
      <c r="K103" s="51">
        <v>1</v>
      </c>
      <c r="L103">
        <v>11211</v>
      </c>
    </row>
    <row r="104" spans="1:12" x14ac:dyDescent="0.3">
      <c r="A104" s="59">
        <v>21</v>
      </c>
      <c r="B104" s="59">
        <v>14652</v>
      </c>
      <c r="C104" s="62">
        <v>11</v>
      </c>
      <c r="D104" s="59">
        <v>14675</v>
      </c>
      <c r="E104" s="62">
        <v>11</v>
      </c>
      <c r="F104" s="59">
        <v>14681</v>
      </c>
      <c r="G104" s="65">
        <v>12</v>
      </c>
      <c r="H104" s="65">
        <v>14689</v>
      </c>
      <c r="I104" s="40">
        <v>13</v>
      </c>
      <c r="J104" s="40">
        <v>14697</v>
      </c>
      <c r="K104" s="50">
        <v>0</v>
      </c>
      <c r="L104">
        <v>21111</v>
      </c>
    </row>
    <row r="105" spans="1:12" x14ac:dyDescent="0.3">
      <c r="A105" s="59">
        <v>12</v>
      </c>
      <c r="B105" s="59">
        <v>14794</v>
      </c>
      <c r="C105" s="62">
        <v>24</v>
      </c>
      <c r="D105" s="59">
        <v>14803</v>
      </c>
      <c r="E105" s="62">
        <v>24</v>
      </c>
      <c r="F105" s="59">
        <v>14815</v>
      </c>
      <c r="G105" s="65">
        <v>14</v>
      </c>
      <c r="H105" s="65">
        <v>14826</v>
      </c>
      <c r="I105" s="40">
        <v>13</v>
      </c>
      <c r="J105" s="40">
        <v>14839</v>
      </c>
      <c r="K105" s="50">
        <v>0</v>
      </c>
      <c r="L105">
        <v>12211</v>
      </c>
    </row>
    <row r="106" spans="1:12" x14ac:dyDescent="0.3">
      <c r="A106" s="59">
        <v>12</v>
      </c>
      <c r="B106" s="59">
        <v>14938</v>
      </c>
      <c r="C106" s="62">
        <v>24</v>
      </c>
      <c r="D106" s="59">
        <v>14951</v>
      </c>
      <c r="E106" s="62">
        <v>13</v>
      </c>
      <c r="F106" s="59">
        <v>14962</v>
      </c>
      <c r="G106" s="65">
        <v>14</v>
      </c>
      <c r="H106" s="65">
        <v>14966</v>
      </c>
      <c r="I106" s="40">
        <v>13</v>
      </c>
      <c r="J106" s="40">
        <v>14975</v>
      </c>
      <c r="K106" s="50">
        <v>0</v>
      </c>
      <c r="L106">
        <v>12111</v>
      </c>
    </row>
    <row r="107" spans="1:12" x14ac:dyDescent="0.3">
      <c r="A107" s="59">
        <v>21</v>
      </c>
      <c r="B107" s="59">
        <v>15077</v>
      </c>
      <c r="C107" s="62">
        <v>22</v>
      </c>
      <c r="D107" s="59">
        <v>15097</v>
      </c>
      <c r="E107" s="62">
        <v>13</v>
      </c>
      <c r="F107" s="59">
        <v>15110</v>
      </c>
      <c r="G107" s="65">
        <v>14</v>
      </c>
      <c r="H107" s="65">
        <v>15115</v>
      </c>
      <c r="I107" s="40">
        <v>13</v>
      </c>
      <c r="J107" s="40">
        <v>15123</v>
      </c>
      <c r="K107" s="50">
        <v>0</v>
      </c>
      <c r="L107">
        <v>22111</v>
      </c>
    </row>
    <row r="108" spans="1:12" x14ac:dyDescent="0.3">
      <c r="A108" s="59">
        <v>12</v>
      </c>
      <c r="B108" s="59">
        <v>15221</v>
      </c>
      <c r="C108" s="62">
        <v>13</v>
      </c>
      <c r="D108" s="59">
        <v>15226</v>
      </c>
      <c r="E108" s="62">
        <v>13</v>
      </c>
      <c r="F108" s="59">
        <v>15234</v>
      </c>
      <c r="G108" s="65">
        <v>14</v>
      </c>
      <c r="H108" s="65">
        <v>15240</v>
      </c>
      <c r="I108" s="40">
        <v>13</v>
      </c>
      <c r="J108" s="40">
        <v>15247</v>
      </c>
      <c r="K108" s="51">
        <v>1</v>
      </c>
      <c r="L108">
        <v>11111</v>
      </c>
    </row>
    <row r="109" spans="1:12" x14ac:dyDescent="0.3">
      <c r="A109" s="59">
        <v>21</v>
      </c>
      <c r="B109" s="59">
        <v>15347</v>
      </c>
      <c r="C109" s="62">
        <v>22</v>
      </c>
      <c r="D109" s="59">
        <v>15354</v>
      </c>
      <c r="E109" s="62">
        <v>13</v>
      </c>
      <c r="F109" s="59">
        <v>15366</v>
      </c>
      <c r="G109" s="65">
        <v>14</v>
      </c>
      <c r="H109" s="65">
        <v>15373</v>
      </c>
      <c r="I109" s="40">
        <v>13</v>
      </c>
      <c r="J109" s="40">
        <v>15383</v>
      </c>
      <c r="K109" s="50">
        <v>0</v>
      </c>
      <c r="L109">
        <v>22111</v>
      </c>
    </row>
    <row r="110" spans="1:12" x14ac:dyDescent="0.3">
      <c r="A110" s="59">
        <v>21</v>
      </c>
      <c r="B110" s="59">
        <v>15483</v>
      </c>
      <c r="C110" s="62">
        <v>22</v>
      </c>
      <c r="D110" s="59">
        <v>15498</v>
      </c>
      <c r="E110" s="62">
        <v>13</v>
      </c>
      <c r="F110" s="59">
        <v>15516</v>
      </c>
      <c r="G110" s="65">
        <v>23</v>
      </c>
      <c r="H110" s="65">
        <v>15528</v>
      </c>
      <c r="I110" s="40">
        <v>24</v>
      </c>
      <c r="J110" s="40">
        <v>15550</v>
      </c>
      <c r="K110" s="50">
        <v>0</v>
      </c>
      <c r="L110">
        <v>22122</v>
      </c>
    </row>
    <row r="111" spans="1:12" x14ac:dyDescent="0.3">
      <c r="A111" s="59">
        <v>21</v>
      </c>
      <c r="B111" s="59">
        <v>15657</v>
      </c>
      <c r="C111" s="62">
        <v>22</v>
      </c>
      <c r="D111" s="59">
        <v>15664</v>
      </c>
      <c r="E111" s="62">
        <v>13</v>
      </c>
      <c r="F111" s="59">
        <v>15678</v>
      </c>
      <c r="G111" s="65">
        <v>14</v>
      </c>
      <c r="H111" s="65">
        <v>15687</v>
      </c>
      <c r="I111" s="40">
        <v>13</v>
      </c>
      <c r="J111" s="40">
        <v>15694</v>
      </c>
      <c r="K111" s="50">
        <v>0</v>
      </c>
      <c r="L111">
        <v>22111</v>
      </c>
    </row>
    <row r="112" spans="1:12" x14ac:dyDescent="0.3">
      <c r="A112" s="59">
        <v>21</v>
      </c>
      <c r="B112" s="59">
        <v>15801</v>
      </c>
      <c r="C112" s="62">
        <v>22</v>
      </c>
      <c r="D112" s="59">
        <v>15812</v>
      </c>
      <c r="E112" s="62">
        <v>13</v>
      </c>
      <c r="F112" s="59">
        <v>15827</v>
      </c>
      <c r="G112" s="65">
        <v>14</v>
      </c>
      <c r="H112" s="65">
        <v>15835</v>
      </c>
      <c r="I112" s="40">
        <v>13</v>
      </c>
      <c r="J112" s="40">
        <v>15845</v>
      </c>
      <c r="K112" s="50">
        <v>0</v>
      </c>
      <c r="L112">
        <v>22111</v>
      </c>
    </row>
    <row r="113" spans="1:12" x14ac:dyDescent="0.3">
      <c r="A113" s="59">
        <v>21</v>
      </c>
      <c r="B113" s="59">
        <v>15951</v>
      </c>
      <c r="C113" s="62">
        <v>11</v>
      </c>
      <c r="D113" s="59">
        <v>15977</v>
      </c>
      <c r="E113" s="62">
        <v>11</v>
      </c>
      <c r="F113" s="59">
        <v>15985</v>
      </c>
      <c r="G113" s="65">
        <v>12</v>
      </c>
      <c r="H113" s="65">
        <v>15992</v>
      </c>
      <c r="I113" s="40">
        <v>13</v>
      </c>
      <c r="J113" s="40">
        <v>15994</v>
      </c>
      <c r="K113" s="51">
        <v>1</v>
      </c>
      <c r="L113">
        <v>21111</v>
      </c>
    </row>
    <row r="114" spans="1:12" x14ac:dyDescent="0.3">
      <c r="A114" s="59">
        <v>21</v>
      </c>
      <c r="B114" s="59">
        <v>16090</v>
      </c>
      <c r="C114" s="62">
        <v>22</v>
      </c>
      <c r="D114" s="59">
        <v>16094</v>
      </c>
      <c r="E114" s="62">
        <v>13</v>
      </c>
      <c r="F114" s="59">
        <v>16105</v>
      </c>
      <c r="G114" s="65">
        <v>14</v>
      </c>
      <c r="H114" s="65">
        <v>16109</v>
      </c>
      <c r="I114" s="40">
        <v>13</v>
      </c>
      <c r="J114" s="40">
        <v>16117</v>
      </c>
      <c r="K114" s="50">
        <v>0</v>
      </c>
      <c r="L114">
        <v>22111</v>
      </c>
    </row>
    <row r="115" spans="1:12" x14ac:dyDescent="0.3">
      <c r="A115" s="58">
        <v>21</v>
      </c>
      <c r="B115" s="58">
        <v>16224</v>
      </c>
      <c r="C115" s="61">
        <v>11</v>
      </c>
      <c r="D115" s="58">
        <v>16237</v>
      </c>
      <c r="E115" s="61">
        <v>11</v>
      </c>
      <c r="F115" s="58">
        <v>16246</v>
      </c>
      <c r="G115" s="64">
        <v>12</v>
      </c>
      <c r="H115" s="64">
        <v>16255</v>
      </c>
      <c r="I115" s="41">
        <v>13</v>
      </c>
      <c r="J115" s="41">
        <v>16264</v>
      </c>
      <c r="K115" s="42">
        <v>0</v>
      </c>
      <c r="L115">
        <v>21111</v>
      </c>
    </row>
    <row r="116" spans="1:12" x14ac:dyDescent="0.3">
      <c r="A116" s="58">
        <v>12</v>
      </c>
      <c r="B116" s="58">
        <v>16368</v>
      </c>
      <c r="C116" s="61">
        <v>13</v>
      </c>
      <c r="D116" s="58">
        <v>16372</v>
      </c>
      <c r="E116" s="61">
        <v>13</v>
      </c>
      <c r="F116" s="58">
        <v>16388</v>
      </c>
      <c r="G116" s="64">
        <v>14</v>
      </c>
      <c r="H116" s="64">
        <v>16392</v>
      </c>
      <c r="I116" s="41">
        <v>13</v>
      </c>
      <c r="J116" s="41">
        <v>16400</v>
      </c>
      <c r="K116" s="42">
        <v>0</v>
      </c>
      <c r="L116">
        <v>11111</v>
      </c>
    </row>
    <row r="117" spans="1:12" x14ac:dyDescent="0.3">
      <c r="A117" s="58">
        <v>21</v>
      </c>
      <c r="B117" s="58">
        <v>16526</v>
      </c>
      <c r="C117" s="61">
        <v>11</v>
      </c>
      <c r="D117" s="58">
        <v>16535</v>
      </c>
      <c r="E117" s="61">
        <v>11</v>
      </c>
      <c r="F117" s="58">
        <v>16543</v>
      </c>
      <c r="G117" s="64">
        <v>12</v>
      </c>
      <c r="H117" s="64">
        <v>16550</v>
      </c>
      <c r="I117" s="41">
        <v>13</v>
      </c>
      <c r="J117" s="41">
        <v>16559</v>
      </c>
      <c r="K117" s="42">
        <v>0</v>
      </c>
      <c r="L117">
        <v>21111</v>
      </c>
    </row>
    <row r="118" spans="1:12" x14ac:dyDescent="0.3">
      <c r="A118" s="58">
        <v>21</v>
      </c>
      <c r="B118" s="58">
        <v>16657</v>
      </c>
      <c r="C118" s="61">
        <v>22</v>
      </c>
      <c r="D118" s="58">
        <v>16666</v>
      </c>
      <c r="E118" s="61">
        <v>24</v>
      </c>
      <c r="F118" s="58">
        <v>16684</v>
      </c>
      <c r="G118" s="64">
        <v>23</v>
      </c>
      <c r="H118" s="64">
        <v>16704</v>
      </c>
      <c r="I118" s="41">
        <v>13</v>
      </c>
      <c r="J118" s="41">
        <v>16715</v>
      </c>
      <c r="K118" s="42">
        <v>0</v>
      </c>
      <c r="L118">
        <v>22221</v>
      </c>
    </row>
    <row r="119" spans="1:12" x14ac:dyDescent="0.3">
      <c r="A119" s="58">
        <v>12</v>
      </c>
      <c r="B119" s="58">
        <v>16814</v>
      </c>
      <c r="C119" s="61">
        <v>24</v>
      </c>
      <c r="D119" s="58">
        <v>16823</v>
      </c>
      <c r="E119" s="61">
        <v>13</v>
      </c>
      <c r="F119" s="58">
        <v>16832</v>
      </c>
      <c r="G119" s="64">
        <v>14</v>
      </c>
      <c r="H119" s="64">
        <v>16841</v>
      </c>
      <c r="I119" s="41">
        <v>13</v>
      </c>
      <c r="J119" s="41">
        <v>16849</v>
      </c>
      <c r="K119" s="42">
        <v>0</v>
      </c>
      <c r="L119">
        <v>12111</v>
      </c>
    </row>
    <row r="120" spans="1:12" x14ac:dyDescent="0.3">
      <c r="A120" s="58">
        <v>12</v>
      </c>
      <c r="B120" s="58">
        <v>16953</v>
      </c>
      <c r="C120" s="61">
        <v>24</v>
      </c>
      <c r="D120" s="58">
        <v>16962</v>
      </c>
      <c r="E120" s="61">
        <v>24</v>
      </c>
      <c r="F120" s="58">
        <v>16970</v>
      </c>
      <c r="G120" s="64">
        <v>14</v>
      </c>
      <c r="H120" s="64">
        <v>16979</v>
      </c>
      <c r="I120" s="41">
        <v>13</v>
      </c>
      <c r="J120" s="41">
        <v>16987</v>
      </c>
      <c r="K120" s="42">
        <v>0</v>
      </c>
      <c r="L120">
        <v>12211</v>
      </c>
    </row>
    <row r="121" spans="1:12" x14ac:dyDescent="0.3">
      <c r="A121" s="58">
        <v>12</v>
      </c>
      <c r="B121" s="58">
        <v>17098</v>
      </c>
      <c r="C121" s="61">
        <v>13</v>
      </c>
      <c r="D121" s="58">
        <v>17107</v>
      </c>
      <c r="E121" s="61">
        <v>13</v>
      </c>
      <c r="F121" s="58">
        <v>17114</v>
      </c>
      <c r="G121" s="64">
        <v>14</v>
      </c>
      <c r="H121" s="64">
        <v>17121</v>
      </c>
      <c r="I121" s="41">
        <v>13</v>
      </c>
      <c r="J121" s="41">
        <v>17130</v>
      </c>
      <c r="K121" s="51">
        <v>1</v>
      </c>
      <c r="L121">
        <v>11111</v>
      </c>
    </row>
    <row r="122" spans="1:12" x14ac:dyDescent="0.3">
      <c r="A122" s="58">
        <v>21</v>
      </c>
      <c r="B122" s="58">
        <v>17235</v>
      </c>
      <c r="C122" s="61">
        <v>11</v>
      </c>
      <c r="D122" s="58">
        <v>17262</v>
      </c>
      <c r="E122" s="61">
        <v>11</v>
      </c>
      <c r="F122" s="58">
        <v>17268</v>
      </c>
      <c r="G122" s="64">
        <v>12</v>
      </c>
      <c r="H122" s="64">
        <v>17275</v>
      </c>
      <c r="I122" s="41">
        <v>13</v>
      </c>
      <c r="J122" s="41">
        <v>17284</v>
      </c>
      <c r="K122" s="51">
        <v>1</v>
      </c>
      <c r="L122">
        <v>21111</v>
      </c>
    </row>
    <row r="123" spans="1:12" x14ac:dyDescent="0.3">
      <c r="A123" s="58">
        <v>21</v>
      </c>
      <c r="B123" s="58">
        <v>17388</v>
      </c>
      <c r="C123" s="61">
        <v>22</v>
      </c>
      <c r="D123" s="58">
        <v>17413</v>
      </c>
      <c r="E123" s="61">
        <v>13</v>
      </c>
      <c r="F123" s="58">
        <v>17427</v>
      </c>
      <c r="G123" s="64">
        <v>14</v>
      </c>
      <c r="H123" s="64">
        <v>17433</v>
      </c>
      <c r="I123" s="41">
        <v>13</v>
      </c>
      <c r="J123" s="41">
        <v>17441</v>
      </c>
      <c r="K123" s="42">
        <v>0</v>
      </c>
      <c r="L123">
        <v>22111</v>
      </c>
    </row>
    <row r="124" spans="1:12" x14ac:dyDescent="0.3">
      <c r="A124" s="58">
        <v>12</v>
      </c>
      <c r="B124" s="58">
        <v>17561</v>
      </c>
      <c r="C124" s="61">
        <v>13</v>
      </c>
      <c r="D124" s="58">
        <v>17566</v>
      </c>
      <c r="E124" s="61">
        <v>13</v>
      </c>
      <c r="F124" s="58">
        <v>17580</v>
      </c>
      <c r="G124" s="64">
        <v>14</v>
      </c>
      <c r="H124" s="64">
        <v>17588</v>
      </c>
      <c r="I124" s="41">
        <v>13</v>
      </c>
      <c r="J124" s="41">
        <v>17606</v>
      </c>
      <c r="K124" s="42">
        <v>0</v>
      </c>
      <c r="L124">
        <v>11111</v>
      </c>
    </row>
    <row r="125" spans="1:12" x14ac:dyDescent="0.3">
      <c r="A125" s="58">
        <v>12</v>
      </c>
      <c r="B125" s="58">
        <v>17705</v>
      </c>
      <c r="C125" s="61">
        <v>13</v>
      </c>
      <c r="D125" s="58">
        <v>17711</v>
      </c>
      <c r="E125" s="61">
        <v>24</v>
      </c>
      <c r="F125" s="58">
        <v>17725</v>
      </c>
      <c r="G125" s="64">
        <v>14</v>
      </c>
      <c r="H125" s="64">
        <v>17737</v>
      </c>
      <c r="I125" s="41">
        <v>13</v>
      </c>
      <c r="J125" s="41">
        <v>17742</v>
      </c>
      <c r="K125" s="42">
        <v>0</v>
      </c>
      <c r="L125">
        <v>11211</v>
      </c>
    </row>
    <row r="126" spans="1:12" x14ac:dyDescent="0.3">
      <c r="A126" s="58">
        <v>12</v>
      </c>
      <c r="B126" s="58">
        <v>17844</v>
      </c>
      <c r="C126" s="61">
        <v>13</v>
      </c>
      <c r="D126" s="58">
        <v>17848</v>
      </c>
      <c r="E126" s="61">
        <v>24</v>
      </c>
      <c r="F126" s="58">
        <v>17857</v>
      </c>
      <c r="G126" s="64">
        <v>14</v>
      </c>
      <c r="H126" s="64">
        <v>17874</v>
      </c>
      <c r="I126" s="41">
        <v>13</v>
      </c>
      <c r="J126" s="41">
        <v>17882</v>
      </c>
      <c r="K126" s="51">
        <v>1</v>
      </c>
      <c r="L126">
        <v>11211</v>
      </c>
    </row>
    <row r="127" spans="1:12" x14ac:dyDescent="0.3">
      <c r="A127" s="58">
        <v>12</v>
      </c>
      <c r="B127" s="58">
        <v>17979</v>
      </c>
      <c r="C127" s="61">
        <v>13</v>
      </c>
      <c r="D127" s="58">
        <v>17983</v>
      </c>
      <c r="E127" s="61">
        <v>13</v>
      </c>
      <c r="F127" s="58">
        <v>18003</v>
      </c>
      <c r="G127" s="64">
        <v>14</v>
      </c>
      <c r="H127" s="64">
        <v>18012</v>
      </c>
      <c r="I127" s="41">
        <v>13</v>
      </c>
      <c r="J127" s="41">
        <v>18019</v>
      </c>
      <c r="K127" s="42">
        <v>0</v>
      </c>
      <c r="L127">
        <v>11111</v>
      </c>
    </row>
    <row r="128" spans="1:12" x14ac:dyDescent="0.3">
      <c r="A128" s="58">
        <v>21</v>
      </c>
      <c r="B128" s="58">
        <v>18114</v>
      </c>
      <c r="C128" s="61">
        <v>11</v>
      </c>
      <c r="D128" s="58">
        <v>18123</v>
      </c>
      <c r="E128" s="61">
        <v>22</v>
      </c>
      <c r="F128" s="58">
        <v>18131</v>
      </c>
      <c r="G128" s="64">
        <v>14</v>
      </c>
      <c r="H128" s="64">
        <v>18143</v>
      </c>
      <c r="I128" s="41">
        <v>13</v>
      </c>
      <c r="J128" s="41">
        <v>18151</v>
      </c>
      <c r="K128" s="42">
        <v>0</v>
      </c>
      <c r="L128">
        <v>21211</v>
      </c>
    </row>
    <row r="129" spans="1:12" x14ac:dyDescent="0.3">
      <c r="A129" s="58">
        <v>21</v>
      </c>
      <c r="B129" s="58">
        <v>18251</v>
      </c>
      <c r="C129" s="61">
        <v>22</v>
      </c>
      <c r="D129" s="58">
        <v>18256</v>
      </c>
      <c r="E129" s="61">
        <v>24</v>
      </c>
      <c r="F129" s="58">
        <v>18263</v>
      </c>
      <c r="G129" s="64">
        <v>14</v>
      </c>
      <c r="H129" s="64">
        <v>18275</v>
      </c>
      <c r="I129" s="41">
        <v>13</v>
      </c>
      <c r="J129" s="41">
        <v>18282</v>
      </c>
      <c r="K129" s="51">
        <v>1</v>
      </c>
      <c r="L129">
        <v>22211</v>
      </c>
    </row>
    <row r="130" spans="1:12" x14ac:dyDescent="0.3">
      <c r="A130" s="58">
        <v>21</v>
      </c>
      <c r="B130" s="58">
        <v>18379</v>
      </c>
      <c r="C130" s="61">
        <v>11</v>
      </c>
      <c r="D130" s="58">
        <v>18397</v>
      </c>
      <c r="E130" s="61">
        <v>11</v>
      </c>
      <c r="F130" s="58">
        <v>18404</v>
      </c>
      <c r="G130" s="64">
        <v>21</v>
      </c>
      <c r="H130" s="64">
        <v>18412</v>
      </c>
      <c r="I130" s="41">
        <v>11</v>
      </c>
      <c r="J130" s="41">
        <v>18428</v>
      </c>
      <c r="K130" s="42">
        <v>1</v>
      </c>
      <c r="L130">
        <v>21121</v>
      </c>
    </row>
    <row r="131" spans="1:12" x14ac:dyDescent="0.3">
      <c r="A131" s="58">
        <v>21</v>
      </c>
      <c r="B131" s="58">
        <v>18548</v>
      </c>
      <c r="C131" s="61">
        <v>11</v>
      </c>
      <c r="D131" s="58">
        <v>18556</v>
      </c>
      <c r="E131" s="61">
        <v>11</v>
      </c>
      <c r="F131" s="58">
        <v>18565</v>
      </c>
      <c r="G131" s="64">
        <v>12</v>
      </c>
      <c r="H131" s="64">
        <v>18572</v>
      </c>
      <c r="I131" s="41">
        <v>13</v>
      </c>
      <c r="J131" s="41">
        <v>18581</v>
      </c>
      <c r="K131" s="42">
        <v>0</v>
      </c>
      <c r="L131">
        <v>21111</v>
      </c>
    </row>
    <row r="132" spans="1:12" x14ac:dyDescent="0.3">
      <c r="A132" s="58">
        <v>21</v>
      </c>
      <c r="B132" s="58">
        <v>18681</v>
      </c>
      <c r="C132" s="61">
        <v>11</v>
      </c>
      <c r="D132" s="58">
        <v>18698</v>
      </c>
      <c r="E132" s="61">
        <v>11</v>
      </c>
      <c r="F132" s="58">
        <v>18702</v>
      </c>
      <c r="G132" s="64">
        <v>12</v>
      </c>
      <c r="H132" s="64">
        <v>18711</v>
      </c>
      <c r="I132" s="41">
        <v>13</v>
      </c>
      <c r="J132" s="41">
        <v>18718</v>
      </c>
      <c r="K132" s="42">
        <v>0</v>
      </c>
      <c r="L132">
        <v>21111</v>
      </c>
    </row>
    <row r="133" spans="1:12" x14ac:dyDescent="0.3">
      <c r="A133" s="58">
        <v>12</v>
      </c>
      <c r="B133" s="58">
        <v>18821</v>
      </c>
      <c r="C133" s="61">
        <v>13</v>
      </c>
      <c r="D133" s="58">
        <v>18843</v>
      </c>
      <c r="E133" s="61">
        <v>13</v>
      </c>
      <c r="F133" s="58">
        <v>18848</v>
      </c>
      <c r="G133" s="64">
        <v>14</v>
      </c>
      <c r="H133" s="64">
        <v>18857</v>
      </c>
      <c r="I133" s="41">
        <v>13</v>
      </c>
      <c r="J133" s="41">
        <v>18866</v>
      </c>
      <c r="K133" s="42">
        <v>0</v>
      </c>
      <c r="L133">
        <v>11111</v>
      </c>
    </row>
    <row r="134" spans="1:12" x14ac:dyDescent="0.3">
      <c r="A134" s="58">
        <v>12</v>
      </c>
      <c r="B134" s="58">
        <v>18967</v>
      </c>
      <c r="C134" s="61">
        <v>13</v>
      </c>
      <c r="D134" s="58">
        <v>18971</v>
      </c>
      <c r="E134" s="61">
        <v>13</v>
      </c>
      <c r="F134" s="58">
        <v>18980</v>
      </c>
      <c r="G134" s="64">
        <v>14</v>
      </c>
      <c r="H134" s="64">
        <v>18988</v>
      </c>
      <c r="I134" s="41">
        <v>13</v>
      </c>
      <c r="J134" s="41">
        <v>18996</v>
      </c>
      <c r="K134" s="42">
        <v>0</v>
      </c>
      <c r="L134">
        <v>11111</v>
      </c>
    </row>
    <row r="135" spans="1:12" x14ac:dyDescent="0.3">
      <c r="A135" s="58">
        <v>12</v>
      </c>
      <c r="B135" s="58">
        <v>19098</v>
      </c>
      <c r="C135" s="61">
        <v>24</v>
      </c>
      <c r="D135" s="58">
        <v>19106</v>
      </c>
      <c r="E135" s="61">
        <v>24</v>
      </c>
      <c r="F135" s="58">
        <v>19115</v>
      </c>
      <c r="G135" s="64">
        <v>14</v>
      </c>
      <c r="H135" s="64">
        <v>19127</v>
      </c>
      <c r="I135" s="41">
        <v>13</v>
      </c>
      <c r="J135" s="41">
        <v>19133</v>
      </c>
      <c r="K135" s="42">
        <v>0</v>
      </c>
      <c r="L135">
        <v>12211</v>
      </c>
    </row>
    <row r="136" spans="1:12" x14ac:dyDescent="0.3">
      <c r="A136" s="58">
        <v>12</v>
      </c>
      <c r="B136" s="58">
        <v>19234</v>
      </c>
      <c r="C136" s="61">
        <v>24</v>
      </c>
      <c r="D136" s="58">
        <v>19240</v>
      </c>
      <c r="E136" s="61">
        <v>24</v>
      </c>
      <c r="F136" s="58">
        <v>19254</v>
      </c>
      <c r="G136" s="64">
        <v>14</v>
      </c>
      <c r="H136" s="64">
        <v>19267</v>
      </c>
      <c r="I136" s="41">
        <v>13</v>
      </c>
      <c r="J136" s="41">
        <v>19274</v>
      </c>
      <c r="K136" s="42">
        <v>0</v>
      </c>
      <c r="L136">
        <v>12211</v>
      </c>
    </row>
    <row r="137" spans="1:12" x14ac:dyDescent="0.3">
      <c r="A137" s="58">
        <v>12</v>
      </c>
      <c r="B137" s="58">
        <v>19373</v>
      </c>
      <c r="C137" s="61">
        <v>13</v>
      </c>
      <c r="D137" s="58">
        <v>19392</v>
      </c>
      <c r="E137" s="61">
        <v>13</v>
      </c>
      <c r="F137" s="58">
        <v>19411</v>
      </c>
      <c r="G137" s="64">
        <v>14</v>
      </c>
      <c r="H137" s="64">
        <v>19419</v>
      </c>
      <c r="I137" s="41">
        <v>13</v>
      </c>
      <c r="J137" s="41">
        <v>19427</v>
      </c>
      <c r="K137" s="51">
        <v>1</v>
      </c>
      <c r="L137">
        <v>11111</v>
      </c>
    </row>
    <row r="138" spans="1:12" x14ac:dyDescent="0.3">
      <c r="A138" s="58">
        <v>21</v>
      </c>
      <c r="B138" s="58">
        <v>19527</v>
      </c>
      <c r="C138" s="61">
        <v>22</v>
      </c>
      <c r="D138" s="58">
        <v>19545</v>
      </c>
      <c r="E138" s="61">
        <v>13</v>
      </c>
      <c r="F138" s="58">
        <v>19556</v>
      </c>
      <c r="G138" s="64">
        <v>14</v>
      </c>
      <c r="H138" s="64">
        <v>19564</v>
      </c>
      <c r="I138" s="41">
        <v>13</v>
      </c>
      <c r="J138" s="41">
        <v>19573</v>
      </c>
      <c r="K138" s="42">
        <v>0</v>
      </c>
      <c r="L138">
        <v>22111</v>
      </c>
    </row>
    <row r="139" spans="1:12" x14ac:dyDescent="0.3">
      <c r="A139" s="58">
        <v>21</v>
      </c>
      <c r="B139" s="58">
        <v>19675</v>
      </c>
      <c r="C139" s="61">
        <v>11</v>
      </c>
      <c r="D139" s="58">
        <v>19714</v>
      </c>
      <c r="E139" s="61">
        <v>11</v>
      </c>
      <c r="F139" s="58">
        <v>19724</v>
      </c>
      <c r="G139" s="64">
        <v>12</v>
      </c>
      <c r="H139" s="64">
        <v>19731</v>
      </c>
      <c r="I139" s="41">
        <v>13</v>
      </c>
      <c r="J139" s="41">
        <v>19740</v>
      </c>
      <c r="K139" s="42">
        <v>0</v>
      </c>
      <c r="L139">
        <v>21111</v>
      </c>
    </row>
    <row r="140" spans="1:12" x14ac:dyDescent="0.3">
      <c r="A140" s="58">
        <v>21</v>
      </c>
      <c r="B140" s="58">
        <v>19850</v>
      </c>
      <c r="C140" s="61">
        <v>22</v>
      </c>
      <c r="D140" s="58">
        <v>19863</v>
      </c>
      <c r="E140" s="61">
        <v>13</v>
      </c>
      <c r="F140" s="58">
        <v>19875</v>
      </c>
      <c r="G140" s="64">
        <v>14</v>
      </c>
      <c r="H140" s="64">
        <v>19884</v>
      </c>
      <c r="I140" s="41">
        <v>13</v>
      </c>
      <c r="J140" s="41">
        <v>19891</v>
      </c>
      <c r="K140" s="42">
        <v>0</v>
      </c>
      <c r="L140">
        <v>22111</v>
      </c>
    </row>
    <row r="141" spans="1:12" x14ac:dyDescent="0.3">
      <c r="A141" s="58">
        <v>12</v>
      </c>
      <c r="B141" s="58">
        <v>19990</v>
      </c>
      <c r="C141" s="61">
        <v>24</v>
      </c>
      <c r="D141" s="58">
        <v>20003</v>
      </c>
      <c r="E141" s="61">
        <v>13</v>
      </c>
      <c r="F141" s="58">
        <v>20012</v>
      </c>
      <c r="G141" s="64">
        <v>14</v>
      </c>
      <c r="H141" s="64">
        <v>20016</v>
      </c>
      <c r="I141" s="41">
        <v>24</v>
      </c>
      <c r="J141" s="41">
        <v>20028</v>
      </c>
      <c r="K141" s="42">
        <v>0</v>
      </c>
      <c r="L141">
        <v>12112</v>
      </c>
    </row>
    <row r="142" spans="1:12" x14ac:dyDescent="0.3">
      <c r="A142" s="59">
        <v>12</v>
      </c>
      <c r="B142" s="59">
        <v>20124</v>
      </c>
      <c r="C142" s="62">
        <v>24</v>
      </c>
      <c r="D142" s="59">
        <v>20130</v>
      </c>
      <c r="E142" s="62">
        <v>24</v>
      </c>
      <c r="F142" s="59">
        <v>20147</v>
      </c>
      <c r="G142" s="65">
        <v>14</v>
      </c>
      <c r="H142" s="65">
        <v>20158</v>
      </c>
      <c r="I142" s="40">
        <v>13</v>
      </c>
      <c r="J142" s="40">
        <v>20166</v>
      </c>
      <c r="K142" s="50">
        <v>0</v>
      </c>
      <c r="L142">
        <v>12211</v>
      </c>
    </row>
    <row r="143" spans="1:12" x14ac:dyDescent="0.3">
      <c r="A143" s="59">
        <v>12</v>
      </c>
      <c r="B143" s="59">
        <v>20266</v>
      </c>
      <c r="C143" s="62">
        <v>13</v>
      </c>
      <c r="D143" s="59">
        <v>20271</v>
      </c>
      <c r="E143" s="62">
        <v>24</v>
      </c>
      <c r="F143" s="59">
        <v>20280</v>
      </c>
      <c r="G143" s="65">
        <v>14</v>
      </c>
      <c r="H143" s="65">
        <v>20296</v>
      </c>
      <c r="I143" s="40">
        <v>13</v>
      </c>
      <c r="J143" s="40">
        <v>20303</v>
      </c>
      <c r="K143" s="50">
        <v>0</v>
      </c>
      <c r="L143">
        <v>11211</v>
      </c>
    </row>
    <row r="144" spans="1:12" x14ac:dyDescent="0.3">
      <c r="A144" s="59">
        <v>21</v>
      </c>
      <c r="B144" s="59">
        <v>20410</v>
      </c>
      <c r="C144" s="62">
        <v>11</v>
      </c>
      <c r="D144" s="59">
        <v>20420</v>
      </c>
      <c r="E144" s="62">
        <v>11</v>
      </c>
      <c r="F144" s="59">
        <v>20428</v>
      </c>
      <c r="G144" s="65">
        <v>12</v>
      </c>
      <c r="H144" s="65">
        <v>20433</v>
      </c>
      <c r="I144" s="40">
        <v>13</v>
      </c>
      <c r="J144" s="40">
        <v>20441</v>
      </c>
      <c r="K144" s="51">
        <v>1</v>
      </c>
      <c r="L144">
        <v>21111</v>
      </c>
    </row>
    <row r="145" spans="1:12" x14ac:dyDescent="0.3">
      <c r="A145" s="59">
        <v>12</v>
      </c>
      <c r="B145" s="59">
        <v>20541</v>
      </c>
      <c r="C145" s="62">
        <v>13</v>
      </c>
      <c r="D145" s="59">
        <v>20545</v>
      </c>
      <c r="E145" s="62">
        <v>13</v>
      </c>
      <c r="F145" s="59">
        <v>20584</v>
      </c>
      <c r="G145" s="65">
        <v>14</v>
      </c>
      <c r="H145" s="65">
        <v>20591</v>
      </c>
      <c r="I145" s="40">
        <v>13</v>
      </c>
      <c r="J145" s="40">
        <v>20601</v>
      </c>
      <c r="K145" s="50">
        <v>0</v>
      </c>
      <c r="L145">
        <v>11111</v>
      </c>
    </row>
    <row r="146" spans="1:12" x14ac:dyDescent="0.3">
      <c r="A146" s="59">
        <v>21</v>
      </c>
      <c r="B146" s="59">
        <v>20718</v>
      </c>
      <c r="C146" s="62">
        <v>22</v>
      </c>
      <c r="D146" s="59">
        <v>20732</v>
      </c>
      <c r="E146" s="62">
        <v>13</v>
      </c>
      <c r="F146" s="59">
        <v>20747</v>
      </c>
      <c r="G146" s="65">
        <v>14</v>
      </c>
      <c r="H146" s="65">
        <v>20753</v>
      </c>
      <c r="I146" s="40">
        <v>13</v>
      </c>
      <c r="J146" s="40">
        <v>20761</v>
      </c>
      <c r="K146" s="50">
        <v>0</v>
      </c>
      <c r="L146">
        <v>22111</v>
      </c>
    </row>
    <row r="147" spans="1:12" x14ac:dyDescent="0.3">
      <c r="A147" s="59">
        <v>12</v>
      </c>
      <c r="B147" s="59">
        <v>20861</v>
      </c>
      <c r="C147" s="62">
        <v>24</v>
      </c>
      <c r="D147" s="59">
        <v>20871</v>
      </c>
      <c r="E147" s="62">
        <v>13</v>
      </c>
      <c r="F147" s="59">
        <v>20881</v>
      </c>
      <c r="G147" s="65">
        <v>14</v>
      </c>
      <c r="H147" s="65">
        <v>20886</v>
      </c>
      <c r="I147" s="40">
        <v>13</v>
      </c>
      <c r="J147" s="40">
        <v>20894</v>
      </c>
      <c r="K147" s="50">
        <v>0</v>
      </c>
      <c r="L147">
        <v>12111</v>
      </c>
    </row>
    <row r="148" spans="1:12" x14ac:dyDescent="0.3">
      <c r="A148" s="59">
        <v>21</v>
      </c>
      <c r="B148" s="59">
        <v>20997</v>
      </c>
      <c r="C148" s="62">
        <v>22</v>
      </c>
      <c r="D148" s="59">
        <v>21009</v>
      </c>
      <c r="E148" s="62">
        <v>13</v>
      </c>
      <c r="F148" s="59">
        <v>21027</v>
      </c>
      <c r="G148" s="65">
        <v>14</v>
      </c>
      <c r="H148" s="65">
        <v>21034</v>
      </c>
      <c r="I148" s="40">
        <v>13</v>
      </c>
      <c r="J148" s="40">
        <v>21042</v>
      </c>
      <c r="K148" s="50">
        <v>0</v>
      </c>
      <c r="L148">
        <v>22111</v>
      </c>
    </row>
    <row r="149" spans="1:12" x14ac:dyDescent="0.3">
      <c r="A149" s="59">
        <v>12</v>
      </c>
      <c r="B149" s="59">
        <v>21145</v>
      </c>
      <c r="C149" s="62">
        <v>13</v>
      </c>
      <c r="D149" s="59">
        <v>21149</v>
      </c>
      <c r="E149" s="62">
        <v>24</v>
      </c>
      <c r="F149" s="59">
        <v>21160</v>
      </c>
      <c r="G149" s="65">
        <v>23</v>
      </c>
      <c r="H149" s="65">
        <v>21178</v>
      </c>
      <c r="I149" s="40">
        <v>13</v>
      </c>
      <c r="J149" s="40">
        <v>21188</v>
      </c>
      <c r="K149" s="50">
        <v>0</v>
      </c>
      <c r="L149">
        <v>11221</v>
      </c>
    </row>
    <row r="150" spans="1:12" x14ac:dyDescent="0.3">
      <c r="A150" s="59">
        <v>12</v>
      </c>
      <c r="B150" s="59">
        <v>21306</v>
      </c>
      <c r="C150" s="62">
        <v>24</v>
      </c>
      <c r="D150" s="59">
        <v>21315</v>
      </c>
      <c r="E150" s="62">
        <v>13</v>
      </c>
      <c r="F150" s="59">
        <v>21330</v>
      </c>
      <c r="G150" s="65">
        <v>14</v>
      </c>
      <c r="H150" s="65">
        <v>21338</v>
      </c>
      <c r="I150" s="40">
        <v>13</v>
      </c>
      <c r="J150" s="40">
        <v>21347</v>
      </c>
      <c r="K150" s="50">
        <v>0</v>
      </c>
      <c r="L150">
        <v>12111</v>
      </c>
    </row>
    <row r="151" spans="1:12" x14ac:dyDescent="0.3">
      <c r="A151" s="59">
        <v>12</v>
      </c>
      <c r="B151" s="59">
        <v>21472</v>
      </c>
      <c r="C151" s="62">
        <v>24</v>
      </c>
      <c r="D151" s="59">
        <v>21482</v>
      </c>
      <c r="E151" s="62">
        <v>24</v>
      </c>
      <c r="F151" s="59">
        <v>21507</v>
      </c>
      <c r="G151" s="65">
        <v>14</v>
      </c>
      <c r="H151" s="65">
        <v>21523</v>
      </c>
      <c r="I151" s="40">
        <v>13</v>
      </c>
      <c r="J151" s="40">
        <v>21532</v>
      </c>
      <c r="K151" s="50">
        <v>0</v>
      </c>
      <c r="L151">
        <v>12211</v>
      </c>
    </row>
    <row r="152" spans="1:12" x14ac:dyDescent="0.3">
      <c r="A152" s="59">
        <v>12</v>
      </c>
      <c r="B152" s="59">
        <v>21635</v>
      </c>
      <c r="C152" s="62">
        <v>13</v>
      </c>
      <c r="D152" s="59">
        <v>21639</v>
      </c>
      <c r="E152" s="62">
        <v>24</v>
      </c>
      <c r="F152" s="59">
        <v>21647</v>
      </c>
      <c r="G152" s="65">
        <v>14</v>
      </c>
      <c r="H152" s="65">
        <v>21666</v>
      </c>
      <c r="I152" s="40">
        <v>13</v>
      </c>
      <c r="J152" s="40">
        <v>21674</v>
      </c>
      <c r="K152" s="50">
        <v>0</v>
      </c>
      <c r="L152">
        <v>11211</v>
      </c>
    </row>
    <row r="153" spans="1:12" x14ac:dyDescent="0.3">
      <c r="A153" s="59">
        <v>12</v>
      </c>
      <c r="B153" s="59">
        <v>21773</v>
      </c>
      <c r="C153" s="62">
        <v>24</v>
      </c>
      <c r="D153" s="59">
        <v>21786</v>
      </c>
      <c r="E153" s="62">
        <v>13</v>
      </c>
      <c r="F153" s="59">
        <v>21799</v>
      </c>
      <c r="G153" s="65">
        <v>23</v>
      </c>
      <c r="H153" s="65">
        <v>21816</v>
      </c>
      <c r="I153" s="40">
        <v>13</v>
      </c>
      <c r="J153" s="40">
        <v>21831</v>
      </c>
      <c r="K153" s="51">
        <v>1</v>
      </c>
      <c r="L153">
        <v>12121</v>
      </c>
    </row>
    <row r="154" spans="1:12" x14ac:dyDescent="0.3">
      <c r="A154" s="59">
        <v>21</v>
      </c>
      <c r="B154" s="59">
        <v>21928</v>
      </c>
      <c r="C154" s="62">
        <v>11</v>
      </c>
      <c r="D154" s="59">
        <v>21938</v>
      </c>
      <c r="E154" s="62">
        <v>11</v>
      </c>
      <c r="F154" s="59">
        <v>21944</v>
      </c>
      <c r="G154" s="65">
        <v>21</v>
      </c>
      <c r="H154" s="65">
        <v>21956</v>
      </c>
      <c r="I154" s="40">
        <v>11</v>
      </c>
      <c r="J154" s="40">
        <v>21970</v>
      </c>
      <c r="K154" s="50">
        <v>1</v>
      </c>
      <c r="L154">
        <v>21121</v>
      </c>
    </row>
    <row r="155" spans="1:12" x14ac:dyDescent="0.3">
      <c r="A155" s="59">
        <v>21</v>
      </c>
      <c r="B155" s="59">
        <v>22087</v>
      </c>
      <c r="C155" s="62">
        <v>11</v>
      </c>
      <c r="D155" s="59">
        <v>22099</v>
      </c>
      <c r="E155" s="62">
        <v>11</v>
      </c>
      <c r="F155" s="59">
        <v>22107</v>
      </c>
      <c r="G155" s="65">
        <v>12</v>
      </c>
      <c r="H155" s="65">
        <v>22116</v>
      </c>
      <c r="I155" s="40">
        <v>13</v>
      </c>
      <c r="J155" s="40">
        <v>22126</v>
      </c>
      <c r="K155" s="50">
        <v>0</v>
      </c>
      <c r="L155">
        <v>21111</v>
      </c>
    </row>
    <row r="156" spans="1:12" x14ac:dyDescent="0.3">
      <c r="A156" s="59">
        <v>21</v>
      </c>
      <c r="B156" s="59">
        <v>22233</v>
      </c>
      <c r="C156" s="62">
        <v>22</v>
      </c>
      <c r="D156" s="59">
        <v>22240</v>
      </c>
      <c r="E156" s="62">
        <v>24</v>
      </c>
      <c r="F156" s="59">
        <v>22259</v>
      </c>
      <c r="G156" s="65">
        <v>14</v>
      </c>
      <c r="H156" s="65">
        <v>22272</v>
      </c>
      <c r="I156" s="40">
        <v>13</v>
      </c>
      <c r="J156" s="40">
        <v>22282</v>
      </c>
      <c r="K156" s="50">
        <v>0</v>
      </c>
      <c r="L156">
        <v>22211</v>
      </c>
    </row>
    <row r="157" spans="1:12" x14ac:dyDescent="0.3">
      <c r="A157" s="59">
        <v>21</v>
      </c>
      <c r="B157" s="59">
        <v>22384</v>
      </c>
      <c r="C157" s="62">
        <v>22</v>
      </c>
      <c r="D157" s="59">
        <v>22416</v>
      </c>
      <c r="E157" s="62">
        <v>13</v>
      </c>
      <c r="F157" s="59">
        <v>22427</v>
      </c>
      <c r="G157" s="65">
        <v>14</v>
      </c>
      <c r="H157" s="65">
        <v>22436</v>
      </c>
      <c r="I157" s="40">
        <v>13</v>
      </c>
      <c r="J157" s="40">
        <v>22444</v>
      </c>
      <c r="K157" s="50">
        <v>0</v>
      </c>
      <c r="L157">
        <v>22111</v>
      </c>
    </row>
    <row r="158" spans="1:12" x14ac:dyDescent="0.3">
      <c r="A158" s="59">
        <v>12</v>
      </c>
      <c r="B158" s="59">
        <v>22546</v>
      </c>
      <c r="C158" s="62">
        <v>13</v>
      </c>
      <c r="D158" s="59">
        <v>22550</v>
      </c>
      <c r="E158" s="62">
        <v>24</v>
      </c>
      <c r="F158" s="59">
        <v>22566</v>
      </c>
      <c r="G158" s="65">
        <v>14</v>
      </c>
      <c r="H158" s="65">
        <v>22586</v>
      </c>
      <c r="I158" s="40">
        <v>13</v>
      </c>
      <c r="J158" s="40">
        <v>22593</v>
      </c>
      <c r="K158" s="50">
        <v>0</v>
      </c>
      <c r="L158">
        <v>11211</v>
      </c>
    </row>
    <row r="159" spans="1:12" x14ac:dyDescent="0.3">
      <c r="A159" s="59">
        <v>12</v>
      </c>
      <c r="B159" s="59">
        <v>22691</v>
      </c>
      <c r="C159" s="62">
        <v>24</v>
      </c>
      <c r="D159" s="59">
        <v>22700</v>
      </c>
      <c r="E159" s="62">
        <v>13</v>
      </c>
      <c r="F159" s="59">
        <v>22711</v>
      </c>
      <c r="G159" s="65">
        <v>14</v>
      </c>
      <c r="H159" s="65">
        <v>22718</v>
      </c>
      <c r="I159" s="40">
        <v>13</v>
      </c>
      <c r="J159" s="40">
        <v>22726</v>
      </c>
      <c r="K159" s="50">
        <v>0</v>
      </c>
      <c r="L159">
        <v>12111</v>
      </c>
    </row>
    <row r="160" spans="1:12" x14ac:dyDescent="0.3">
      <c r="A160" s="59">
        <v>21</v>
      </c>
      <c r="B160" s="59">
        <v>22830</v>
      </c>
      <c r="C160" s="62">
        <v>11</v>
      </c>
      <c r="D160" s="59">
        <v>22840</v>
      </c>
      <c r="E160" s="62">
        <v>22</v>
      </c>
      <c r="F160" s="59">
        <v>22849</v>
      </c>
      <c r="G160" s="65">
        <v>14</v>
      </c>
      <c r="H160" s="65">
        <v>22869</v>
      </c>
      <c r="I160" s="40">
        <v>13</v>
      </c>
      <c r="J160" s="40">
        <v>22876</v>
      </c>
      <c r="K160" s="50">
        <v>0</v>
      </c>
      <c r="L160">
        <v>21211</v>
      </c>
    </row>
    <row r="161" spans="1:12" x14ac:dyDescent="0.3">
      <c r="A161" s="59">
        <v>12</v>
      </c>
      <c r="B161" s="59">
        <v>22979</v>
      </c>
      <c r="C161" s="62">
        <v>13</v>
      </c>
      <c r="D161" s="59">
        <v>22983</v>
      </c>
      <c r="E161" s="62">
        <v>13</v>
      </c>
      <c r="F161" s="59">
        <v>23002</v>
      </c>
      <c r="G161" s="65">
        <v>14</v>
      </c>
      <c r="H161" s="65">
        <v>23009</v>
      </c>
      <c r="I161" s="40">
        <v>13</v>
      </c>
      <c r="J161" s="40">
        <v>23017</v>
      </c>
      <c r="K161" s="50">
        <v>0</v>
      </c>
      <c r="L161">
        <v>11111</v>
      </c>
    </row>
    <row r="162" spans="1:12" x14ac:dyDescent="0.3">
      <c r="A162" s="59">
        <v>12</v>
      </c>
      <c r="B162" s="59">
        <v>23115</v>
      </c>
      <c r="C162" s="62">
        <v>24</v>
      </c>
      <c r="D162" s="59">
        <v>23124</v>
      </c>
      <c r="E162" s="62">
        <v>13</v>
      </c>
      <c r="F162" s="59">
        <v>23148</v>
      </c>
      <c r="G162" s="65">
        <v>14</v>
      </c>
      <c r="H162" s="65">
        <v>23157</v>
      </c>
      <c r="I162" s="40">
        <v>13</v>
      </c>
      <c r="J162" s="40">
        <v>23165</v>
      </c>
      <c r="K162" s="50">
        <v>0</v>
      </c>
      <c r="L162">
        <v>12111</v>
      </c>
    </row>
    <row r="163" spans="1:12" x14ac:dyDescent="0.3">
      <c r="A163" s="59">
        <v>12</v>
      </c>
      <c r="B163" s="59">
        <v>23263</v>
      </c>
      <c r="C163" s="62">
        <v>24</v>
      </c>
      <c r="D163" s="59">
        <v>23270</v>
      </c>
      <c r="E163" s="62">
        <v>24</v>
      </c>
      <c r="F163" s="59">
        <v>23282</v>
      </c>
      <c r="G163" s="65">
        <v>14</v>
      </c>
      <c r="H163" s="65">
        <v>23294</v>
      </c>
      <c r="I163" s="40">
        <v>13</v>
      </c>
      <c r="J163" s="40">
        <v>23302</v>
      </c>
      <c r="K163" s="50">
        <v>0</v>
      </c>
      <c r="L163">
        <v>12211</v>
      </c>
    </row>
    <row r="164" spans="1:12" x14ac:dyDescent="0.3">
      <c r="A164" s="59">
        <v>12</v>
      </c>
      <c r="B164" s="59">
        <v>23405</v>
      </c>
      <c r="C164" s="62">
        <v>13</v>
      </c>
      <c r="D164" s="59">
        <v>23409</v>
      </c>
      <c r="E164" s="62">
        <v>24</v>
      </c>
      <c r="F164" s="59">
        <v>23436</v>
      </c>
      <c r="G164" s="65">
        <v>14</v>
      </c>
      <c r="H164" s="65">
        <v>23447</v>
      </c>
      <c r="I164" s="40">
        <v>13</v>
      </c>
      <c r="J164" s="40">
        <v>23455</v>
      </c>
      <c r="K164" s="51">
        <v>1</v>
      </c>
      <c r="L164">
        <v>11211</v>
      </c>
    </row>
    <row r="165" spans="1:12" x14ac:dyDescent="0.3">
      <c r="A165" s="59">
        <v>12</v>
      </c>
      <c r="B165" s="59">
        <v>23574</v>
      </c>
      <c r="C165" s="62">
        <v>13</v>
      </c>
      <c r="D165" s="59">
        <v>23582</v>
      </c>
      <c r="E165" s="62">
        <v>13</v>
      </c>
      <c r="F165" s="59">
        <v>23589</v>
      </c>
      <c r="G165" s="65">
        <v>14</v>
      </c>
      <c r="H165" s="65">
        <v>23598</v>
      </c>
      <c r="I165" s="40">
        <v>13</v>
      </c>
      <c r="J165" s="40">
        <v>23607</v>
      </c>
      <c r="K165" s="50">
        <v>0</v>
      </c>
      <c r="L165">
        <v>11111</v>
      </c>
    </row>
    <row r="166" spans="1:12" x14ac:dyDescent="0.3">
      <c r="A166" s="59">
        <v>21</v>
      </c>
      <c r="B166" s="59">
        <v>23709</v>
      </c>
      <c r="C166" s="62">
        <v>22</v>
      </c>
      <c r="D166" s="59">
        <v>23716</v>
      </c>
      <c r="E166" s="62">
        <v>24</v>
      </c>
      <c r="F166" s="59">
        <v>23730</v>
      </c>
      <c r="G166" s="65">
        <v>14</v>
      </c>
      <c r="H166" s="65">
        <v>23745</v>
      </c>
      <c r="I166" s="40">
        <v>13</v>
      </c>
      <c r="J166" s="40">
        <v>23753</v>
      </c>
      <c r="K166" s="50">
        <v>0</v>
      </c>
      <c r="L166">
        <v>22211</v>
      </c>
    </row>
    <row r="167" spans="1:12" x14ac:dyDescent="0.3">
      <c r="A167" s="59">
        <v>12</v>
      </c>
      <c r="B167" s="59">
        <v>23853</v>
      </c>
      <c r="C167" s="62">
        <v>24</v>
      </c>
      <c r="D167" s="59">
        <v>23862</v>
      </c>
      <c r="E167" s="62">
        <v>13</v>
      </c>
      <c r="F167" s="59">
        <v>23875</v>
      </c>
      <c r="G167" s="65">
        <v>14</v>
      </c>
      <c r="H167" s="65">
        <v>23882</v>
      </c>
      <c r="I167" s="40">
        <v>13</v>
      </c>
      <c r="J167" s="40">
        <v>23889</v>
      </c>
      <c r="K167" s="50">
        <v>0</v>
      </c>
      <c r="L167">
        <v>12111</v>
      </c>
    </row>
    <row r="168" spans="1:12" x14ac:dyDescent="0.3">
      <c r="A168" s="59">
        <v>21</v>
      </c>
      <c r="B168" s="59">
        <v>24001</v>
      </c>
      <c r="C168" s="62"/>
      <c r="D168" s="59"/>
      <c r="E168" s="62"/>
      <c r="F168" s="59"/>
      <c r="G168" s="65"/>
      <c r="H168" s="65"/>
      <c r="I168" s="40"/>
      <c r="J168" s="40"/>
      <c r="K168" s="50"/>
      <c r="L168">
        <v>2</v>
      </c>
    </row>
    <row r="169" spans="1:12" x14ac:dyDescent="0.3">
      <c r="A169" s="17"/>
      <c r="B169" s="17"/>
      <c r="C169" s="17"/>
      <c r="D169" s="17"/>
      <c r="E169" s="17"/>
      <c r="F169" s="17"/>
      <c r="G169" s="17"/>
      <c r="H1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154</v>
      </c>
      <c r="V3" s="25" t="s">
        <v>119</v>
      </c>
      <c r="W3">
        <f>COUNTA(L7:L32)</f>
        <v>26</v>
      </c>
      <c r="AA3" s="25" t="s">
        <v>119</v>
      </c>
      <c r="AB3">
        <f>COUNTA(L33:L57)</f>
        <v>25</v>
      </c>
      <c r="AF3" s="25" t="s">
        <v>119</v>
      </c>
      <c r="AG3">
        <f>COUNTA(L58:L83)</f>
        <v>26</v>
      </c>
      <c r="AK3" s="25" t="s">
        <v>119</v>
      </c>
      <c r="AL3">
        <f>COUNTA(L84:L109)</f>
        <v>26</v>
      </c>
      <c r="AP3" s="25" t="s">
        <v>119</v>
      </c>
      <c r="AQ3">
        <f>COUNTA(L110:L134)</f>
        <v>25</v>
      </c>
      <c r="AU3" s="25" t="s">
        <v>119</v>
      </c>
      <c r="AV3">
        <f>COUNTA(L135:L160)</f>
        <v>26</v>
      </c>
    </row>
    <row r="4" spans="1:48" x14ac:dyDescent="0.3">
      <c r="P4" s="25" t="s">
        <v>87</v>
      </c>
      <c r="Q4" s="26">
        <f>SUM(O7:O38)</f>
        <v>153</v>
      </c>
      <c r="V4" s="25" t="s">
        <v>120</v>
      </c>
      <c r="W4">
        <f>SUM(U7:U38)</f>
        <v>26</v>
      </c>
      <c r="AA4" s="25" t="s">
        <v>120</v>
      </c>
      <c r="AB4">
        <f>SUM(Z7:Z38)</f>
        <v>25</v>
      </c>
      <c r="AF4" s="25" t="s">
        <v>120</v>
      </c>
      <c r="AG4">
        <f>SUM(AE7:AE38)</f>
        <v>26</v>
      </c>
      <c r="AK4" s="25" t="s">
        <v>120</v>
      </c>
      <c r="AL4">
        <f>SUM(AJ7:AJ38)</f>
        <v>26</v>
      </c>
      <c r="AP4" s="25" t="s">
        <v>120</v>
      </c>
      <c r="AQ4">
        <f>SUM(AO7:AO38)</f>
        <v>25</v>
      </c>
      <c r="AU4" s="25" t="s">
        <v>120</v>
      </c>
      <c r="AV4">
        <f>SUM(AT7:AT38)</f>
        <v>25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22</v>
      </c>
      <c r="C7" s="60">
        <v>13</v>
      </c>
      <c r="D7" s="57">
        <v>50</v>
      </c>
      <c r="E7" s="60">
        <v>13</v>
      </c>
      <c r="F7" s="57">
        <v>58</v>
      </c>
      <c r="G7" s="63">
        <v>14</v>
      </c>
      <c r="H7" s="63">
        <v>68</v>
      </c>
      <c r="I7" s="41">
        <v>13</v>
      </c>
      <c r="J7" s="41">
        <v>78</v>
      </c>
      <c r="K7" s="42">
        <v>0</v>
      </c>
      <c r="L7">
        <v>11111</v>
      </c>
      <c r="N7" s="35">
        <v>11111</v>
      </c>
      <c r="O7" s="35">
        <f>COUNTIF($L$7:$L$500,N7)</f>
        <v>26</v>
      </c>
      <c r="P7" s="35">
        <f>O7/$Q$4</f>
        <v>0.16993464052287582</v>
      </c>
      <c r="Q7" s="35">
        <f>IF(P7=0,0,(P7*((LOG(P7))/LOG(2))))</f>
        <v>-0.4345140603813108</v>
      </c>
      <c r="T7" s="35">
        <f>N7</f>
        <v>11111</v>
      </c>
      <c r="U7" s="35">
        <f>COUNTIF(L7:L32,T7)</f>
        <v>14</v>
      </c>
      <c r="V7" s="35">
        <f>U7/(W4-U25)</f>
        <v>0.53846153846153844</v>
      </c>
      <c r="W7" s="35">
        <f>IF(V7=0,0,(V7*((LOG(V7))/LOG(2))))</f>
        <v>-0.48089181327572433</v>
      </c>
      <c r="Y7" s="35">
        <f>N7</f>
        <v>11111</v>
      </c>
      <c r="Z7" s="35">
        <f>COUNTIF(L33:L57,Y7)</f>
        <v>7</v>
      </c>
      <c r="AA7" s="35">
        <f>Z7/(AB4-Z25)</f>
        <v>0.28000000000000003</v>
      </c>
      <c r="AB7" s="35">
        <f>IF(AA7=0,0,(AA7*((LOG(AA7))/LOG(2))))</f>
        <v>-0.51422035496079388</v>
      </c>
      <c r="AD7" s="35">
        <f>N7</f>
        <v>11111</v>
      </c>
      <c r="AE7" s="35">
        <f>COUNTIF(L58:L83,AD7)</f>
        <v>1</v>
      </c>
      <c r="AF7" s="35">
        <f>AE7/(AG4-AE25)</f>
        <v>0.04</v>
      </c>
      <c r="AG7" s="35">
        <f>IF(AF7=0,0,(AF7*((LOG(AF7))/LOG(2))))</f>
        <v>-0.18575424759098899</v>
      </c>
      <c r="AI7" s="35">
        <f>N7</f>
        <v>11111</v>
      </c>
      <c r="AJ7" s="35">
        <f>COUNTIF(L84:L109,AI7)</f>
        <v>2</v>
      </c>
      <c r="AK7" s="35">
        <f>AJ7/(AL4-AJ25)</f>
        <v>7.6923076923076927E-2</v>
      </c>
      <c r="AL7" s="35">
        <f>IF(AK7=0,0,(AK7*((LOG(AK7))/LOG(2))))</f>
        <v>-0.28464920908777636</v>
      </c>
      <c r="AN7" s="35">
        <f>N7</f>
        <v>11111</v>
      </c>
      <c r="AO7" s="35">
        <f>COUNTIF(L110:L134,AN7)</f>
        <v>2</v>
      </c>
      <c r="AP7" s="35">
        <f>AO7/(AQ4-AO25)</f>
        <v>0.08</v>
      </c>
      <c r="AQ7" s="35">
        <f>IF(AP7=0,0,(AP7*((LOG(AP7))/LOG(2))))</f>
        <v>-0.29150849518197797</v>
      </c>
      <c r="AS7" s="35">
        <f>N7</f>
        <v>11111</v>
      </c>
      <c r="AT7" s="35">
        <f>COUNTIF(L135:L160,AS7)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179</v>
      </c>
      <c r="C8" s="61">
        <v>13</v>
      </c>
      <c r="D8" s="58">
        <v>185</v>
      </c>
      <c r="E8" s="61">
        <v>13</v>
      </c>
      <c r="F8" s="58">
        <v>189</v>
      </c>
      <c r="G8" s="64">
        <v>14</v>
      </c>
      <c r="H8" s="64">
        <v>198</v>
      </c>
      <c r="I8" s="41">
        <v>13</v>
      </c>
      <c r="J8" s="41">
        <v>207</v>
      </c>
      <c r="K8" s="42">
        <v>0</v>
      </c>
      <c r="L8">
        <v>11111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COUNTIF(L58:L83,AD8)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COUNTIF(L84:L109,AI8)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COUNTIF(L110:L134,AN8)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COUNTIF(L135:L160,AS8)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308</v>
      </c>
      <c r="C9" s="61">
        <v>13</v>
      </c>
      <c r="D9" s="58">
        <v>317</v>
      </c>
      <c r="E9" s="61">
        <v>13</v>
      </c>
      <c r="F9" s="58">
        <v>325</v>
      </c>
      <c r="G9" s="64">
        <v>14</v>
      </c>
      <c r="H9" s="64">
        <v>335</v>
      </c>
      <c r="I9" s="41">
        <v>13</v>
      </c>
      <c r="J9" s="41">
        <v>343</v>
      </c>
      <c r="K9" s="42">
        <v>0</v>
      </c>
      <c r="L9">
        <v>11111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COUNTIF(L58:L83,AD9)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COUNTIF(L84:L109,AI9)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COUNTIF(L110:L134,AN9)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COUNTIF(L135:L160,AS9)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439</v>
      </c>
      <c r="C10" s="61">
        <v>13</v>
      </c>
      <c r="D10" s="58">
        <v>445</v>
      </c>
      <c r="E10" s="61">
        <v>13</v>
      </c>
      <c r="F10" s="58">
        <v>451</v>
      </c>
      <c r="G10" s="64">
        <v>14</v>
      </c>
      <c r="H10" s="64">
        <v>456</v>
      </c>
      <c r="I10" s="41">
        <v>13</v>
      </c>
      <c r="J10" s="41">
        <v>466</v>
      </c>
      <c r="K10" s="51">
        <v>1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COUNTIF(L58:L83,AD10)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COUNTIF(L84:L109,AI10)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COUNTIF(L110:L134,AN10)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COUNTIF(L135:L160,AS10)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560</v>
      </c>
      <c r="C11" s="61">
        <v>13</v>
      </c>
      <c r="D11" s="58">
        <v>566</v>
      </c>
      <c r="E11" s="61">
        <v>13</v>
      </c>
      <c r="F11" s="58">
        <v>575</v>
      </c>
      <c r="G11" s="64">
        <v>14</v>
      </c>
      <c r="H11" s="64">
        <v>583</v>
      </c>
      <c r="I11" s="41">
        <v>13</v>
      </c>
      <c r="J11" s="41">
        <v>596</v>
      </c>
      <c r="K11" s="42">
        <v>0</v>
      </c>
      <c r="L11">
        <v>11111</v>
      </c>
      <c r="N11" s="35">
        <v>11211</v>
      </c>
      <c r="O11" s="35">
        <f>COUNTIF($L$7:$L$500,N11)</f>
        <v>6</v>
      </c>
      <c r="P11" s="35">
        <f>O11/$Q$4</f>
        <v>3.9215686274509803E-2</v>
      </c>
      <c r="Q11" s="35">
        <f>IF(P11=0,0,(P11*((LOG(P11))/LOG(2))))</f>
        <v>-0.18323236635182338</v>
      </c>
      <c r="T11" s="35">
        <f>N11</f>
        <v>11211</v>
      </c>
      <c r="U11" s="35">
        <f>COUNTIF(L7:L32,T11)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COUNTIF(L33:L57,Y11)</f>
        <v>2</v>
      </c>
      <c r="AA11" s="35">
        <f>Z11/(AB4-Z25)</f>
        <v>0.08</v>
      </c>
      <c r="AB11" s="35">
        <f>IF(AA11=0,0,(AA11*((LOG(AA11))/LOG(2))))</f>
        <v>-0.29150849518197797</v>
      </c>
      <c r="AD11" s="35">
        <f>N11</f>
        <v>11211</v>
      </c>
      <c r="AE11" s="35">
        <f>COUNTIF(L58:L83,AD11)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COUNTIF(L84:L109,AI11)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COUNTIF(L110:L134,AN11)</f>
        <v>2</v>
      </c>
      <c r="AP11" s="35">
        <f>AO11/(AQ4-AO25)</f>
        <v>0.08</v>
      </c>
      <c r="AQ11" s="35">
        <f>IF(AP11=0,0,(AP11*((LOG(AP11))/LOG(2))))</f>
        <v>-0.29150849518197797</v>
      </c>
      <c r="AS11" s="35">
        <f>N11</f>
        <v>11211</v>
      </c>
      <c r="AT11" s="35">
        <f>COUNTIF(L135:L160,AS11)</f>
        <v>2</v>
      </c>
      <c r="AU11" s="35">
        <f>AT11/(AV4-AT25)</f>
        <v>0.08</v>
      </c>
      <c r="AV11" s="35">
        <f>IF(AU11=0,0,(AU11*((LOG(AU11))/LOG(2))))</f>
        <v>-0.29150849518197797</v>
      </c>
    </row>
    <row r="12" spans="1:48" x14ac:dyDescent="0.3">
      <c r="A12" s="58">
        <v>12</v>
      </c>
      <c r="B12" s="58">
        <v>708</v>
      </c>
      <c r="C12" s="61">
        <v>13</v>
      </c>
      <c r="D12" s="58">
        <v>713</v>
      </c>
      <c r="E12" s="61">
        <v>13</v>
      </c>
      <c r="F12" s="58">
        <v>720</v>
      </c>
      <c r="G12" s="64">
        <v>14</v>
      </c>
      <c r="H12" s="64">
        <v>730</v>
      </c>
      <c r="I12" s="41">
        <v>13</v>
      </c>
      <c r="J12" s="41">
        <v>739</v>
      </c>
      <c r="K12" s="42">
        <v>0</v>
      </c>
      <c r="L12">
        <v>11111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COUNTIF(L58:L83,AD12)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COUNTIF(L84:L109,AI12)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COUNTIF(L110:L134,AN12)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COUNTIF(L135:L160,AS12)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834</v>
      </c>
      <c r="C13" s="61">
        <v>13</v>
      </c>
      <c r="D13" s="58">
        <v>843</v>
      </c>
      <c r="E13" s="61">
        <v>13</v>
      </c>
      <c r="F13" s="58">
        <v>856</v>
      </c>
      <c r="G13" s="64">
        <v>14</v>
      </c>
      <c r="H13" s="64">
        <v>861</v>
      </c>
      <c r="I13" s="41">
        <v>13</v>
      </c>
      <c r="J13" s="41">
        <v>871</v>
      </c>
      <c r="K13" s="42">
        <v>0</v>
      </c>
      <c r="L13">
        <v>11111</v>
      </c>
      <c r="N13" s="35">
        <v>11221</v>
      </c>
      <c r="O13" s="35">
        <f>COUNTIF($L$7:$L$500,N13)</f>
        <v>2</v>
      </c>
      <c r="P13" s="35">
        <f>O13/$Q$4</f>
        <v>1.3071895424836602E-2</v>
      </c>
      <c r="Q13" s="35">
        <f>IF(P13=0,0,(P13*((LOG(P13))/LOG(2))))</f>
        <v>-8.1795919512322249E-2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COUNTIF(L58:L83,AD13)</f>
        <v>1</v>
      </c>
      <c r="AF13" s="35">
        <f>AE13/(AG4-AE25)</f>
        <v>0.04</v>
      </c>
      <c r="AG13" s="35">
        <f>IF(AF13=0,0,(AF13*((LOG(AF13))/LOG(2))))</f>
        <v>-0.18575424759098899</v>
      </c>
      <c r="AI13" s="35">
        <f>N13</f>
        <v>11221</v>
      </c>
      <c r="AJ13" s="35">
        <f>COUNTIF(L84:L109,AI13)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COUNTIF(L110:L134,AN13)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COUNTIF(L135:L160,AS13)</f>
        <v>1</v>
      </c>
      <c r="AU13" s="35">
        <f>AT13/(AV4-AT25)</f>
        <v>0.04</v>
      </c>
      <c r="AV13" s="35">
        <f>IF(AU13=0,0,(AU13*((LOG(AU13))/LOG(2))))</f>
        <v>-0.18575424759098899</v>
      </c>
    </row>
    <row r="14" spans="1:48" x14ac:dyDescent="0.3">
      <c r="A14" s="58">
        <v>12</v>
      </c>
      <c r="B14" s="58">
        <v>977</v>
      </c>
      <c r="C14" s="61">
        <v>13</v>
      </c>
      <c r="D14" s="58">
        <v>983</v>
      </c>
      <c r="E14" s="61">
        <v>13</v>
      </c>
      <c r="F14" s="58">
        <v>991</v>
      </c>
      <c r="G14" s="64">
        <v>14</v>
      </c>
      <c r="H14" s="64">
        <v>1000</v>
      </c>
      <c r="I14" s="41">
        <v>13</v>
      </c>
      <c r="J14" s="41">
        <v>1010</v>
      </c>
      <c r="K14" s="51">
        <v>1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COUNTIF(L58:L83,AD14)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COUNTIF(L84:L109,AI14)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COUNTIF(L110:L134,AN14)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COUNTIF(L135:L160,AS14)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1110</v>
      </c>
      <c r="C15" s="61">
        <v>24</v>
      </c>
      <c r="D15" s="58">
        <v>1129</v>
      </c>
      <c r="E15" s="61">
        <v>13</v>
      </c>
      <c r="F15" s="58">
        <v>1142</v>
      </c>
      <c r="G15" s="64">
        <v>14</v>
      </c>
      <c r="H15" s="64">
        <v>1152</v>
      </c>
      <c r="I15" s="41">
        <v>13</v>
      </c>
      <c r="J15" s="41">
        <v>1161</v>
      </c>
      <c r="K15" s="42">
        <v>0</v>
      </c>
      <c r="L15">
        <v>12111</v>
      </c>
      <c r="N15" s="35">
        <v>12111</v>
      </c>
      <c r="O15" s="35">
        <f>COUNTIF($L$7:$L$500,N15)</f>
        <v>23</v>
      </c>
      <c r="P15" s="35">
        <f>O15/$Q$4</f>
        <v>0.15032679738562091</v>
      </c>
      <c r="Q15" s="35">
        <f>IF(P15=0,0,(P15*((LOG(P15))/LOG(2))))</f>
        <v>-0.41096729014784106</v>
      </c>
      <c r="T15" s="35">
        <f>N15</f>
        <v>12111</v>
      </c>
      <c r="U15" s="35">
        <f>COUNTIF(L7:L32,T15)</f>
        <v>4</v>
      </c>
      <c r="V15" s="35">
        <f>U15/(W4-U25)</f>
        <v>0.15384615384615385</v>
      </c>
      <c r="W15" s="35">
        <f>IF(V15=0,0,(V15*((LOG(V15))/LOG(2))))</f>
        <v>-0.4154522643293988</v>
      </c>
      <c r="Y15" s="35">
        <f>N15</f>
        <v>12111</v>
      </c>
      <c r="Z15" s="35">
        <f>COUNTIF(L33:L57,Y15)</f>
        <v>4</v>
      </c>
      <c r="AA15" s="35">
        <f>Z15/(AB4-Z25)</f>
        <v>0.16</v>
      </c>
      <c r="AB15" s="35">
        <f>IF(AA15=0,0,(AA15*((LOG(AA15))/LOG(2))))</f>
        <v>-0.42301699036395596</v>
      </c>
      <c r="AD15" s="35">
        <f>N15</f>
        <v>12111</v>
      </c>
      <c r="AE15" s="35">
        <f>COUNTIF(L58:L83,AD15)</f>
        <v>4</v>
      </c>
      <c r="AF15" s="35">
        <f>AE15/(AG4-AE25)</f>
        <v>0.16</v>
      </c>
      <c r="AG15" s="35">
        <f>IF(AF15=0,0,(AF15*((LOG(AF15))/LOG(2))))</f>
        <v>-0.42301699036395596</v>
      </c>
      <c r="AI15" s="35">
        <f>N15</f>
        <v>12111</v>
      </c>
      <c r="AJ15" s="35">
        <f>COUNTIF(L84:L109,AI15)</f>
        <v>6</v>
      </c>
      <c r="AK15" s="35">
        <f>AJ15/(AL4-AJ25)</f>
        <v>0.23076923076923078</v>
      </c>
      <c r="AL15" s="35">
        <f>IF(AK15=0,0,(AK15*((LOG(AK15))/LOG(2))))</f>
        <v>-0.48818705017383146</v>
      </c>
      <c r="AN15" s="35">
        <f>N15</f>
        <v>12111</v>
      </c>
      <c r="AO15" s="35">
        <f>COUNTIF(L110:L134,AN15)</f>
        <v>1</v>
      </c>
      <c r="AP15" s="35">
        <f>AO15/(AQ4-AO25)</f>
        <v>0.04</v>
      </c>
      <c r="AQ15" s="35">
        <f>IF(AP15=0,0,(AP15*((LOG(AP15))/LOG(2))))</f>
        <v>-0.18575424759098899</v>
      </c>
      <c r="AS15" s="35">
        <f>N15</f>
        <v>12111</v>
      </c>
      <c r="AT15" s="35">
        <f>COUNTIF(L135:L160,AS15)</f>
        <v>4</v>
      </c>
      <c r="AU15" s="35">
        <f>AT15/(AV4-AT25)</f>
        <v>0.16</v>
      </c>
      <c r="AV15" s="35">
        <f>IF(AU15=0,0,(AU15*((LOG(AU15))/LOG(2))))</f>
        <v>-0.42301699036395596</v>
      </c>
    </row>
    <row r="16" spans="1:48" x14ac:dyDescent="0.3">
      <c r="A16" s="58">
        <v>21</v>
      </c>
      <c r="B16" s="58">
        <v>1266</v>
      </c>
      <c r="C16" s="61">
        <v>11</v>
      </c>
      <c r="D16" s="58">
        <v>1283</v>
      </c>
      <c r="E16" s="61">
        <v>11</v>
      </c>
      <c r="F16" s="58">
        <v>1292</v>
      </c>
      <c r="G16" s="64">
        <v>12</v>
      </c>
      <c r="H16" s="64">
        <v>1300</v>
      </c>
      <c r="I16" s="41">
        <v>13</v>
      </c>
      <c r="J16" s="41">
        <v>1310</v>
      </c>
      <c r="K16" s="42">
        <v>0</v>
      </c>
      <c r="L16">
        <v>21111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COUNTIF(L58:L83,AD16)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COUNTIF(L84:L109,AI16)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COUNTIF(L110:L134,AN16)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COUNTIF(L135:L160,AS16)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1445</v>
      </c>
      <c r="C17" s="61">
        <v>11</v>
      </c>
      <c r="D17" s="58">
        <v>1457</v>
      </c>
      <c r="E17" s="61">
        <v>11</v>
      </c>
      <c r="F17" s="58">
        <v>1464</v>
      </c>
      <c r="G17" s="64">
        <v>12</v>
      </c>
      <c r="H17" s="64">
        <v>1473</v>
      </c>
      <c r="I17" s="41">
        <v>13</v>
      </c>
      <c r="J17" s="41">
        <v>1483</v>
      </c>
      <c r="K17" s="42">
        <v>0</v>
      </c>
      <c r="L17">
        <v>21111</v>
      </c>
      <c r="N17" s="35">
        <v>12121</v>
      </c>
      <c r="O17" s="35">
        <f>COUNTIF($L$7:$L$500,N17)</f>
        <v>1</v>
      </c>
      <c r="P17" s="35">
        <f>O17/$Q$4</f>
        <v>6.5359477124183009E-3</v>
      </c>
      <c r="Q17" s="35">
        <f>IF(P17=0,0,(P17*((LOG(P17))/LOG(2))))</f>
        <v>-4.743390746857943E-2</v>
      </c>
      <c r="T17" s="35">
        <f>N17</f>
        <v>12121</v>
      </c>
      <c r="U17" s="35">
        <f>COUNTIF(L7:L32,T17)</f>
        <v>1</v>
      </c>
      <c r="V17" s="35">
        <f>U17/(W4-U25)</f>
        <v>3.8461538461538464E-2</v>
      </c>
      <c r="W17" s="35">
        <f>IF(V17=0,0,(V17*((LOG(V17))/LOG(2))))</f>
        <v>-0.18078614300542661</v>
      </c>
      <c r="Y17" s="35">
        <f>N17</f>
        <v>12121</v>
      </c>
      <c r="Z17" s="35">
        <f>COUNTIF(L33:L57,Y17)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COUNTIF(L58:L83,AD17)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COUNTIF(L84:L109,AI17)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COUNTIF(L110:L134,AN17)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COUNTIF(L135:L160,AS17)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1613</v>
      </c>
      <c r="C18" s="61">
        <v>13</v>
      </c>
      <c r="D18" s="58">
        <v>1623</v>
      </c>
      <c r="E18" s="61">
        <v>13</v>
      </c>
      <c r="F18" s="58">
        <v>1632</v>
      </c>
      <c r="G18" s="64">
        <v>14</v>
      </c>
      <c r="H18" s="64">
        <v>1640</v>
      </c>
      <c r="I18" s="41">
        <v>13</v>
      </c>
      <c r="J18" s="41">
        <v>1658</v>
      </c>
      <c r="K18" s="42">
        <v>0</v>
      </c>
      <c r="L18">
        <v>11111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COUNTIF(L58:L83,AD18)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COUNTIF(L84:L109,AI18)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COUNTIF(L110:L134,AN18)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COUNTIF(L135:L160,AS18)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1758</v>
      </c>
      <c r="C19" s="61">
        <v>13</v>
      </c>
      <c r="D19" s="58">
        <v>1813</v>
      </c>
      <c r="E19" s="61">
        <v>13</v>
      </c>
      <c r="F19" s="58">
        <v>1822</v>
      </c>
      <c r="G19" s="64">
        <v>14</v>
      </c>
      <c r="H19" s="64">
        <v>1833</v>
      </c>
      <c r="I19" s="41">
        <v>13</v>
      </c>
      <c r="J19" s="41">
        <v>1842</v>
      </c>
      <c r="K19" s="51">
        <v>1</v>
      </c>
      <c r="L19">
        <v>11111</v>
      </c>
      <c r="N19" s="35">
        <v>12211</v>
      </c>
      <c r="O19" s="35">
        <f>COUNTIF($L$7:$L$500,N19)</f>
        <v>17</v>
      </c>
      <c r="P19" s="35">
        <f>O19/$Q$4</f>
        <v>0.1111111111111111</v>
      </c>
      <c r="Q19" s="35">
        <f>IF(P19=0,0,(P19*((LOG(P19))/LOG(2))))</f>
        <v>-0.3522138890491458</v>
      </c>
      <c r="T19" s="35">
        <f>N19</f>
        <v>12211</v>
      </c>
      <c r="U19" s="35">
        <f>COUNTIF(L7:L32,T19)</f>
        <v>2</v>
      </c>
      <c r="V19" s="35">
        <f>U19/(W4-U25)</f>
        <v>7.6923076923076927E-2</v>
      </c>
      <c r="W19" s="35">
        <f>IF(V19=0,0,(V19*((LOG(V19))/LOG(2))))</f>
        <v>-0.28464920908777636</v>
      </c>
      <c r="Y19" s="35">
        <f>N19</f>
        <v>12211</v>
      </c>
      <c r="Z19" s="35">
        <f>COUNTIF(L33:L57,Y19)</f>
        <v>1</v>
      </c>
      <c r="AA19" s="35">
        <f>Z19/(AB4-Z25)</f>
        <v>0.04</v>
      </c>
      <c r="AB19" s="35">
        <f>IF(AA19=0,0,(AA19*((LOG(AA19))/LOG(2))))</f>
        <v>-0.18575424759098899</v>
      </c>
      <c r="AD19" s="35">
        <f>N19</f>
        <v>12211</v>
      </c>
      <c r="AE19" s="35">
        <f>COUNTIF(L58:L83,AD19)</f>
        <v>6</v>
      </c>
      <c r="AF19" s="35">
        <f>AE19/(AG4-AE25)</f>
        <v>0.24</v>
      </c>
      <c r="AG19" s="35">
        <f>IF(AF19=0,0,(AF19*((LOG(AF19))/LOG(2))))</f>
        <v>-0.49413448537285637</v>
      </c>
      <c r="AI19" s="35">
        <f>N19</f>
        <v>12211</v>
      </c>
      <c r="AJ19" s="35">
        <f>COUNTIF(L84:L109,AI19)</f>
        <v>4</v>
      </c>
      <c r="AK19" s="35">
        <f>AJ19/(AL4-AJ25)</f>
        <v>0.15384615384615385</v>
      </c>
      <c r="AL19" s="35">
        <f>IF(AK19=0,0,(AK19*((LOG(AK19))/LOG(2))))</f>
        <v>-0.4154522643293988</v>
      </c>
      <c r="AN19" s="35">
        <f>N19</f>
        <v>12211</v>
      </c>
      <c r="AO19" s="35">
        <f>COUNTIF(L110:L134,AN19)</f>
        <v>2</v>
      </c>
      <c r="AP19" s="35">
        <f>AO19/(AQ4-AO25)</f>
        <v>0.08</v>
      </c>
      <c r="AQ19" s="35">
        <f>IF(AP19=0,0,(AP19*((LOG(AP19))/LOG(2))))</f>
        <v>-0.29150849518197797</v>
      </c>
      <c r="AS19" s="35">
        <f>N19</f>
        <v>12211</v>
      </c>
      <c r="AT19" s="35">
        <f>COUNTIF(L135:L160,AS19)</f>
        <v>2</v>
      </c>
      <c r="AU19" s="35">
        <f>AT19/(AV4-AT25)</f>
        <v>0.08</v>
      </c>
      <c r="AV19" s="35">
        <f>IF(AU19=0,0,(AU19*((LOG(AU19))/LOG(2))))</f>
        <v>-0.29150849518197797</v>
      </c>
    </row>
    <row r="20" spans="1:48" x14ac:dyDescent="0.3">
      <c r="A20" s="58">
        <v>12</v>
      </c>
      <c r="B20" s="58">
        <v>1944</v>
      </c>
      <c r="C20" s="61">
        <v>13</v>
      </c>
      <c r="D20" s="58">
        <v>1985</v>
      </c>
      <c r="E20" s="61">
        <v>13</v>
      </c>
      <c r="F20" s="58">
        <v>1992</v>
      </c>
      <c r="G20" s="64">
        <v>14</v>
      </c>
      <c r="H20" s="64">
        <v>1997</v>
      </c>
      <c r="I20" s="41">
        <v>13</v>
      </c>
      <c r="J20" s="41">
        <v>2006</v>
      </c>
      <c r="K20" s="42">
        <v>0</v>
      </c>
      <c r="L20">
        <v>11111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COUNTIF(L58:L83,AD20)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COUNTIF(L84:L109,AI20)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COUNTIF(L110:L134,AN20)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COUNTIF(L135:L160,AS20)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2120</v>
      </c>
      <c r="C21" s="61">
        <v>13</v>
      </c>
      <c r="D21" s="58">
        <v>2138</v>
      </c>
      <c r="E21" s="61">
        <v>13</v>
      </c>
      <c r="F21" s="58">
        <v>2143</v>
      </c>
      <c r="G21" s="64">
        <v>14</v>
      </c>
      <c r="H21" s="64">
        <v>2149</v>
      </c>
      <c r="I21" s="41">
        <v>13</v>
      </c>
      <c r="J21" s="41">
        <v>2158</v>
      </c>
      <c r="K21" s="42">
        <v>0</v>
      </c>
      <c r="L21">
        <v>11111</v>
      </c>
      <c r="N21" s="35">
        <v>12221</v>
      </c>
      <c r="O21" s="35">
        <f>COUNTIF($L$7:$L$500,N21)</f>
        <v>4</v>
      </c>
      <c r="P21" s="35">
        <f>O21/$Q$4</f>
        <v>2.6143790849673203E-2</v>
      </c>
      <c r="Q21" s="35">
        <f>IF(P21=0,0,(P21*((LOG(P21))/LOG(2))))</f>
        <v>-0.13744804817497128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COUNTIF(L33:L57,Y21)</f>
        <v>2</v>
      </c>
      <c r="AA21" s="35">
        <f>Z21/(AB4-Z25)</f>
        <v>0.08</v>
      </c>
      <c r="AB21" s="35">
        <f>IF(AA21=0,0,(AA21*((LOG(AA21))/LOG(2))))</f>
        <v>-0.29150849518197797</v>
      </c>
      <c r="AD21" s="35">
        <f>N21</f>
        <v>12221</v>
      </c>
      <c r="AE21" s="35">
        <f>COUNTIF(L58:L83,AD21)</f>
        <v>1</v>
      </c>
      <c r="AF21" s="35">
        <f>AE21/(AG4-AE25)</f>
        <v>0.04</v>
      </c>
      <c r="AG21" s="35">
        <f>IF(AF21=0,0,(AF21*((LOG(AF21))/LOG(2))))</f>
        <v>-0.18575424759098899</v>
      </c>
      <c r="AI21" s="35">
        <f>N21</f>
        <v>12221</v>
      </c>
      <c r="AJ21" s="35">
        <f>COUNTIF(L84:L109,AI21)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COUNTIF(L110:L134,AN21)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COUNTIF(L135:L160,AS21)</f>
        <v>1</v>
      </c>
      <c r="AU21" s="35">
        <f>AT21/(AV4-AT25)</f>
        <v>0.04</v>
      </c>
      <c r="AV21" s="35">
        <f>IF(AU21=0,0,(AU21*((LOG(AU21))/LOG(2))))</f>
        <v>-0.18575424759098899</v>
      </c>
    </row>
    <row r="22" spans="1:48" x14ac:dyDescent="0.3">
      <c r="A22" s="58">
        <v>12</v>
      </c>
      <c r="B22" s="58">
        <v>2273</v>
      </c>
      <c r="C22" s="61">
        <v>13</v>
      </c>
      <c r="D22" s="58">
        <v>2277</v>
      </c>
      <c r="E22" s="61">
        <v>13</v>
      </c>
      <c r="F22" s="58">
        <v>2284</v>
      </c>
      <c r="G22" s="64">
        <v>14</v>
      </c>
      <c r="H22" s="64">
        <v>2294</v>
      </c>
      <c r="I22" s="41">
        <v>13</v>
      </c>
      <c r="J22" s="41">
        <v>2305</v>
      </c>
      <c r="K22" s="42">
        <v>0</v>
      </c>
      <c r="L22">
        <v>11111</v>
      </c>
      <c r="N22" s="35">
        <v>12222</v>
      </c>
      <c r="O22" s="35">
        <f>COUNTIF($L$7:$L$500,N22)</f>
        <v>2</v>
      </c>
      <c r="P22" s="35">
        <f>O22/$Q$4</f>
        <v>1.3071895424836602E-2</v>
      </c>
      <c r="Q22" s="35">
        <f>IF(P22=0,0,(P22*((LOG(P22))/LOG(2))))</f>
        <v>-8.1795919512322249E-2</v>
      </c>
      <c r="T22" s="35">
        <f>N22</f>
        <v>12222</v>
      </c>
      <c r="U22" s="35">
        <f>COUNTIF(L7:L32,T22)</f>
        <v>1</v>
      </c>
      <c r="V22" s="35">
        <f>U22/(W4-U25)</f>
        <v>3.8461538461538464E-2</v>
      </c>
      <c r="W22" s="35">
        <f>IF(V22=0,0,(V22*((LOG(V22))/LOG(2))))</f>
        <v>-0.18078614300542661</v>
      </c>
      <c r="Y22" s="35">
        <f>N22</f>
        <v>12222</v>
      </c>
      <c r="Z22" s="35">
        <f>COUNTIF(L33:L57,Y22)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COUNTIF(L58:L83,AD22)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COUNTIF(L84:L109,AI22)</f>
        <v>1</v>
      </c>
      <c r="AK22" s="35">
        <f>AJ22/(AL4-AJ25)</f>
        <v>3.8461538461538464E-2</v>
      </c>
      <c r="AL22" s="35">
        <f>IF(AK22=0,0,(AK22*((LOG(AK22))/LOG(2))))</f>
        <v>-0.18078614300542661</v>
      </c>
      <c r="AN22" s="35">
        <f>N22</f>
        <v>12222</v>
      </c>
      <c r="AO22" s="35">
        <f>COUNTIF(L110:L134,AN22)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COUNTIF(L135:L160,AS22)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2401</v>
      </c>
      <c r="C23" s="61">
        <v>24</v>
      </c>
      <c r="D23" s="58">
        <v>2408</v>
      </c>
      <c r="E23" s="61">
        <v>24</v>
      </c>
      <c r="F23" s="58">
        <v>2428</v>
      </c>
      <c r="G23" s="64">
        <v>14</v>
      </c>
      <c r="H23" s="64">
        <v>2440</v>
      </c>
      <c r="I23" s="41">
        <v>13</v>
      </c>
      <c r="J23" s="41">
        <v>2445</v>
      </c>
      <c r="K23" s="51">
        <v>1</v>
      </c>
      <c r="L23">
        <v>12211</v>
      </c>
      <c r="N23" s="35">
        <v>21111</v>
      </c>
      <c r="O23" s="35">
        <f>COUNTIF($L$7:$L$500,N23)</f>
        <v>21</v>
      </c>
      <c r="P23" s="35">
        <f>O23/$Q$4</f>
        <v>0.13725490196078433</v>
      </c>
      <c r="Q23" s="35">
        <f>IF(P23=0,0,(P23*((LOG(P23))/LOG(2))))</f>
        <v>-0.39324495959602429</v>
      </c>
      <c r="T23" s="35">
        <f>N23</f>
        <v>21111</v>
      </c>
      <c r="U23" s="35">
        <f>COUNTIF(L7:L32,T23)</f>
        <v>3</v>
      </c>
      <c r="V23" s="35">
        <f>U23/(W4-U25)</f>
        <v>0.11538461538461539</v>
      </c>
      <c r="W23" s="35">
        <f>IF(V23=0,0,(V23*((LOG(V23))/LOG(2))))</f>
        <v>-0.35947814047153104</v>
      </c>
      <c r="Y23" s="35">
        <f>N23</f>
        <v>21111</v>
      </c>
      <c r="Z23" s="35">
        <f>COUNTIF(L33:L57,Y23)</f>
        <v>4</v>
      </c>
      <c r="AA23" s="35">
        <f>Z23/(AB4-Z25)</f>
        <v>0.16</v>
      </c>
      <c r="AB23" s="35">
        <f>IF(AA23=0,0,(AA23*((LOG(AA23))/LOG(2))))</f>
        <v>-0.42301699036395596</v>
      </c>
      <c r="AD23" s="35">
        <f>N23</f>
        <v>21111</v>
      </c>
      <c r="AE23" s="35">
        <f>COUNTIF(L58:L83,AD23)</f>
        <v>6</v>
      </c>
      <c r="AF23" s="35">
        <f>AE23/(AG4-AE25)</f>
        <v>0.24</v>
      </c>
      <c r="AG23" s="35">
        <f>IF(AF23=0,0,(AF23*((LOG(AF23))/LOG(2))))</f>
        <v>-0.49413448537285637</v>
      </c>
      <c r="AI23" s="35">
        <f>N23</f>
        <v>21111</v>
      </c>
      <c r="AJ23" s="35">
        <f>COUNTIF(L84:L109,AI23)</f>
        <v>3</v>
      </c>
      <c r="AK23" s="35">
        <f>AJ23/(AL4-AJ25)</f>
        <v>0.11538461538461539</v>
      </c>
      <c r="AL23" s="35">
        <f>IF(AK23=0,0,(AK23*((LOG(AK23))/LOG(2))))</f>
        <v>-0.35947814047153104</v>
      </c>
      <c r="AN23" s="35">
        <f>N23</f>
        <v>21111</v>
      </c>
      <c r="AO23" s="35">
        <f>COUNTIF(L110:L134,AN23)</f>
        <v>4</v>
      </c>
      <c r="AP23" s="35">
        <f>AO23/(AQ4-AO25)</f>
        <v>0.16</v>
      </c>
      <c r="AQ23" s="35">
        <f>IF(AP23=0,0,(AP23*((LOG(AP23))/LOG(2))))</f>
        <v>-0.42301699036395596</v>
      </c>
      <c r="AS23" s="35">
        <f>N23</f>
        <v>21111</v>
      </c>
      <c r="AT23" s="35">
        <f>COUNTIF(L135:L160,AS23)</f>
        <v>1</v>
      </c>
      <c r="AU23" s="35">
        <f>AT23/(AV4-AT25)</f>
        <v>0.04</v>
      </c>
      <c r="AV23" s="35">
        <f>IF(AU23=0,0,(AU23*((LOG(AU23))/LOG(2))))</f>
        <v>-0.18575424759098899</v>
      </c>
    </row>
    <row r="24" spans="1:48" x14ac:dyDescent="0.3">
      <c r="A24" s="58">
        <v>12</v>
      </c>
      <c r="B24" s="58">
        <v>2571</v>
      </c>
      <c r="C24" s="61">
        <v>13</v>
      </c>
      <c r="D24" s="58">
        <v>2575</v>
      </c>
      <c r="E24" s="61">
        <v>13</v>
      </c>
      <c r="F24" s="58">
        <v>2587</v>
      </c>
      <c r="G24" s="64">
        <v>14</v>
      </c>
      <c r="H24" s="64">
        <v>2596</v>
      </c>
      <c r="I24" s="41">
        <v>13</v>
      </c>
      <c r="J24" s="41">
        <v>2604</v>
      </c>
      <c r="K24" s="42">
        <v>0</v>
      </c>
      <c r="L24">
        <v>11111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COUNTIF(L58:L83,AD24)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COUNTIF(L84:L109,AI24)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COUNTIF(L110:L134,AN24)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COUNTIF(L135:L160,AS24)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2711</v>
      </c>
      <c r="C25" s="61">
        <v>24</v>
      </c>
      <c r="D25" s="58">
        <v>2720</v>
      </c>
      <c r="E25" s="61">
        <v>13</v>
      </c>
      <c r="F25" s="58">
        <v>2734</v>
      </c>
      <c r="G25" s="64">
        <v>14</v>
      </c>
      <c r="H25" s="64">
        <v>2756</v>
      </c>
      <c r="I25" s="41">
        <v>13</v>
      </c>
      <c r="J25" s="41">
        <v>2765</v>
      </c>
      <c r="K25" s="42">
        <v>0</v>
      </c>
      <c r="L25">
        <v>12111</v>
      </c>
      <c r="N25" s="35">
        <v>21121</v>
      </c>
      <c r="O25" s="35">
        <f>COUNTIF($L$7:$L$500,N25)</f>
        <v>1</v>
      </c>
      <c r="P25" s="35">
        <f>O25/$Q$4</f>
        <v>6.5359477124183009E-3</v>
      </c>
      <c r="Q25" s="35">
        <f>IF(P25=0,0,(P25*((LOG(P25))/LOG(2))))</f>
        <v>-4.743390746857943E-2</v>
      </c>
      <c r="T25" s="35">
        <f>N25</f>
        <v>21121</v>
      </c>
      <c r="U25" s="35">
        <f>COUNTIF(L7:L32,T25)</f>
        <v>0</v>
      </c>
      <c r="V25" s="55"/>
      <c r="W25" s="56"/>
      <c r="Y25" s="35">
        <f>N25</f>
        <v>21121</v>
      </c>
      <c r="Z25" s="35">
        <f>COUNTIF(L33:L57,Y25)</f>
        <v>0</v>
      </c>
      <c r="AA25" s="55"/>
      <c r="AB25" s="56"/>
      <c r="AD25" s="35">
        <f>N25</f>
        <v>21121</v>
      </c>
      <c r="AE25" s="35">
        <f>COUNTIF(L58:L83,AD25)</f>
        <v>1</v>
      </c>
      <c r="AF25" s="55"/>
      <c r="AG25" s="56"/>
      <c r="AI25" s="35">
        <f>N25</f>
        <v>21121</v>
      </c>
      <c r="AJ25" s="35">
        <f>COUNTIF(L84:L109,AI25)</f>
        <v>0</v>
      </c>
      <c r="AK25" s="55"/>
      <c r="AL25" s="56"/>
      <c r="AN25" s="35">
        <f>N25</f>
        <v>21121</v>
      </c>
      <c r="AO25" s="35">
        <f>COUNTIF(L110:L134,AN25)</f>
        <v>0</v>
      </c>
      <c r="AP25" s="55"/>
      <c r="AQ25" s="56"/>
      <c r="AS25" s="35">
        <f>N25</f>
        <v>21121</v>
      </c>
      <c r="AT25" s="35">
        <f>COUNTIF(L135:L160,AS25)</f>
        <v>0</v>
      </c>
      <c r="AU25" s="55"/>
      <c r="AV25" s="56"/>
    </row>
    <row r="26" spans="1:48" x14ac:dyDescent="0.3">
      <c r="A26" s="58">
        <v>12</v>
      </c>
      <c r="B26" s="58">
        <v>2865</v>
      </c>
      <c r="C26" s="61">
        <v>24</v>
      </c>
      <c r="D26" s="58">
        <v>2873</v>
      </c>
      <c r="E26" s="61">
        <v>13</v>
      </c>
      <c r="F26" s="58">
        <v>2893</v>
      </c>
      <c r="G26" s="64">
        <v>23</v>
      </c>
      <c r="H26" s="64">
        <v>2902</v>
      </c>
      <c r="I26" s="41">
        <v>13</v>
      </c>
      <c r="J26" s="41">
        <v>2914</v>
      </c>
      <c r="K26" s="42">
        <v>0</v>
      </c>
      <c r="L26">
        <v>12121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COUNTIF(L58:L83,AD26)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COUNTIF(L84:L109,AI26)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COUNTIF(L110:L134,AN26)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COUNTIF(L135:L160,AS26)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3038</v>
      </c>
      <c r="C27" s="61">
        <v>11</v>
      </c>
      <c r="D27" s="58">
        <v>3052</v>
      </c>
      <c r="E27" s="61">
        <v>11</v>
      </c>
      <c r="F27" s="58">
        <v>3062</v>
      </c>
      <c r="G27" s="64">
        <v>12</v>
      </c>
      <c r="H27" s="64">
        <v>3070</v>
      </c>
      <c r="I27" s="41">
        <v>13</v>
      </c>
      <c r="J27" s="41">
        <v>3079</v>
      </c>
      <c r="K27" s="42">
        <v>0</v>
      </c>
      <c r="L27">
        <v>21111</v>
      </c>
      <c r="N27" s="35">
        <v>21211</v>
      </c>
      <c r="O27" s="35">
        <f>COUNTIF($L$7:$L$500,N27)</f>
        <v>5</v>
      </c>
      <c r="P27" s="35">
        <f>O27/$Q$4</f>
        <v>3.2679738562091505E-2</v>
      </c>
      <c r="Q27" s="35">
        <f>IF(P27=0,0,(P27*((LOG(P27))/LOG(2))))</f>
        <v>-0.1612895342420029</v>
      </c>
      <c r="T27" s="35">
        <f>N27</f>
        <v>21211</v>
      </c>
      <c r="U27" s="35">
        <f>COUNTIF(L7:L32,T27)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COUNTIF(L33:L57,Y27)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COUNTIF(L58:L83,AD27)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COUNTIF(L84:L109,AI27)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COUNTIF(L110:L134,AN27)</f>
        <v>3</v>
      </c>
      <c r="AP27" s="35">
        <f>AO27/(AQ4-AO25)</f>
        <v>0.12</v>
      </c>
      <c r="AQ27" s="35">
        <f>IF(AP27=0,0,(AP27*((LOG(AP27))/LOG(2))))</f>
        <v>-0.36706724268642821</v>
      </c>
      <c r="AS27" s="35">
        <f>N27</f>
        <v>21211</v>
      </c>
      <c r="AT27" s="35">
        <f>COUNTIF(L135:L160,AS27)</f>
        <v>2</v>
      </c>
      <c r="AU27" s="35">
        <f>AT27/(AV4-AT25)</f>
        <v>0.08</v>
      </c>
      <c r="AV27" s="35">
        <f>IF(AU27=0,0,(AU27*((LOG(AU27))/LOG(2))))</f>
        <v>-0.29150849518197797</v>
      </c>
    </row>
    <row r="28" spans="1:48" x14ac:dyDescent="0.3">
      <c r="A28" s="58">
        <v>21</v>
      </c>
      <c r="B28" s="58">
        <v>3179</v>
      </c>
      <c r="C28" s="61">
        <v>22</v>
      </c>
      <c r="D28" s="58">
        <v>3194</v>
      </c>
      <c r="E28" s="61">
        <v>24</v>
      </c>
      <c r="F28" s="58">
        <v>3213</v>
      </c>
      <c r="G28" s="64">
        <v>14</v>
      </c>
      <c r="H28" s="64">
        <v>3225</v>
      </c>
      <c r="I28" s="41">
        <v>13</v>
      </c>
      <c r="J28" s="41">
        <v>3234</v>
      </c>
      <c r="K28" s="42">
        <v>0</v>
      </c>
      <c r="L28">
        <v>22211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COUNTIF(L33:L57,Y28)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COUNTIF(L58:L83,AD28)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COUNTIF(L84:L109,AI28)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COUNTIF(L110:L134,AN28)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COUNTIF(L135:L160,AS28)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3333</v>
      </c>
      <c r="C29" s="61">
        <v>24</v>
      </c>
      <c r="D29" s="58">
        <v>3341</v>
      </c>
      <c r="E29" s="61">
        <v>24</v>
      </c>
      <c r="F29" s="58">
        <v>3349</v>
      </c>
      <c r="G29" s="64">
        <v>23</v>
      </c>
      <c r="H29" s="64">
        <v>3367</v>
      </c>
      <c r="I29" s="41">
        <v>24</v>
      </c>
      <c r="J29" s="41">
        <v>3385</v>
      </c>
      <c r="K29" s="42">
        <v>0</v>
      </c>
      <c r="L29">
        <v>12222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COUNTIF(L58:L83,AD29)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COUNTIF(L84:L109,AI29)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COUNTIF(L110:L134,AN29)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COUNTIF(L135:L160,AS29)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3482</v>
      </c>
      <c r="C30" s="61">
        <v>24</v>
      </c>
      <c r="D30" s="58">
        <v>3533</v>
      </c>
      <c r="E30" s="61">
        <v>13</v>
      </c>
      <c r="F30" s="58">
        <v>3549</v>
      </c>
      <c r="G30" s="64">
        <v>14</v>
      </c>
      <c r="H30" s="64">
        <v>3558</v>
      </c>
      <c r="I30" s="41">
        <v>13</v>
      </c>
      <c r="J30" s="41">
        <v>3566</v>
      </c>
      <c r="K30" s="51">
        <v>1</v>
      </c>
      <c r="L30">
        <v>12111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COUNTIF(L58:L83,AD30)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COUNTIF(L84:L109,AI30)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COUNTIF(L110:L134,AN30)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COUNTIF(L135:L160,AS30)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3662</v>
      </c>
      <c r="C31" s="61">
        <v>24</v>
      </c>
      <c r="D31" s="58">
        <v>3669</v>
      </c>
      <c r="E31" s="61">
        <v>24</v>
      </c>
      <c r="F31" s="58">
        <v>3705</v>
      </c>
      <c r="G31" s="64">
        <v>14</v>
      </c>
      <c r="H31" s="64">
        <v>3717</v>
      </c>
      <c r="I31" s="41">
        <v>13</v>
      </c>
      <c r="J31" s="41">
        <v>3725</v>
      </c>
      <c r="K31" s="42">
        <v>0</v>
      </c>
      <c r="L31">
        <v>12211</v>
      </c>
      <c r="N31" s="35">
        <v>22111</v>
      </c>
      <c r="O31" s="35">
        <f>COUNTIF($L$7:$L$500,N31)</f>
        <v>18</v>
      </c>
      <c r="P31" s="35">
        <f>O31/$Q$4</f>
        <v>0.11764705882352941</v>
      </c>
      <c r="Q31" s="35">
        <f>IF(P31=0,0,(P31*((LOG(P31))/LOG(2))))</f>
        <v>-0.36323092250003997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COUNTIF(L33:L57,Y31)</f>
        <v>4</v>
      </c>
      <c r="AA31" s="35">
        <f>Z31/(AB4-Z25)</f>
        <v>0.16</v>
      </c>
      <c r="AB31" s="35">
        <f>IF(AA31=0,0,(AA31*((LOG(AA31))/LOG(2))))</f>
        <v>-0.42301699036395596</v>
      </c>
      <c r="AD31" s="35">
        <f>N31</f>
        <v>22111</v>
      </c>
      <c r="AE31" s="35">
        <f>COUNTIF(L58:L83,AD31)</f>
        <v>2</v>
      </c>
      <c r="AF31" s="35">
        <f>AE31/(AG4-AE25)</f>
        <v>0.08</v>
      </c>
      <c r="AG31" s="35">
        <f>IF(AF31=0,0,(AF31*((LOG(AF31))/LOG(2))))</f>
        <v>-0.29150849518197797</v>
      </c>
      <c r="AI31" s="35">
        <f>N31</f>
        <v>22111</v>
      </c>
      <c r="AJ31" s="35">
        <f>COUNTIF(L84:L109,AI31)</f>
        <v>3</v>
      </c>
      <c r="AK31" s="35">
        <f>AJ31/(AL4-AJ25)</f>
        <v>0.11538461538461539</v>
      </c>
      <c r="AL31" s="35">
        <f>IF(AK31=0,0,(AK31*((LOG(AK31))/LOG(2))))</f>
        <v>-0.35947814047153104</v>
      </c>
      <c r="AN31" s="35">
        <f>N31</f>
        <v>22111</v>
      </c>
      <c r="AO31" s="35">
        <f>COUNTIF(L110:L134,AN31)</f>
        <v>5</v>
      </c>
      <c r="AP31" s="35">
        <f>AO31/(AQ4-AO25)</f>
        <v>0.2</v>
      </c>
      <c r="AQ31" s="35">
        <f>IF(AP31=0,0,(AP31*((LOG(AP31))/LOG(2))))</f>
        <v>-0.46438561897747244</v>
      </c>
      <c r="AS31" s="35">
        <f>N31</f>
        <v>22111</v>
      </c>
      <c r="AT31" s="35">
        <f>COUNTIF(L135:L160,AS31)</f>
        <v>4</v>
      </c>
      <c r="AU31" s="35">
        <f>AT31/(AV4-AT25)</f>
        <v>0.16</v>
      </c>
      <c r="AV31" s="35">
        <f>IF(AU31=0,0,(AU31*((LOG(AU31))/LOG(2))))</f>
        <v>-0.42301699036395596</v>
      </c>
    </row>
    <row r="32" spans="1:48" x14ac:dyDescent="0.3">
      <c r="A32" s="58">
        <v>12</v>
      </c>
      <c r="B32" s="58">
        <v>3832</v>
      </c>
      <c r="C32" s="61">
        <v>24</v>
      </c>
      <c r="D32" s="58">
        <v>3843</v>
      </c>
      <c r="E32" s="61">
        <v>13</v>
      </c>
      <c r="F32" s="58">
        <v>3855</v>
      </c>
      <c r="G32" s="64">
        <v>14</v>
      </c>
      <c r="H32" s="64">
        <v>3863</v>
      </c>
      <c r="I32" s="41">
        <v>13</v>
      </c>
      <c r="J32" s="41">
        <v>3869</v>
      </c>
      <c r="K32" s="42">
        <v>0</v>
      </c>
      <c r="L32">
        <v>12111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COUNTIF(L58:L83,AD32)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COUNTIF(L84:L109,AI32)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COUNTIF(L110:L134,AN32)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COUNTIF(L135:L160,AS32)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12</v>
      </c>
      <c r="B33" s="59">
        <v>3967</v>
      </c>
      <c r="C33" s="62">
        <v>13</v>
      </c>
      <c r="D33" s="59">
        <v>3972</v>
      </c>
      <c r="E33" s="62">
        <v>13</v>
      </c>
      <c r="F33" s="59">
        <v>3990</v>
      </c>
      <c r="G33" s="65">
        <v>14</v>
      </c>
      <c r="H33" s="65">
        <v>3995</v>
      </c>
      <c r="I33" s="40">
        <v>13</v>
      </c>
      <c r="J33" s="40">
        <v>4005</v>
      </c>
      <c r="K33" s="50">
        <v>0</v>
      </c>
      <c r="L33">
        <v>11111</v>
      </c>
      <c r="N33" s="35">
        <v>22121</v>
      </c>
      <c r="O33" s="35">
        <f>COUNTIF($L$7:$L$500,N33)</f>
        <v>4</v>
      </c>
      <c r="P33" s="35">
        <f>O33/$Q$4</f>
        <v>2.6143790849673203E-2</v>
      </c>
      <c r="Q33" s="35">
        <f>IF(P33=0,0,(P33*((LOG(P33))/LOG(2))))</f>
        <v>-0.13744804817497128</v>
      </c>
      <c r="T33" s="35">
        <f>N33</f>
        <v>22121</v>
      </c>
      <c r="U33" s="35">
        <f>COUNTIF(L7:L32,T33)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COUNTIF(L33:L57,Y33)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COUNTIF(L58:L83,AD33)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COUNTIF(L84:L109,AI33)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COUNTIF(L110:L134,AN33)</f>
        <v>2</v>
      </c>
      <c r="AP33" s="35">
        <f>AO33/(AQ4-AO25)</f>
        <v>0.08</v>
      </c>
      <c r="AQ33" s="35">
        <f>IF(AP33=0,0,(AP33*((LOG(AP33))/LOG(2))))</f>
        <v>-0.29150849518197797</v>
      </c>
      <c r="AS33" s="35">
        <f>N33</f>
        <v>22121</v>
      </c>
      <c r="AT33" s="35">
        <f>COUNTIF(L135:L160,AS33)</f>
        <v>2</v>
      </c>
      <c r="AU33" s="35">
        <f>AT33/(AV4-AT25)</f>
        <v>0.08</v>
      </c>
      <c r="AV33" s="35">
        <f>IF(AU33=0,0,(AU33*((LOG(AU33))/LOG(2))))</f>
        <v>-0.29150849518197797</v>
      </c>
    </row>
    <row r="34" spans="1:48" x14ac:dyDescent="0.3">
      <c r="A34" s="59">
        <v>21</v>
      </c>
      <c r="B34" s="59">
        <v>4122</v>
      </c>
      <c r="C34" s="62">
        <v>11</v>
      </c>
      <c r="D34" s="59">
        <v>4134</v>
      </c>
      <c r="E34" s="62">
        <v>11</v>
      </c>
      <c r="F34" s="59">
        <v>4140</v>
      </c>
      <c r="G34" s="65">
        <v>12</v>
      </c>
      <c r="H34" s="65">
        <v>4147</v>
      </c>
      <c r="I34" s="40">
        <v>13</v>
      </c>
      <c r="J34" s="40">
        <v>4157</v>
      </c>
      <c r="K34" s="50">
        <v>0</v>
      </c>
      <c r="L34">
        <v>21111</v>
      </c>
      <c r="N34" s="35">
        <v>22122</v>
      </c>
      <c r="O34" s="35">
        <f>COUNTIF($L$7:$L$500,N34)</f>
        <v>2</v>
      </c>
      <c r="P34" s="35">
        <f>O34/$Q$4</f>
        <v>1.3071895424836602E-2</v>
      </c>
      <c r="Q34" s="35">
        <f>IF(P34=0,0,(P34*((LOG(P34))/LOG(2))))</f>
        <v>-8.1795919512322249E-2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COUNTIF(L58:L83,AD34)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COUNTIF(L84:L109,AI34)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COUNTIF(L110:L134,AN34)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COUNTIF(L135:L160,AS34)</f>
        <v>2</v>
      </c>
      <c r="AU34" s="35">
        <f>AT34/(AV4-AT25)</f>
        <v>0.08</v>
      </c>
      <c r="AV34" s="35">
        <f>IF(AU34=0,0,(AU34*((LOG(AU34))/LOG(2))))</f>
        <v>-0.29150849518197797</v>
      </c>
    </row>
    <row r="35" spans="1:48" x14ac:dyDescent="0.3">
      <c r="A35" s="59">
        <v>12</v>
      </c>
      <c r="B35" s="59">
        <v>4249</v>
      </c>
      <c r="C35" s="62">
        <v>24</v>
      </c>
      <c r="D35" s="59">
        <v>4259</v>
      </c>
      <c r="E35" s="62">
        <v>13</v>
      </c>
      <c r="F35" s="59">
        <v>4291</v>
      </c>
      <c r="G35" s="65">
        <v>14</v>
      </c>
      <c r="H35" s="65">
        <v>4300</v>
      </c>
      <c r="I35" s="40">
        <v>13</v>
      </c>
      <c r="J35" s="40">
        <v>4310</v>
      </c>
      <c r="K35" s="50">
        <v>0</v>
      </c>
      <c r="L35">
        <v>12111</v>
      </c>
      <c r="N35" s="35">
        <v>22211</v>
      </c>
      <c r="O35" s="35">
        <f>COUNTIF($L$7:$L$500,N35)</f>
        <v>15</v>
      </c>
      <c r="P35" s="35">
        <f>O35/$Q$4</f>
        <v>9.8039215686274508E-2</v>
      </c>
      <c r="Q35" s="35">
        <f>IF(P35=0,0,(P35*((LOG(P35))/LOG(2))))</f>
        <v>-0.32848012226315026</v>
      </c>
      <c r="T35" s="35">
        <f>N35</f>
        <v>22211</v>
      </c>
      <c r="U35" s="35">
        <f>COUNTIF(L7:L32,T35)</f>
        <v>1</v>
      </c>
      <c r="V35" s="35">
        <f>U35/(W4-U25)</f>
        <v>3.8461538461538464E-2</v>
      </c>
      <c r="W35" s="35">
        <f>IF(V35=0,0,(V35*((LOG(V35))/LOG(2))))</f>
        <v>-0.18078614300542661</v>
      </c>
      <c r="Y35" s="35">
        <f>N35</f>
        <v>22211</v>
      </c>
      <c r="Z35" s="35">
        <f>COUNTIF(L33:L57,Y35)</f>
        <v>1</v>
      </c>
      <c r="AA35" s="35">
        <f>Z35/(AB4-Z25)</f>
        <v>0.04</v>
      </c>
      <c r="AB35" s="35">
        <f>IF(AA35=0,0,(AA35*((LOG(AA35))/LOG(2))))</f>
        <v>-0.18575424759098899</v>
      </c>
      <c r="AD35" s="35">
        <f>N35</f>
        <v>22211</v>
      </c>
      <c r="AE35" s="35">
        <f>COUNTIF(L58:L83,AD35)</f>
        <v>4</v>
      </c>
      <c r="AF35" s="35">
        <f>AE35/(AG4-AE25)</f>
        <v>0.16</v>
      </c>
      <c r="AG35" s="35">
        <f>IF(AF35=0,0,(AF35*((LOG(AF35))/LOG(2))))</f>
        <v>-0.42301699036395596</v>
      </c>
      <c r="AI35" s="35">
        <f>N35</f>
        <v>22211</v>
      </c>
      <c r="AJ35" s="35">
        <f>COUNTIF(L84:L109,AI35)</f>
        <v>4</v>
      </c>
      <c r="AK35" s="35">
        <f>AJ35/(AL4-AJ25)</f>
        <v>0.15384615384615385</v>
      </c>
      <c r="AL35" s="35">
        <f>IF(AK35=0,0,(AK35*((LOG(AK35))/LOG(2))))</f>
        <v>-0.4154522643293988</v>
      </c>
      <c r="AN35" s="35">
        <f>N35</f>
        <v>22211</v>
      </c>
      <c r="AO35" s="35">
        <f>COUNTIF(L110:L134,AN35)</f>
        <v>2</v>
      </c>
      <c r="AP35" s="35">
        <f>AO35/(AQ4-AO25)</f>
        <v>0.08</v>
      </c>
      <c r="AQ35" s="35">
        <f>IF(AP35=0,0,(AP35*((LOG(AP35))/LOG(2))))</f>
        <v>-0.29150849518197797</v>
      </c>
      <c r="AS35" s="35">
        <f>N35</f>
        <v>22211</v>
      </c>
      <c r="AT35" s="35">
        <f>COUNTIF(L135:L160,AS35)</f>
        <v>3</v>
      </c>
      <c r="AU35" s="35">
        <f>AT35/(AV4-AT25)</f>
        <v>0.12</v>
      </c>
      <c r="AV35" s="35">
        <f>IF(AU35=0,0,(AU35*((LOG(AU35))/LOG(2))))</f>
        <v>-0.36706724268642821</v>
      </c>
    </row>
    <row r="36" spans="1:48" x14ac:dyDescent="0.3">
      <c r="A36" s="59">
        <v>21</v>
      </c>
      <c r="B36" s="59">
        <v>4422</v>
      </c>
      <c r="C36" s="62">
        <v>22</v>
      </c>
      <c r="D36" s="59">
        <v>4430</v>
      </c>
      <c r="E36" s="62">
        <v>13</v>
      </c>
      <c r="F36" s="59">
        <v>4445</v>
      </c>
      <c r="G36" s="65">
        <v>14</v>
      </c>
      <c r="H36" s="65">
        <v>4455</v>
      </c>
      <c r="I36" s="40">
        <v>13</v>
      </c>
      <c r="J36" s="40">
        <v>4464</v>
      </c>
      <c r="K36" s="51">
        <v>1</v>
      </c>
      <c r="L36">
        <v>22111</v>
      </c>
      <c r="N36" s="35">
        <v>22212</v>
      </c>
      <c r="O36" s="35">
        <f>COUNTIF($L$7:$L$500,N36)</f>
        <v>1</v>
      </c>
      <c r="P36" s="35">
        <f>O36/$Q$4</f>
        <v>6.5359477124183009E-3</v>
      </c>
      <c r="Q36" s="35">
        <f>IF(P36=0,0,(P36*((LOG(P36))/LOG(2))))</f>
        <v>-4.743390746857943E-2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COUNTIF(L58:L83,AD36)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COUNTIF(L84:L109,AI36)</f>
        <v>1</v>
      </c>
      <c r="AK36" s="35">
        <f>AJ36/(AL4-AJ25)</f>
        <v>3.8461538461538464E-2</v>
      </c>
      <c r="AL36" s="35">
        <f>IF(AK36=0,0,(AK36*((LOG(AK36))/LOG(2))))</f>
        <v>-0.18078614300542661</v>
      </c>
      <c r="AN36" s="35">
        <f>N36</f>
        <v>22212</v>
      </c>
      <c r="AO36" s="35">
        <f>COUNTIF(L110:L134,AN36)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COUNTIF(L135:L160,AS36)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4563</v>
      </c>
      <c r="C37" s="62">
        <v>13</v>
      </c>
      <c r="D37" s="59">
        <v>4605</v>
      </c>
      <c r="E37" s="62">
        <v>13</v>
      </c>
      <c r="F37" s="59">
        <v>4613</v>
      </c>
      <c r="G37" s="65">
        <v>14</v>
      </c>
      <c r="H37" s="65">
        <v>4622</v>
      </c>
      <c r="I37" s="40">
        <v>13</v>
      </c>
      <c r="J37" s="40">
        <v>4634</v>
      </c>
      <c r="K37" s="50">
        <v>0</v>
      </c>
      <c r="L37">
        <v>11111</v>
      </c>
      <c r="N37" s="35">
        <v>22221</v>
      </c>
      <c r="O37" s="35">
        <f>COUNTIF($L$7:$L$500,N37)</f>
        <v>5</v>
      </c>
      <c r="P37" s="35">
        <f>O37/$Q$4</f>
        <v>3.2679738562091505E-2</v>
      </c>
      <c r="Q37" s="35">
        <f>IF(P37=0,0,(P37*((LOG(P37))/LOG(2))))</f>
        <v>-0.1612895342420029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COUNTIF(L58:L83,AD37)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COUNTIF(L84:L109,AI37)</f>
        <v>2</v>
      </c>
      <c r="AK37" s="35">
        <f>AJ37/(AL4-AJ25)</f>
        <v>7.6923076923076927E-2</v>
      </c>
      <c r="AL37" s="35">
        <f>IF(AK37=0,0,(AK37*((LOG(AK37))/LOG(2))))</f>
        <v>-0.28464920908777636</v>
      </c>
      <c r="AN37" s="35">
        <f>N37</f>
        <v>22221</v>
      </c>
      <c r="AO37" s="35">
        <f>COUNTIF(L110:L134,AN37)</f>
        <v>2</v>
      </c>
      <c r="AP37" s="35">
        <f>AO37/(AQ4-AO25)</f>
        <v>0.08</v>
      </c>
      <c r="AQ37" s="35">
        <f>IF(AP37=0,0,(AP37*((LOG(AP37))/LOG(2))))</f>
        <v>-0.29150849518197797</v>
      </c>
      <c r="AS37" s="35">
        <f>N37</f>
        <v>22221</v>
      </c>
      <c r="AT37" s="35">
        <f>COUNTIF(L135:L160,AS37)</f>
        <v>1</v>
      </c>
      <c r="AU37" s="35">
        <f>AT37/(AV4-AT25)</f>
        <v>0.04</v>
      </c>
      <c r="AV37" s="35">
        <f>IF(AU37=0,0,(AU37*((LOG(AU37))/LOG(2))))</f>
        <v>-0.18575424759098899</v>
      </c>
    </row>
    <row r="38" spans="1:48" x14ac:dyDescent="0.3">
      <c r="A38" s="59">
        <v>21</v>
      </c>
      <c r="B38" s="59">
        <v>4731</v>
      </c>
      <c r="C38" s="62">
        <v>22</v>
      </c>
      <c r="D38" s="59">
        <v>4735</v>
      </c>
      <c r="E38" s="62">
        <v>24</v>
      </c>
      <c r="F38" s="59">
        <v>4747</v>
      </c>
      <c r="G38" s="65">
        <v>14</v>
      </c>
      <c r="H38" s="65">
        <v>4759</v>
      </c>
      <c r="I38" s="40">
        <v>13</v>
      </c>
      <c r="J38" s="40">
        <v>4764</v>
      </c>
      <c r="K38" s="50">
        <v>0</v>
      </c>
      <c r="L38">
        <v>22211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COUNTIF(L58:L83,AD38)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COUNTIF(L84:L109,AI38)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COUNTIF(L110:L134,AN38)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COUNTIF(L135:L160,AS38)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4900</v>
      </c>
      <c r="C39" s="62">
        <v>13</v>
      </c>
      <c r="D39" s="59">
        <v>4910</v>
      </c>
      <c r="E39" s="62">
        <v>13</v>
      </c>
      <c r="F39" s="59">
        <v>4919</v>
      </c>
      <c r="G39" s="65">
        <v>14</v>
      </c>
      <c r="H39" s="65">
        <v>4928</v>
      </c>
      <c r="I39" s="40">
        <v>13</v>
      </c>
      <c r="J39" s="40">
        <v>4937</v>
      </c>
      <c r="K39" s="50">
        <v>0</v>
      </c>
      <c r="L39">
        <v>11111</v>
      </c>
      <c r="P39" s="27">
        <f>SUM(P7:P38)</f>
        <v>0.99999999999999978</v>
      </c>
      <c r="Q39" s="27">
        <f>-SUM(Q7:Q38)</f>
        <v>3.451048256065989</v>
      </c>
      <c r="V39" s="27">
        <f>SUM(V7:V38)</f>
        <v>1</v>
      </c>
      <c r="W39" s="27">
        <f>-SUM(W7:W38)</f>
        <v>2.0828298561807101</v>
      </c>
      <c r="AA39" s="27">
        <f>SUM(AA7:AA38)</f>
        <v>1</v>
      </c>
      <c r="AB39" s="27">
        <f>-SUM(AB7:AB38)</f>
        <v>2.7377968115985953</v>
      </c>
      <c r="AF39" s="27">
        <f>SUM(AF7:AF38)</f>
        <v>1</v>
      </c>
      <c r="AG39" s="27">
        <f>-SUM(AG7:AG38)</f>
        <v>2.6830741894285692</v>
      </c>
      <c r="AK39" s="27">
        <f>SUM(AK7:AK38)</f>
        <v>1</v>
      </c>
      <c r="AL39" s="27">
        <f>-SUM(AL7:AL38)</f>
        <v>2.968918563962097</v>
      </c>
      <c r="AP39" s="27">
        <f>SUM(AP7:AP38)</f>
        <v>0.99999999999999989</v>
      </c>
      <c r="AQ39" s="27">
        <f>-SUM(AQ7:AQ38)</f>
        <v>3.1892750707107136</v>
      </c>
      <c r="AU39" s="27">
        <f>SUM(AU7:AU38)</f>
        <v>1</v>
      </c>
      <c r="AV39" s="27">
        <f>-SUM(AV7:AV38)</f>
        <v>3.4136606896881858</v>
      </c>
    </row>
    <row r="40" spans="1:48" x14ac:dyDescent="0.3">
      <c r="A40" s="59">
        <v>12</v>
      </c>
      <c r="B40" s="59">
        <v>5038</v>
      </c>
      <c r="C40" s="62">
        <v>24</v>
      </c>
      <c r="D40" s="59">
        <v>5050</v>
      </c>
      <c r="E40" s="62">
        <v>13</v>
      </c>
      <c r="F40" s="59">
        <v>5060</v>
      </c>
      <c r="G40" s="65">
        <v>14</v>
      </c>
      <c r="H40" s="65">
        <v>5070</v>
      </c>
      <c r="I40" s="40">
        <v>13</v>
      </c>
      <c r="J40" s="40">
        <v>5078</v>
      </c>
      <c r="K40" s="50">
        <v>0</v>
      </c>
      <c r="L40">
        <v>12111</v>
      </c>
      <c r="P40" s="28" t="s">
        <v>91</v>
      </c>
      <c r="Q40" s="28">
        <f>Q39/(LOG(Q4)/LOG(2))</f>
        <v>0.47552209291677783</v>
      </c>
      <c r="V40" s="28" t="s">
        <v>118</v>
      </c>
      <c r="W40" s="28">
        <f>W39/(LOG(W4)/LOG(2))</f>
        <v>0.4431138321255651</v>
      </c>
      <c r="AA40" s="28" t="s">
        <v>121</v>
      </c>
      <c r="AB40" s="28">
        <f>AB39/(LOG(AB4)/LOG(2))</f>
        <v>0.58955245376179632</v>
      </c>
      <c r="AF40" s="28" t="s">
        <v>122</v>
      </c>
      <c r="AG40" s="28">
        <f>AG39/(LOG(AG4)/LOG(2))</f>
        <v>0.57081344519181687</v>
      </c>
      <c r="AK40" s="28" t="s">
        <v>123</v>
      </c>
      <c r="AL40" s="28">
        <f>AL39/(LOG(AL4)/LOG(2))</f>
        <v>0.63162570780425442</v>
      </c>
      <c r="AP40" s="28" t="s">
        <v>124</v>
      </c>
      <c r="AQ40" s="28">
        <f>AQ39/(LOG(AQ4)/LOG(2))</f>
        <v>0.68677300510148365</v>
      </c>
      <c r="AU40" s="28" t="s">
        <v>125</v>
      </c>
      <c r="AV40" s="28">
        <f>AV39/(LOG(AV4)/LOG(2))</f>
        <v>0.73509181813267632</v>
      </c>
    </row>
    <row r="41" spans="1:48" x14ac:dyDescent="0.3">
      <c r="A41" s="59">
        <v>12</v>
      </c>
      <c r="B41" s="59">
        <v>5172</v>
      </c>
      <c r="C41" s="62">
        <v>24</v>
      </c>
      <c r="D41" s="59">
        <v>5213</v>
      </c>
      <c r="E41" s="62">
        <v>13</v>
      </c>
      <c r="F41" s="59">
        <v>5230</v>
      </c>
      <c r="G41" s="65">
        <v>14</v>
      </c>
      <c r="H41" s="65">
        <v>5238</v>
      </c>
      <c r="I41" s="40">
        <v>13</v>
      </c>
      <c r="J41" s="40">
        <v>5248</v>
      </c>
      <c r="K41" s="50">
        <v>0</v>
      </c>
      <c r="L41">
        <v>12111</v>
      </c>
    </row>
    <row r="42" spans="1:48" x14ac:dyDescent="0.3">
      <c r="A42" s="59">
        <v>21</v>
      </c>
      <c r="B42" s="59">
        <v>5351</v>
      </c>
      <c r="C42" s="62">
        <v>11</v>
      </c>
      <c r="D42" s="59">
        <v>5371</v>
      </c>
      <c r="E42" s="62">
        <v>11</v>
      </c>
      <c r="F42" s="59">
        <v>5379</v>
      </c>
      <c r="G42" s="65">
        <v>12</v>
      </c>
      <c r="H42" s="65">
        <v>5388</v>
      </c>
      <c r="I42" s="40">
        <v>13</v>
      </c>
      <c r="J42" s="40">
        <v>5397</v>
      </c>
      <c r="K42" s="51">
        <v>1</v>
      </c>
      <c r="L42">
        <v>21111</v>
      </c>
    </row>
    <row r="43" spans="1:48" x14ac:dyDescent="0.3">
      <c r="A43" s="59">
        <v>21</v>
      </c>
      <c r="B43" s="59">
        <v>5501</v>
      </c>
      <c r="C43" s="62">
        <v>11</v>
      </c>
      <c r="D43" s="59">
        <v>5513</v>
      </c>
      <c r="E43" s="62">
        <v>11</v>
      </c>
      <c r="F43" s="59">
        <v>5531</v>
      </c>
      <c r="G43" s="65">
        <v>12</v>
      </c>
      <c r="H43" s="65">
        <v>5540</v>
      </c>
      <c r="I43" s="40">
        <v>13</v>
      </c>
      <c r="J43" s="40">
        <v>5548</v>
      </c>
      <c r="K43" s="50">
        <v>0</v>
      </c>
      <c r="L43">
        <v>21111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5643</v>
      </c>
      <c r="C44" s="62">
        <v>24</v>
      </c>
      <c r="D44" s="59">
        <v>5652</v>
      </c>
      <c r="E44" s="62">
        <v>24</v>
      </c>
      <c r="F44" s="59">
        <v>5671</v>
      </c>
      <c r="G44" s="65">
        <v>14</v>
      </c>
      <c r="H44" s="65">
        <v>5688</v>
      </c>
      <c r="I44" s="40">
        <v>13</v>
      </c>
      <c r="J44" s="40">
        <v>5698</v>
      </c>
      <c r="K44" s="50">
        <v>0</v>
      </c>
      <c r="L44">
        <v>12211</v>
      </c>
      <c r="N44" s="39">
        <f>COUNTIF(L7:L160,G3)</f>
        <v>1</v>
      </c>
      <c r="O44" s="39"/>
      <c r="P44" s="46">
        <v>26</v>
      </c>
      <c r="Q44" s="46">
        <v>25</v>
      </c>
      <c r="R44" s="46">
        <v>26</v>
      </c>
      <c r="S44" s="46">
        <v>26</v>
      </c>
      <c r="T44" s="46">
        <v>25</v>
      </c>
      <c r="U44" s="46">
        <v>26</v>
      </c>
      <c r="V44" s="45"/>
    </row>
    <row r="45" spans="1:48" x14ac:dyDescent="0.3">
      <c r="A45" s="59">
        <v>21</v>
      </c>
      <c r="B45" s="59">
        <v>5797</v>
      </c>
      <c r="C45" s="62">
        <v>22</v>
      </c>
      <c r="D45" s="59">
        <v>5801</v>
      </c>
      <c r="E45" s="62">
        <v>13</v>
      </c>
      <c r="F45" s="59">
        <v>5810</v>
      </c>
      <c r="G45" s="65">
        <v>14</v>
      </c>
      <c r="H45" s="65">
        <v>5819</v>
      </c>
      <c r="I45" s="40">
        <v>13</v>
      </c>
      <c r="J45" s="40">
        <v>5828</v>
      </c>
      <c r="K45" s="50">
        <v>0</v>
      </c>
      <c r="L45">
        <v>22111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5928</v>
      </c>
      <c r="C46" s="62">
        <v>13</v>
      </c>
      <c r="D46" s="59">
        <v>5972</v>
      </c>
      <c r="E46" s="62">
        <v>13</v>
      </c>
      <c r="F46" s="59">
        <v>5979</v>
      </c>
      <c r="G46" s="65">
        <v>14</v>
      </c>
      <c r="H46" s="65">
        <v>5988</v>
      </c>
      <c r="I46" s="40">
        <v>13</v>
      </c>
      <c r="J46" s="40">
        <v>5996</v>
      </c>
      <c r="K46" s="50">
        <v>0</v>
      </c>
      <c r="L46">
        <v>11111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6097</v>
      </c>
      <c r="C47" s="62">
        <v>24</v>
      </c>
      <c r="D47" s="59">
        <v>6112</v>
      </c>
      <c r="E47" s="62">
        <v>13</v>
      </c>
      <c r="F47" s="59">
        <v>6120</v>
      </c>
      <c r="G47" s="65">
        <v>14</v>
      </c>
      <c r="H47" s="65">
        <v>6129</v>
      </c>
      <c r="I47" s="40">
        <v>13</v>
      </c>
      <c r="J47" s="40">
        <v>6137</v>
      </c>
      <c r="K47" s="50">
        <v>0</v>
      </c>
      <c r="L47">
        <v>12111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6239</v>
      </c>
      <c r="C48" s="62">
        <v>22</v>
      </c>
      <c r="D48" s="59">
        <v>6247</v>
      </c>
      <c r="E48" s="62">
        <v>13</v>
      </c>
      <c r="F48" s="59">
        <v>6262</v>
      </c>
      <c r="G48" s="65">
        <v>14</v>
      </c>
      <c r="H48" s="65">
        <v>6268</v>
      </c>
      <c r="I48" s="40">
        <v>13</v>
      </c>
      <c r="J48" s="40">
        <v>6273</v>
      </c>
      <c r="K48" s="50">
        <v>0</v>
      </c>
      <c r="L48">
        <v>22111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1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6378</v>
      </c>
      <c r="C49" s="62">
        <v>22</v>
      </c>
      <c r="D49" s="59">
        <v>6402</v>
      </c>
      <c r="E49" s="62">
        <v>13</v>
      </c>
      <c r="F49" s="59">
        <v>6415</v>
      </c>
      <c r="G49" s="65">
        <v>14</v>
      </c>
      <c r="H49" s="65">
        <v>6426</v>
      </c>
      <c r="I49" s="40">
        <v>13</v>
      </c>
      <c r="J49" s="40">
        <v>6435</v>
      </c>
      <c r="K49" s="51">
        <v>1</v>
      </c>
      <c r="L49">
        <v>22111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6553</v>
      </c>
      <c r="C50" s="62">
        <v>13</v>
      </c>
      <c r="D50" s="59">
        <v>6584</v>
      </c>
      <c r="E50" s="62">
        <v>13</v>
      </c>
      <c r="F50" s="59">
        <v>6592</v>
      </c>
      <c r="G50" s="65">
        <v>14</v>
      </c>
      <c r="H50" s="65">
        <v>6600</v>
      </c>
      <c r="I50" s="40">
        <v>13</v>
      </c>
      <c r="J50" s="40">
        <v>6608</v>
      </c>
      <c r="K50" s="50">
        <v>0</v>
      </c>
      <c r="L50">
        <v>11111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6730</v>
      </c>
      <c r="C51" s="62">
        <v>13</v>
      </c>
      <c r="D51" s="59">
        <v>6738</v>
      </c>
      <c r="E51" s="62">
        <v>13</v>
      </c>
      <c r="F51" s="59">
        <v>6747</v>
      </c>
      <c r="G51" s="65">
        <v>14</v>
      </c>
      <c r="H51" s="65">
        <v>6755</v>
      </c>
      <c r="I51" s="40">
        <v>13</v>
      </c>
      <c r="J51" s="40">
        <v>6763</v>
      </c>
      <c r="K51" s="50">
        <v>0</v>
      </c>
      <c r="L51">
        <v>11111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6861</v>
      </c>
      <c r="C52" s="62">
        <v>24</v>
      </c>
      <c r="D52" s="59">
        <v>6870</v>
      </c>
      <c r="E52" s="62">
        <v>24</v>
      </c>
      <c r="F52" s="59">
        <v>6874</v>
      </c>
      <c r="G52" s="65">
        <v>23</v>
      </c>
      <c r="H52" s="65">
        <v>6892</v>
      </c>
      <c r="I52" s="40">
        <v>13</v>
      </c>
      <c r="J52" s="40">
        <v>6902</v>
      </c>
      <c r="K52" s="50">
        <v>0</v>
      </c>
      <c r="L52">
        <v>12221</v>
      </c>
      <c r="N52" s="40"/>
      <c r="O52" s="49" t="s">
        <v>111</v>
      </c>
      <c r="P52">
        <f>J32/P44</f>
        <v>148.80769230769232</v>
      </c>
      <c r="Q52">
        <f>(J57-J32)/Q44</f>
        <v>152.91999999999999</v>
      </c>
      <c r="R52">
        <f>(J83-J57)/R44</f>
        <v>162.26923076923077</v>
      </c>
      <c r="S52">
        <f>(J109-J83)/S44</f>
        <v>156.76923076923077</v>
      </c>
      <c r="T52">
        <f>(J134-J109)/T44</f>
        <v>155.47999999999999</v>
      </c>
      <c r="U52">
        <f>(J160-J134)/U44</f>
        <v>-764.38461538461536</v>
      </c>
    </row>
    <row r="53" spans="1:22" x14ac:dyDescent="0.3">
      <c r="A53" s="59">
        <v>12</v>
      </c>
      <c r="B53" s="59">
        <v>7003</v>
      </c>
      <c r="C53" s="62">
        <v>13</v>
      </c>
      <c r="D53" s="59">
        <v>7020</v>
      </c>
      <c r="E53" s="62">
        <v>24</v>
      </c>
      <c r="F53" s="59">
        <v>7029</v>
      </c>
      <c r="G53" s="65">
        <v>14</v>
      </c>
      <c r="H53" s="65">
        <v>7052</v>
      </c>
      <c r="I53" s="40">
        <v>13</v>
      </c>
      <c r="J53" s="40">
        <v>7060</v>
      </c>
      <c r="K53" s="50">
        <v>0</v>
      </c>
      <c r="L53">
        <v>11211</v>
      </c>
    </row>
    <row r="54" spans="1:22" x14ac:dyDescent="0.3">
      <c r="A54" s="59">
        <v>12</v>
      </c>
      <c r="B54" s="59">
        <v>7189</v>
      </c>
      <c r="C54" s="62">
        <v>13</v>
      </c>
      <c r="D54" s="59">
        <v>7198</v>
      </c>
      <c r="E54" s="62">
        <v>13</v>
      </c>
      <c r="F54" s="59">
        <v>7208</v>
      </c>
      <c r="G54" s="65">
        <v>14</v>
      </c>
      <c r="H54" s="65">
        <v>7216</v>
      </c>
      <c r="I54" s="40">
        <v>13</v>
      </c>
      <c r="J54" s="40">
        <v>7226</v>
      </c>
      <c r="K54" s="50">
        <v>0</v>
      </c>
      <c r="L54">
        <v>11111</v>
      </c>
    </row>
    <row r="55" spans="1:22" x14ac:dyDescent="0.3">
      <c r="A55" s="59">
        <v>12</v>
      </c>
      <c r="B55" s="59">
        <v>7326</v>
      </c>
      <c r="C55" s="62">
        <v>24</v>
      </c>
      <c r="D55" s="59">
        <v>7335</v>
      </c>
      <c r="E55" s="62">
        <v>24</v>
      </c>
      <c r="F55" s="59">
        <v>7344</v>
      </c>
      <c r="G55" s="65">
        <v>23</v>
      </c>
      <c r="H55" s="65">
        <v>7363</v>
      </c>
      <c r="I55" s="40">
        <v>13</v>
      </c>
      <c r="J55" s="40">
        <v>7377</v>
      </c>
      <c r="K55" s="50">
        <v>0</v>
      </c>
      <c r="L55">
        <v>12221</v>
      </c>
    </row>
    <row r="56" spans="1:22" x14ac:dyDescent="0.3">
      <c r="A56" s="59">
        <v>21</v>
      </c>
      <c r="B56" s="59">
        <v>7485</v>
      </c>
      <c r="C56" s="62">
        <v>11</v>
      </c>
      <c r="D56" s="59">
        <v>7509</v>
      </c>
      <c r="E56" s="62">
        <v>11</v>
      </c>
      <c r="F56" s="59">
        <v>7518</v>
      </c>
      <c r="G56" s="65">
        <v>12</v>
      </c>
      <c r="H56" s="65">
        <v>7525</v>
      </c>
      <c r="I56" s="40">
        <v>13</v>
      </c>
      <c r="J56" s="40">
        <v>7534</v>
      </c>
      <c r="K56" s="50">
        <v>0</v>
      </c>
      <c r="L56">
        <v>21111</v>
      </c>
    </row>
    <row r="57" spans="1:22" x14ac:dyDescent="0.3">
      <c r="A57" s="59">
        <v>12</v>
      </c>
      <c r="B57" s="59">
        <v>7638</v>
      </c>
      <c r="C57" s="62">
        <v>13</v>
      </c>
      <c r="D57" s="59">
        <v>7643</v>
      </c>
      <c r="E57" s="62">
        <v>24</v>
      </c>
      <c r="F57" s="59">
        <v>7672</v>
      </c>
      <c r="G57" s="65">
        <v>14</v>
      </c>
      <c r="H57" s="65">
        <v>7685</v>
      </c>
      <c r="I57" s="40">
        <v>13</v>
      </c>
      <c r="J57" s="40">
        <v>7692</v>
      </c>
      <c r="K57" s="50">
        <v>0</v>
      </c>
      <c r="L57">
        <v>11211</v>
      </c>
    </row>
    <row r="58" spans="1:22" x14ac:dyDescent="0.3">
      <c r="A58" s="58">
        <v>21</v>
      </c>
      <c r="B58" s="58">
        <v>7794</v>
      </c>
      <c r="C58" s="61">
        <v>22</v>
      </c>
      <c r="D58" s="58">
        <v>7813</v>
      </c>
      <c r="E58" s="61">
        <v>24</v>
      </c>
      <c r="F58" s="58">
        <v>7833</v>
      </c>
      <c r="G58" s="64">
        <v>14</v>
      </c>
      <c r="H58" s="64">
        <v>7847</v>
      </c>
      <c r="I58" s="41">
        <v>13</v>
      </c>
      <c r="J58" s="41">
        <v>7856</v>
      </c>
      <c r="K58" s="51">
        <v>1</v>
      </c>
      <c r="L58">
        <v>22211</v>
      </c>
    </row>
    <row r="59" spans="1:22" x14ac:dyDescent="0.3">
      <c r="A59" s="58">
        <v>21</v>
      </c>
      <c r="B59" s="58">
        <v>7964</v>
      </c>
      <c r="C59" s="61">
        <v>11</v>
      </c>
      <c r="D59" s="58">
        <v>7977</v>
      </c>
      <c r="E59" s="61">
        <v>11</v>
      </c>
      <c r="F59" s="58">
        <v>8014</v>
      </c>
      <c r="G59" s="64">
        <v>12</v>
      </c>
      <c r="H59" s="64">
        <v>8022</v>
      </c>
      <c r="I59" s="41">
        <v>13</v>
      </c>
      <c r="J59" s="41">
        <v>8030</v>
      </c>
      <c r="K59" s="42">
        <v>0</v>
      </c>
      <c r="L59">
        <v>21111</v>
      </c>
    </row>
    <row r="60" spans="1:22" x14ac:dyDescent="0.3">
      <c r="A60" s="58">
        <v>12</v>
      </c>
      <c r="B60" s="58">
        <v>8136</v>
      </c>
      <c r="C60" s="61">
        <v>24</v>
      </c>
      <c r="D60" s="58">
        <v>8152</v>
      </c>
      <c r="E60" s="61">
        <v>13</v>
      </c>
      <c r="F60" s="58">
        <v>8177</v>
      </c>
      <c r="G60" s="64">
        <v>14</v>
      </c>
      <c r="H60" s="64">
        <v>8186</v>
      </c>
      <c r="I60" s="41">
        <v>13</v>
      </c>
      <c r="J60" s="41">
        <v>8193</v>
      </c>
      <c r="K60" s="42">
        <v>0</v>
      </c>
      <c r="L60">
        <v>12111</v>
      </c>
    </row>
    <row r="61" spans="1:22" x14ac:dyDescent="0.3">
      <c r="A61" s="58">
        <v>12</v>
      </c>
      <c r="B61" s="58">
        <v>8298</v>
      </c>
      <c r="C61" s="61">
        <v>24</v>
      </c>
      <c r="D61" s="58">
        <v>8307</v>
      </c>
      <c r="E61" s="61">
        <v>24</v>
      </c>
      <c r="F61" s="58">
        <v>8331</v>
      </c>
      <c r="G61" s="64">
        <v>14</v>
      </c>
      <c r="H61" s="64">
        <v>8346</v>
      </c>
      <c r="I61" s="41">
        <v>13</v>
      </c>
      <c r="J61" s="41">
        <v>8354</v>
      </c>
      <c r="K61" s="42">
        <v>0</v>
      </c>
      <c r="L61">
        <v>12211</v>
      </c>
    </row>
    <row r="62" spans="1:22" x14ac:dyDescent="0.3">
      <c r="A62" s="58">
        <v>21</v>
      </c>
      <c r="B62" s="58">
        <v>8456</v>
      </c>
      <c r="C62" s="61">
        <v>11</v>
      </c>
      <c r="D62" s="58">
        <v>8485</v>
      </c>
      <c r="E62" s="61">
        <v>11</v>
      </c>
      <c r="F62" s="58">
        <v>8491</v>
      </c>
      <c r="G62" s="64">
        <v>12</v>
      </c>
      <c r="H62" s="64">
        <v>8495</v>
      </c>
      <c r="I62" s="41">
        <v>13</v>
      </c>
      <c r="J62" s="41">
        <v>8505</v>
      </c>
      <c r="K62" s="42">
        <v>0</v>
      </c>
      <c r="L62">
        <v>21111</v>
      </c>
    </row>
    <row r="63" spans="1:22" x14ac:dyDescent="0.3">
      <c r="A63" s="58">
        <v>12</v>
      </c>
      <c r="B63" s="58">
        <v>8624</v>
      </c>
      <c r="C63" s="61">
        <v>24</v>
      </c>
      <c r="D63" s="58">
        <v>8633</v>
      </c>
      <c r="E63" s="61">
        <v>24</v>
      </c>
      <c r="F63" s="58">
        <v>8652</v>
      </c>
      <c r="G63" s="64">
        <v>14</v>
      </c>
      <c r="H63" s="64">
        <v>8665</v>
      </c>
      <c r="I63" s="41">
        <v>13</v>
      </c>
      <c r="J63" s="41">
        <v>8671</v>
      </c>
      <c r="K63" s="42">
        <v>0</v>
      </c>
      <c r="L63">
        <v>12211</v>
      </c>
    </row>
    <row r="64" spans="1:22" x14ac:dyDescent="0.3">
      <c r="A64" s="58">
        <v>21</v>
      </c>
      <c r="B64" s="58">
        <v>8793</v>
      </c>
      <c r="C64" s="61">
        <v>11</v>
      </c>
      <c r="D64" s="58">
        <v>8812</v>
      </c>
      <c r="E64" s="61">
        <v>11</v>
      </c>
      <c r="F64" s="58">
        <v>8820</v>
      </c>
      <c r="G64" s="64">
        <v>12</v>
      </c>
      <c r="H64" s="64">
        <v>8828</v>
      </c>
      <c r="I64" s="41">
        <v>13</v>
      </c>
      <c r="J64" s="41">
        <v>8838</v>
      </c>
      <c r="K64" s="42">
        <v>0</v>
      </c>
      <c r="L64">
        <v>21111</v>
      </c>
    </row>
    <row r="65" spans="1:12" x14ac:dyDescent="0.3">
      <c r="A65" s="58">
        <v>21</v>
      </c>
      <c r="B65" s="58">
        <v>8976</v>
      </c>
      <c r="C65" s="61">
        <v>11</v>
      </c>
      <c r="D65" s="58">
        <v>8988</v>
      </c>
      <c r="E65" s="61">
        <v>11</v>
      </c>
      <c r="F65" s="58">
        <v>8994</v>
      </c>
      <c r="G65" s="64">
        <v>12</v>
      </c>
      <c r="H65" s="64">
        <v>9004</v>
      </c>
      <c r="I65" s="41">
        <v>13</v>
      </c>
      <c r="J65" s="41">
        <v>9014</v>
      </c>
      <c r="K65" s="42">
        <v>0</v>
      </c>
      <c r="L65">
        <v>21111</v>
      </c>
    </row>
    <row r="66" spans="1:12" x14ac:dyDescent="0.3">
      <c r="A66" s="58">
        <v>12</v>
      </c>
      <c r="B66" s="58">
        <v>9112</v>
      </c>
      <c r="C66" s="61">
        <v>24</v>
      </c>
      <c r="D66" s="58">
        <v>9126</v>
      </c>
      <c r="E66" s="61">
        <v>24</v>
      </c>
      <c r="F66" s="58">
        <v>9133</v>
      </c>
      <c r="G66" s="64">
        <v>14</v>
      </c>
      <c r="H66" s="64">
        <v>9144</v>
      </c>
      <c r="I66" s="41">
        <v>13</v>
      </c>
      <c r="J66" s="41">
        <v>9154</v>
      </c>
      <c r="K66" s="42">
        <v>0</v>
      </c>
      <c r="L66">
        <v>12211</v>
      </c>
    </row>
    <row r="67" spans="1:12" x14ac:dyDescent="0.3">
      <c r="A67" s="58">
        <v>12</v>
      </c>
      <c r="B67" s="58">
        <v>9267</v>
      </c>
      <c r="C67" s="61">
        <v>13</v>
      </c>
      <c r="D67" s="58">
        <v>9272</v>
      </c>
      <c r="E67" s="61">
        <v>24</v>
      </c>
      <c r="F67" s="58">
        <v>9281</v>
      </c>
      <c r="G67" s="64">
        <v>23</v>
      </c>
      <c r="H67" s="64">
        <v>9300</v>
      </c>
      <c r="I67" s="41">
        <v>13</v>
      </c>
      <c r="J67" s="41">
        <v>9315</v>
      </c>
      <c r="K67" s="51">
        <v>1</v>
      </c>
      <c r="L67">
        <v>11221</v>
      </c>
    </row>
    <row r="68" spans="1:12" x14ac:dyDescent="0.3">
      <c r="A68" s="58">
        <v>21</v>
      </c>
      <c r="B68" s="58">
        <v>9431</v>
      </c>
      <c r="C68" s="61">
        <v>22</v>
      </c>
      <c r="D68" s="58">
        <v>9439</v>
      </c>
      <c r="E68" s="61">
        <v>24</v>
      </c>
      <c r="F68" s="58">
        <v>9470</v>
      </c>
      <c r="G68" s="64">
        <v>14</v>
      </c>
      <c r="H68" s="64">
        <v>9483</v>
      </c>
      <c r="I68" s="41">
        <v>13</v>
      </c>
      <c r="J68" s="41">
        <v>9491</v>
      </c>
      <c r="K68" s="42">
        <v>0</v>
      </c>
      <c r="L68">
        <v>22211</v>
      </c>
    </row>
    <row r="69" spans="1:12" x14ac:dyDescent="0.3">
      <c r="A69" s="58">
        <v>21</v>
      </c>
      <c r="B69" s="58">
        <v>9611</v>
      </c>
      <c r="C69" s="61">
        <v>11</v>
      </c>
      <c r="D69" s="58">
        <v>9622</v>
      </c>
      <c r="E69" s="61">
        <v>11</v>
      </c>
      <c r="F69" s="58">
        <v>9628</v>
      </c>
      <c r="G69" s="64">
        <v>21</v>
      </c>
      <c r="H69" s="64">
        <v>9637</v>
      </c>
      <c r="I69" s="41">
        <v>11</v>
      </c>
      <c r="J69" s="41">
        <v>9651</v>
      </c>
      <c r="K69" s="42">
        <v>1</v>
      </c>
      <c r="L69">
        <v>21121</v>
      </c>
    </row>
    <row r="70" spans="1:12" x14ac:dyDescent="0.3">
      <c r="A70" s="58">
        <v>21</v>
      </c>
      <c r="B70" s="58">
        <v>9770</v>
      </c>
      <c r="C70" s="61">
        <v>22</v>
      </c>
      <c r="D70" s="58">
        <v>9787</v>
      </c>
      <c r="E70" s="61">
        <v>13</v>
      </c>
      <c r="F70" s="58">
        <v>9799</v>
      </c>
      <c r="G70" s="64">
        <v>14</v>
      </c>
      <c r="H70" s="64">
        <v>9807</v>
      </c>
      <c r="I70" s="41">
        <v>13</v>
      </c>
      <c r="J70" s="41">
        <v>9815</v>
      </c>
      <c r="K70" s="51">
        <v>1</v>
      </c>
      <c r="L70">
        <v>22111</v>
      </c>
    </row>
    <row r="71" spans="1:12" x14ac:dyDescent="0.3">
      <c r="A71" s="58">
        <v>21</v>
      </c>
      <c r="B71" s="58">
        <v>9912</v>
      </c>
      <c r="C71" s="61">
        <v>22</v>
      </c>
      <c r="D71" s="58">
        <v>9927</v>
      </c>
      <c r="E71" s="61">
        <v>24</v>
      </c>
      <c r="F71" s="58">
        <v>9944</v>
      </c>
      <c r="G71" s="64">
        <v>14</v>
      </c>
      <c r="H71" s="64">
        <v>9972</v>
      </c>
      <c r="I71" s="41">
        <v>13</v>
      </c>
      <c r="J71" s="41">
        <v>9981</v>
      </c>
      <c r="K71" s="42">
        <v>0</v>
      </c>
      <c r="L71">
        <v>22211</v>
      </c>
    </row>
    <row r="72" spans="1:12" x14ac:dyDescent="0.3">
      <c r="A72" s="58">
        <v>21</v>
      </c>
      <c r="B72" s="58">
        <v>10096</v>
      </c>
      <c r="C72" s="61">
        <v>11</v>
      </c>
      <c r="D72" s="58">
        <v>10118</v>
      </c>
      <c r="E72" s="61">
        <v>11</v>
      </c>
      <c r="F72" s="58">
        <v>10132</v>
      </c>
      <c r="G72" s="64">
        <v>12</v>
      </c>
      <c r="H72" s="64">
        <v>10140</v>
      </c>
      <c r="I72" s="41">
        <v>13</v>
      </c>
      <c r="J72" s="41">
        <v>10149</v>
      </c>
      <c r="K72" s="51">
        <v>1</v>
      </c>
      <c r="L72">
        <v>21111</v>
      </c>
    </row>
    <row r="73" spans="1:12" x14ac:dyDescent="0.3">
      <c r="A73" s="58">
        <v>21</v>
      </c>
      <c r="B73" s="58">
        <v>10256</v>
      </c>
      <c r="C73" s="61">
        <v>22</v>
      </c>
      <c r="D73" s="58">
        <v>10264</v>
      </c>
      <c r="E73" s="61">
        <v>13</v>
      </c>
      <c r="F73" s="58">
        <v>10300</v>
      </c>
      <c r="G73" s="64">
        <v>14</v>
      </c>
      <c r="H73" s="64">
        <v>10307</v>
      </c>
      <c r="I73" s="41">
        <v>13</v>
      </c>
      <c r="J73" s="41">
        <v>10316</v>
      </c>
      <c r="K73" s="42">
        <v>0</v>
      </c>
      <c r="L73">
        <v>22111</v>
      </c>
    </row>
    <row r="74" spans="1:12" x14ac:dyDescent="0.3">
      <c r="A74" s="58">
        <v>12</v>
      </c>
      <c r="B74" s="58">
        <v>10421</v>
      </c>
      <c r="C74" s="61">
        <v>24</v>
      </c>
      <c r="D74" s="58">
        <v>10478</v>
      </c>
      <c r="E74" s="61">
        <v>13</v>
      </c>
      <c r="F74" s="58">
        <v>10493</v>
      </c>
      <c r="G74" s="64">
        <v>14</v>
      </c>
      <c r="H74" s="64">
        <v>10502</v>
      </c>
      <c r="I74" s="41">
        <v>13</v>
      </c>
      <c r="J74" s="41">
        <v>10511</v>
      </c>
      <c r="K74" s="42">
        <v>0</v>
      </c>
      <c r="L74">
        <v>12111</v>
      </c>
    </row>
    <row r="75" spans="1:12" x14ac:dyDescent="0.3">
      <c r="A75" s="58">
        <v>21</v>
      </c>
      <c r="B75" s="58">
        <v>10611</v>
      </c>
      <c r="C75" s="61">
        <v>22</v>
      </c>
      <c r="D75" s="58">
        <v>10635</v>
      </c>
      <c r="E75" s="61">
        <v>24</v>
      </c>
      <c r="F75" s="58">
        <v>10652</v>
      </c>
      <c r="G75" s="64">
        <v>14</v>
      </c>
      <c r="H75" s="64">
        <v>10668</v>
      </c>
      <c r="I75" s="41">
        <v>13</v>
      </c>
      <c r="J75" s="41">
        <v>10676</v>
      </c>
      <c r="K75" s="42">
        <v>0</v>
      </c>
      <c r="L75">
        <v>22211</v>
      </c>
    </row>
    <row r="76" spans="1:12" x14ac:dyDescent="0.3">
      <c r="A76" s="58">
        <v>12</v>
      </c>
      <c r="B76" s="58">
        <v>10774</v>
      </c>
      <c r="C76" s="61">
        <v>24</v>
      </c>
      <c r="D76" s="58">
        <v>10796</v>
      </c>
      <c r="E76" s="61">
        <v>24</v>
      </c>
      <c r="F76" s="58">
        <v>10804</v>
      </c>
      <c r="G76" s="64">
        <v>14</v>
      </c>
      <c r="H76" s="64">
        <v>10816</v>
      </c>
      <c r="I76" s="41">
        <v>13</v>
      </c>
      <c r="J76" s="41">
        <v>10822</v>
      </c>
      <c r="K76" s="42">
        <v>0</v>
      </c>
      <c r="L76">
        <v>12211</v>
      </c>
    </row>
    <row r="77" spans="1:12" x14ac:dyDescent="0.3">
      <c r="A77" s="58">
        <v>12</v>
      </c>
      <c r="B77" s="58">
        <v>10927</v>
      </c>
      <c r="C77" s="61">
        <v>24</v>
      </c>
      <c r="D77" s="58">
        <v>10938</v>
      </c>
      <c r="E77" s="61">
        <v>24</v>
      </c>
      <c r="F77" s="58">
        <v>10961</v>
      </c>
      <c r="G77" s="64">
        <v>14</v>
      </c>
      <c r="H77" s="64">
        <v>10973</v>
      </c>
      <c r="I77" s="41">
        <v>13</v>
      </c>
      <c r="J77" s="41">
        <v>10978</v>
      </c>
      <c r="K77" s="51">
        <v>1</v>
      </c>
      <c r="L77">
        <v>12211</v>
      </c>
    </row>
    <row r="78" spans="1:12" x14ac:dyDescent="0.3">
      <c r="A78" s="58">
        <v>12</v>
      </c>
      <c r="B78" s="58">
        <v>11079</v>
      </c>
      <c r="C78" s="61">
        <v>24</v>
      </c>
      <c r="D78" s="58">
        <v>11088</v>
      </c>
      <c r="E78" s="61">
        <v>24</v>
      </c>
      <c r="F78" s="58">
        <v>11101</v>
      </c>
      <c r="G78" s="64">
        <v>14</v>
      </c>
      <c r="H78" s="64">
        <v>11152</v>
      </c>
      <c r="I78" s="41">
        <v>13</v>
      </c>
      <c r="J78" s="41">
        <v>11160</v>
      </c>
      <c r="K78" s="42">
        <v>0</v>
      </c>
      <c r="L78">
        <v>12211</v>
      </c>
    </row>
    <row r="79" spans="1:12" x14ac:dyDescent="0.3">
      <c r="A79" s="58">
        <v>12</v>
      </c>
      <c r="B79" s="58">
        <v>11260</v>
      </c>
      <c r="C79" s="61">
        <v>24</v>
      </c>
      <c r="D79" s="58">
        <v>11275</v>
      </c>
      <c r="E79" s="61">
        <v>24</v>
      </c>
      <c r="F79" s="58">
        <v>11284</v>
      </c>
      <c r="G79" s="64">
        <v>23</v>
      </c>
      <c r="H79" s="64">
        <v>11303</v>
      </c>
      <c r="I79" s="41">
        <v>13</v>
      </c>
      <c r="J79" s="41">
        <v>11315</v>
      </c>
      <c r="K79" s="51">
        <v>1</v>
      </c>
      <c r="L79">
        <v>12221</v>
      </c>
    </row>
    <row r="80" spans="1:12" x14ac:dyDescent="0.3">
      <c r="A80" s="58">
        <v>21</v>
      </c>
      <c r="B80" s="58">
        <v>11414</v>
      </c>
      <c r="C80" s="61">
        <v>11</v>
      </c>
      <c r="D80" s="58">
        <v>11429</v>
      </c>
      <c r="E80" s="61">
        <v>11</v>
      </c>
      <c r="F80" s="58">
        <v>11446</v>
      </c>
      <c r="G80" s="64">
        <v>12</v>
      </c>
      <c r="H80" s="64">
        <v>11453</v>
      </c>
      <c r="I80" s="41">
        <v>13</v>
      </c>
      <c r="J80" s="41">
        <v>11462</v>
      </c>
      <c r="K80" s="51">
        <v>1</v>
      </c>
      <c r="L80">
        <v>21111</v>
      </c>
    </row>
    <row r="81" spans="1:12" x14ac:dyDescent="0.3">
      <c r="A81" s="58">
        <v>12</v>
      </c>
      <c r="B81" s="58">
        <v>11566</v>
      </c>
      <c r="C81" s="61">
        <v>24</v>
      </c>
      <c r="D81" s="58">
        <v>11585</v>
      </c>
      <c r="E81" s="61">
        <v>13</v>
      </c>
      <c r="F81" s="58">
        <v>11594</v>
      </c>
      <c r="G81" s="64">
        <v>14</v>
      </c>
      <c r="H81" s="64">
        <v>11603</v>
      </c>
      <c r="I81" s="41">
        <v>13</v>
      </c>
      <c r="J81" s="41">
        <v>11615</v>
      </c>
      <c r="K81" s="42">
        <v>0</v>
      </c>
      <c r="L81">
        <v>12111</v>
      </c>
    </row>
    <row r="82" spans="1:12" x14ac:dyDescent="0.3">
      <c r="A82" s="58">
        <v>12</v>
      </c>
      <c r="B82" s="58">
        <v>11716</v>
      </c>
      <c r="C82" s="61">
        <v>24</v>
      </c>
      <c r="D82" s="58">
        <v>11744</v>
      </c>
      <c r="E82" s="61">
        <v>13</v>
      </c>
      <c r="F82" s="58">
        <v>11759</v>
      </c>
      <c r="G82" s="64">
        <v>14</v>
      </c>
      <c r="H82" s="64">
        <v>11764</v>
      </c>
      <c r="I82" s="41">
        <v>13</v>
      </c>
      <c r="J82" s="41">
        <v>11772</v>
      </c>
      <c r="K82" s="42">
        <v>0</v>
      </c>
      <c r="L82">
        <v>12111</v>
      </c>
    </row>
    <row r="83" spans="1:12" x14ac:dyDescent="0.3">
      <c r="A83" s="58">
        <v>12</v>
      </c>
      <c r="B83" s="58">
        <v>11873</v>
      </c>
      <c r="C83" s="61">
        <v>13</v>
      </c>
      <c r="D83" s="58">
        <v>11890</v>
      </c>
      <c r="E83" s="61">
        <v>13</v>
      </c>
      <c r="F83" s="58">
        <v>11898</v>
      </c>
      <c r="G83" s="64">
        <v>14</v>
      </c>
      <c r="H83" s="64">
        <v>11904</v>
      </c>
      <c r="I83" s="41">
        <v>13</v>
      </c>
      <c r="J83" s="41">
        <v>11911</v>
      </c>
      <c r="K83" s="42">
        <v>0</v>
      </c>
      <c r="L83">
        <v>11111</v>
      </c>
    </row>
    <row r="84" spans="1:12" x14ac:dyDescent="0.3">
      <c r="A84" s="59">
        <v>12</v>
      </c>
      <c r="B84" s="59">
        <v>12012</v>
      </c>
      <c r="C84" s="62">
        <v>24</v>
      </c>
      <c r="D84" s="59">
        <v>12027</v>
      </c>
      <c r="E84" s="62">
        <v>13</v>
      </c>
      <c r="F84" s="59">
        <v>12037</v>
      </c>
      <c r="G84" s="65">
        <v>14</v>
      </c>
      <c r="H84" s="65">
        <v>12041</v>
      </c>
      <c r="I84" s="40">
        <v>13</v>
      </c>
      <c r="J84" s="40">
        <v>12060</v>
      </c>
      <c r="K84" s="50">
        <v>0</v>
      </c>
      <c r="L84">
        <v>12111</v>
      </c>
    </row>
    <row r="85" spans="1:12" x14ac:dyDescent="0.3">
      <c r="A85" s="59">
        <v>21</v>
      </c>
      <c r="B85" s="59">
        <v>12158</v>
      </c>
      <c r="C85" s="62">
        <v>22</v>
      </c>
      <c r="D85" s="59">
        <v>12165</v>
      </c>
      <c r="E85" s="62">
        <v>24</v>
      </c>
      <c r="F85" s="59">
        <v>12183</v>
      </c>
      <c r="G85" s="65">
        <v>14</v>
      </c>
      <c r="H85" s="65">
        <v>12192</v>
      </c>
      <c r="I85" s="40">
        <v>13</v>
      </c>
      <c r="J85" s="40">
        <v>12197</v>
      </c>
      <c r="K85" s="51">
        <v>1</v>
      </c>
      <c r="L85">
        <v>22211</v>
      </c>
    </row>
    <row r="86" spans="1:12" x14ac:dyDescent="0.3">
      <c r="A86" s="59">
        <v>21</v>
      </c>
      <c r="B86" s="59">
        <v>12291</v>
      </c>
      <c r="C86" s="62">
        <v>22</v>
      </c>
      <c r="D86" s="59">
        <v>12299</v>
      </c>
      <c r="E86" s="62">
        <v>24</v>
      </c>
      <c r="F86" s="59">
        <v>12314</v>
      </c>
      <c r="G86" s="65">
        <v>23</v>
      </c>
      <c r="H86" s="65">
        <v>12328</v>
      </c>
      <c r="I86" s="40">
        <v>13</v>
      </c>
      <c r="J86" s="40">
        <v>12343</v>
      </c>
      <c r="K86" s="51">
        <v>1</v>
      </c>
      <c r="L86">
        <v>22221</v>
      </c>
    </row>
    <row r="87" spans="1:12" x14ac:dyDescent="0.3">
      <c r="A87" s="59">
        <v>12</v>
      </c>
      <c r="B87" s="59">
        <v>12442</v>
      </c>
      <c r="C87" s="62">
        <v>24</v>
      </c>
      <c r="D87" s="59">
        <v>12449</v>
      </c>
      <c r="E87" s="62">
        <v>13</v>
      </c>
      <c r="F87" s="59">
        <v>12476</v>
      </c>
      <c r="G87" s="65">
        <v>14</v>
      </c>
      <c r="H87" s="65">
        <v>12484</v>
      </c>
      <c r="I87" s="40">
        <v>13</v>
      </c>
      <c r="J87" s="40">
        <v>12494</v>
      </c>
      <c r="K87" s="50">
        <v>0</v>
      </c>
      <c r="L87">
        <v>12111</v>
      </c>
    </row>
    <row r="88" spans="1:12" x14ac:dyDescent="0.3">
      <c r="A88" s="59">
        <v>12</v>
      </c>
      <c r="B88" s="59">
        <v>12597</v>
      </c>
      <c r="C88" s="62">
        <v>24</v>
      </c>
      <c r="D88" s="59">
        <v>12645</v>
      </c>
      <c r="E88" s="62">
        <v>13</v>
      </c>
      <c r="F88" s="59">
        <v>12657</v>
      </c>
      <c r="G88" s="65">
        <v>14</v>
      </c>
      <c r="H88" s="65">
        <v>12664</v>
      </c>
      <c r="I88" s="40">
        <v>13</v>
      </c>
      <c r="J88" s="40">
        <v>12673</v>
      </c>
      <c r="K88" s="50">
        <v>0</v>
      </c>
      <c r="L88">
        <v>12111</v>
      </c>
    </row>
    <row r="89" spans="1:12" x14ac:dyDescent="0.3">
      <c r="A89" s="59">
        <v>12</v>
      </c>
      <c r="B89" s="59">
        <v>12774</v>
      </c>
      <c r="C89" s="62">
        <v>13</v>
      </c>
      <c r="D89" s="59">
        <v>12778</v>
      </c>
      <c r="E89" s="62">
        <v>13</v>
      </c>
      <c r="F89" s="59">
        <v>12825</v>
      </c>
      <c r="G89" s="65">
        <v>14</v>
      </c>
      <c r="H89" s="65">
        <v>12830</v>
      </c>
      <c r="I89" s="40">
        <v>13</v>
      </c>
      <c r="J89" s="40">
        <v>12839</v>
      </c>
      <c r="K89" s="50">
        <v>0</v>
      </c>
      <c r="L89">
        <v>11111</v>
      </c>
    </row>
    <row r="90" spans="1:12" x14ac:dyDescent="0.3">
      <c r="A90" s="59">
        <v>21</v>
      </c>
      <c r="B90" s="59">
        <v>12956</v>
      </c>
      <c r="C90" s="62">
        <v>22</v>
      </c>
      <c r="D90" s="59">
        <v>12972</v>
      </c>
      <c r="E90" s="62">
        <v>24</v>
      </c>
      <c r="F90" s="59">
        <v>12988</v>
      </c>
      <c r="G90" s="65">
        <v>14</v>
      </c>
      <c r="H90" s="65">
        <v>13002</v>
      </c>
      <c r="I90" s="40">
        <v>13</v>
      </c>
      <c r="J90" s="40">
        <v>13010</v>
      </c>
      <c r="K90" s="51">
        <v>1</v>
      </c>
      <c r="L90">
        <v>22211</v>
      </c>
    </row>
    <row r="91" spans="1:12" x14ac:dyDescent="0.3">
      <c r="A91" s="59">
        <v>21</v>
      </c>
      <c r="B91" s="59">
        <v>13106</v>
      </c>
      <c r="C91" s="62">
        <v>22</v>
      </c>
      <c r="D91" s="59">
        <v>13136</v>
      </c>
      <c r="E91" s="62">
        <v>24</v>
      </c>
      <c r="F91" s="59">
        <v>13152</v>
      </c>
      <c r="G91" s="65">
        <v>14</v>
      </c>
      <c r="H91" s="65">
        <v>13163</v>
      </c>
      <c r="I91" s="40">
        <v>13</v>
      </c>
      <c r="J91" s="40">
        <v>13169</v>
      </c>
      <c r="K91" s="50">
        <v>0</v>
      </c>
      <c r="L91">
        <v>22211</v>
      </c>
    </row>
    <row r="92" spans="1:12" x14ac:dyDescent="0.3">
      <c r="A92" s="59">
        <v>21</v>
      </c>
      <c r="B92" s="59">
        <v>13270</v>
      </c>
      <c r="C92" s="62">
        <v>11</v>
      </c>
      <c r="D92" s="59">
        <v>13297</v>
      </c>
      <c r="E92" s="62">
        <v>11</v>
      </c>
      <c r="F92" s="59">
        <v>13325</v>
      </c>
      <c r="G92" s="65">
        <v>12</v>
      </c>
      <c r="H92" s="65">
        <v>13333</v>
      </c>
      <c r="I92" s="40">
        <v>13</v>
      </c>
      <c r="J92" s="40">
        <v>13341</v>
      </c>
      <c r="K92" s="50">
        <v>0</v>
      </c>
      <c r="L92">
        <v>21111</v>
      </c>
    </row>
    <row r="93" spans="1:12" x14ac:dyDescent="0.3">
      <c r="A93" s="59">
        <v>12</v>
      </c>
      <c r="B93" s="59">
        <v>13445</v>
      </c>
      <c r="C93" s="62">
        <v>24</v>
      </c>
      <c r="D93" s="59">
        <v>13458</v>
      </c>
      <c r="E93" s="62">
        <v>24</v>
      </c>
      <c r="F93" s="59">
        <v>13468</v>
      </c>
      <c r="G93" s="65">
        <v>23</v>
      </c>
      <c r="H93" s="65">
        <v>13488</v>
      </c>
      <c r="I93" s="40">
        <v>24</v>
      </c>
      <c r="J93" s="40">
        <v>13506</v>
      </c>
      <c r="K93" s="51">
        <v>1</v>
      </c>
      <c r="L93">
        <v>12222</v>
      </c>
    </row>
    <row r="94" spans="1:12" x14ac:dyDescent="0.3">
      <c r="A94" s="59">
        <v>12</v>
      </c>
      <c r="B94" s="59">
        <v>13603</v>
      </c>
      <c r="C94" s="62">
        <v>24</v>
      </c>
      <c r="D94" s="59">
        <v>13622</v>
      </c>
      <c r="E94" s="62">
        <v>13</v>
      </c>
      <c r="F94" s="59">
        <v>13648</v>
      </c>
      <c r="G94" s="65">
        <v>14</v>
      </c>
      <c r="H94" s="65">
        <v>13655</v>
      </c>
      <c r="I94" s="40">
        <v>13</v>
      </c>
      <c r="J94" s="40">
        <v>13662</v>
      </c>
      <c r="K94" s="50">
        <v>0</v>
      </c>
      <c r="L94">
        <v>12111</v>
      </c>
    </row>
    <row r="95" spans="1:12" x14ac:dyDescent="0.3">
      <c r="A95" s="59">
        <v>21</v>
      </c>
      <c r="B95" s="59">
        <v>13763</v>
      </c>
      <c r="C95" s="62">
        <v>22</v>
      </c>
      <c r="D95" s="59">
        <v>13768</v>
      </c>
      <c r="E95" s="62">
        <v>24</v>
      </c>
      <c r="F95" s="59">
        <v>13786</v>
      </c>
      <c r="G95" s="65">
        <v>14</v>
      </c>
      <c r="H95" s="65">
        <v>13800</v>
      </c>
      <c r="I95" s="40">
        <v>13</v>
      </c>
      <c r="J95" s="40">
        <v>13809</v>
      </c>
      <c r="K95" s="50">
        <v>0</v>
      </c>
      <c r="L95">
        <v>22211</v>
      </c>
    </row>
    <row r="96" spans="1:12" x14ac:dyDescent="0.3">
      <c r="A96" s="59">
        <v>12</v>
      </c>
      <c r="B96" s="59">
        <v>13908</v>
      </c>
      <c r="C96" s="62">
        <v>24</v>
      </c>
      <c r="D96" s="59">
        <v>13922</v>
      </c>
      <c r="E96" s="62">
        <v>24</v>
      </c>
      <c r="F96" s="59">
        <v>13929</v>
      </c>
      <c r="G96" s="65">
        <v>14</v>
      </c>
      <c r="H96" s="65">
        <v>13937</v>
      </c>
      <c r="I96" s="40">
        <v>13</v>
      </c>
      <c r="J96" s="40">
        <v>13947</v>
      </c>
      <c r="K96" s="50">
        <v>0</v>
      </c>
      <c r="L96">
        <v>12211</v>
      </c>
    </row>
    <row r="97" spans="1:12" x14ac:dyDescent="0.3">
      <c r="A97" s="59">
        <v>21</v>
      </c>
      <c r="B97" s="59">
        <v>14056</v>
      </c>
      <c r="C97" s="62">
        <v>22</v>
      </c>
      <c r="D97" s="59">
        <v>14068</v>
      </c>
      <c r="E97" s="62">
        <v>13</v>
      </c>
      <c r="F97" s="59">
        <v>14086</v>
      </c>
      <c r="G97" s="65">
        <v>14</v>
      </c>
      <c r="H97" s="65">
        <v>14095</v>
      </c>
      <c r="I97" s="40">
        <v>13</v>
      </c>
      <c r="J97" s="40">
        <v>14106</v>
      </c>
      <c r="K97" s="50">
        <v>0</v>
      </c>
      <c r="L97">
        <v>22111</v>
      </c>
    </row>
    <row r="98" spans="1:12" x14ac:dyDescent="0.3">
      <c r="A98" s="59">
        <v>12</v>
      </c>
      <c r="B98" s="59">
        <v>14212</v>
      </c>
      <c r="C98" s="62">
        <v>24</v>
      </c>
      <c r="D98" s="59">
        <v>14220</v>
      </c>
      <c r="E98" s="62">
        <v>13</v>
      </c>
      <c r="F98" s="59">
        <v>14232</v>
      </c>
      <c r="G98" s="65">
        <v>14</v>
      </c>
      <c r="H98" s="65">
        <v>14240</v>
      </c>
      <c r="I98" s="40">
        <v>13</v>
      </c>
      <c r="J98" s="40">
        <v>14248</v>
      </c>
      <c r="K98" s="51">
        <v>1</v>
      </c>
      <c r="L98">
        <v>12111</v>
      </c>
    </row>
    <row r="99" spans="1:12" x14ac:dyDescent="0.3">
      <c r="A99" s="59">
        <v>12</v>
      </c>
      <c r="B99" s="59">
        <v>14345</v>
      </c>
      <c r="C99" s="62">
        <v>24</v>
      </c>
      <c r="D99" s="59">
        <v>14352</v>
      </c>
      <c r="E99" s="62">
        <v>24</v>
      </c>
      <c r="F99" s="59">
        <v>14376</v>
      </c>
      <c r="G99" s="65">
        <v>14</v>
      </c>
      <c r="H99" s="65">
        <v>14389</v>
      </c>
      <c r="I99" s="40">
        <v>13</v>
      </c>
      <c r="J99" s="40">
        <v>14397</v>
      </c>
      <c r="K99" s="50">
        <v>0</v>
      </c>
      <c r="L99">
        <v>12211</v>
      </c>
    </row>
    <row r="100" spans="1:12" x14ac:dyDescent="0.3">
      <c r="A100" s="59">
        <v>12</v>
      </c>
      <c r="B100" s="59">
        <v>14498</v>
      </c>
      <c r="C100" s="62">
        <v>24</v>
      </c>
      <c r="D100" s="59">
        <v>14514</v>
      </c>
      <c r="E100" s="62">
        <v>24</v>
      </c>
      <c r="F100" s="59">
        <v>14531</v>
      </c>
      <c r="G100" s="65">
        <v>14</v>
      </c>
      <c r="H100" s="65">
        <v>14540</v>
      </c>
      <c r="I100" s="40">
        <v>13</v>
      </c>
      <c r="J100" s="40">
        <v>14548</v>
      </c>
      <c r="K100" s="50">
        <v>0</v>
      </c>
      <c r="L100">
        <v>12211</v>
      </c>
    </row>
    <row r="101" spans="1:12" x14ac:dyDescent="0.3">
      <c r="A101" s="59">
        <v>21</v>
      </c>
      <c r="B101" s="59">
        <v>14663</v>
      </c>
      <c r="C101" s="62">
        <v>22</v>
      </c>
      <c r="D101" s="59">
        <v>14676</v>
      </c>
      <c r="E101" s="62">
        <v>13</v>
      </c>
      <c r="F101" s="59">
        <v>14686</v>
      </c>
      <c r="G101" s="65">
        <v>14</v>
      </c>
      <c r="H101" s="65">
        <v>14692</v>
      </c>
      <c r="I101" s="40">
        <v>13</v>
      </c>
      <c r="J101" s="40">
        <v>14697</v>
      </c>
      <c r="K101" s="50">
        <v>0</v>
      </c>
      <c r="L101">
        <v>22111</v>
      </c>
    </row>
    <row r="102" spans="1:12" x14ac:dyDescent="0.3">
      <c r="A102" s="59">
        <v>21</v>
      </c>
      <c r="B102" s="59">
        <v>14796</v>
      </c>
      <c r="C102" s="62">
        <v>22</v>
      </c>
      <c r="D102" s="59">
        <v>14804</v>
      </c>
      <c r="E102" s="62">
        <v>24</v>
      </c>
      <c r="F102" s="59">
        <v>14822</v>
      </c>
      <c r="G102" s="65">
        <v>14</v>
      </c>
      <c r="H102" s="65">
        <v>14833</v>
      </c>
      <c r="I102" s="40">
        <v>24</v>
      </c>
      <c r="J102" s="40">
        <v>14845</v>
      </c>
      <c r="K102" s="50">
        <v>0</v>
      </c>
      <c r="L102">
        <v>22212</v>
      </c>
    </row>
    <row r="103" spans="1:12" x14ac:dyDescent="0.3">
      <c r="A103" s="59">
        <v>21</v>
      </c>
      <c r="B103" s="59">
        <v>14987</v>
      </c>
      <c r="C103" s="62">
        <v>11</v>
      </c>
      <c r="D103" s="59">
        <v>14999</v>
      </c>
      <c r="E103" s="62">
        <v>11</v>
      </c>
      <c r="F103" s="59">
        <v>15007</v>
      </c>
      <c r="G103" s="65">
        <v>12</v>
      </c>
      <c r="H103" s="65">
        <v>15014</v>
      </c>
      <c r="I103" s="40">
        <v>13</v>
      </c>
      <c r="J103" s="40">
        <v>15022</v>
      </c>
      <c r="K103" s="50">
        <v>0</v>
      </c>
      <c r="L103">
        <v>21111</v>
      </c>
    </row>
    <row r="104" spans="1:12" x14ac:dyDescent="0.3">
      <c r="A104" s="59">
        <v>12</v>
      </c>
      <c r="B104" s="59">
        <v>15120</v>
      </c>
      <c r="C104" s="62">
        <v>24</v>
      </c>
      <c r="D104" s="59">
        <v>15142</v>
      </c>
      <c r="E104" s="62">
        <v>13</v>
      </c>
      <c r="F104" s="59">
        <v>15152</v>
      </c>
      <c r="G104" s="65">
        <v>14</v>
      </c>
      <c r="H104" s="65">
        <v>15157</v>
      </c>
      <c r="I104" s="40">
        <v>13</v>
      </c>
      <c r="J104" s="40">
        <v>15166</v>
      </c>
      <c r="K104" s="50">
        <v>0</v>
      </c>
      <c r="L104">
        <v>12111</v>
      </c>
    </row>
    <row r="105" spans="1:12" x14ac:dyDescent="0.3">
      <c r="A105" s="59">
        <v>12</v>
      </c>
      <c r="B105" s="59">
        <v>15268</v>
      </c>
      <c r="C105" s="62">
        <v>13</v>
      </c>
      <c r="D105" s="59">
        <v>15312</v>
      </c>
      <c r="E105" s="62">
        <v>13</v>
      </c>
      <c r="F105" s="59">
        <v>15322</v>
      </c>
      <c r="G105" s="65">
        <v>14</v>
      </c>
      <c r="H105" s="65">
        <v>15329</v>
      </c>
      <c r="I105" s="40">
        <v>13</v>
      </c>
      <c r="J105" s="40">
        <v>15337</v>
      </c>
      <c r="K105" s="51">
        <v>1</v>
      </c>
      <c r="L105">
        <v>11111</v>
      </c>
    </row>
    <row r="106" spans="1:12" x14ac:dyDescent="0.3">
      <c r="A106" s="59">
        <v>21</v>
      </c>
      <c r="B106" s="59">
        <v>15457</v>
      </c>
      <c r="C106" s="62">
        <v>11</v>
      </c>
      <c r="D106" s="59">
        <v>15491</v>
      </c>
      <c r="E106" s="62">
        <v>11</v>
      </c>
      <c r="F106" s="59">
        <v>15499</v>
      </c>
      <c r="G106" s="65">
        <v>12</v>
      </c>
      <c r="H106" s="65">
        <v>15506</v>
      </c>
      <c r="I106" s="40">
        <v>13</v>
      </c>
      <c r="J106" s="40">
        <v>15514</v>
      </c>
      <c r="K106" s="51">
        <v>1</v>
      </c>
      <c r="L106">
        <v>21111</v>
      </c>
    </row>
    <row r="107" spans="1:12" x14ac:dyDescent="0.3">
      <c r="A107" s="59">
        <v>21</v>
      </c>
      <c r="B107" s="59">
        <v>15619</v>
      </c>
      <c r="C107" s="62">
        <v>22</v>
      </c>
      <c r="D107" s="59">
        <v>15666</v>
      </c>
      <c r="E107" s="62">
        <v>13</v>
      </c>
      <c r="F107" s="59">
        <v>15677</v>
      </c>
      <c r="G107" s="65">
        <v>14</v>
      </c>
      <c r="H107" s="65">
        <v>15685</v>
      </c>
      <c r="I107" s="40">
        <v>13</v>
      </c>
      <c r="J107" s="40">
        <v>15692</v>
      </c>
      <c r="K107" s="50">
        <v>0</v>
      </c>
      <c r="L107">
        <v>22111</v>
      </c>
    </row>
    <row r="108" spans="1:12" x14ac:dyDescent="0.3">
      <c r="A108" s="59">
        <v>21</v>
      </c>
      <c r="B108" s="59">
        <v>15792</v>
      </c>
      <c r="C108" s="62">
        <v>22</v>
      </c>
      <c r="D108" s="59">
        <v>15800</v>
      </c>
      <c r="E108" s="62">
        <v>24</v>
      </c>
      <c r="F108" s="59">
        <v>15817</v>
      </c>
      <c r="G108" s="65">
        <v>23</v>
      </c>
      <c r="H108" s="65">
        <v>15832</v>
      </c>
      <c r="I108" s="40">
        <v>13</v>
      </c>
      <c r="J108" s="40">
        <v>15853</v>
      </c>
      <c r="K108" s="51">
        <v>1</v>
      </c>
      <c r="L108">
        <v>22221</v>
      </c>
    </row>
    <row r="109" spans="1:12" x14ac:dyDescent="0.3">
      <c r="A109" s="59">
        <v>12</v>
      </c>
      <c r="B109" s="59">
        <v>15946</v>
      </c>
      <c r="C109" s="62">
        <v>24</v>
      </c>
      <c r="D109" s="59">
        <v>15955</v>
      </c>
      <c r="E109" s="62">
        <v>24</v>
      </c>
      <c r="F109" s="59">
        <v>15969</v>
      </c>
      <c r="G109" s="65">
        <v>14</v>
      </c>
      <c r="H109" s="65">
        <v>15979</v>
      </c>
      <c r="I109" s="40">
        <v>13</v>
      </c>
      <c r="J109" s="40">
        <v>15987</v>
      </c>
      <c r="K109" s="50">
        <v>0</v>
      </c>
      <c r="L109">
        <v>12211</v>
      </c>
    </row>
    <row r="110" spans="1:12" x14ac:dyDescent="0.3">
      <c r="A110" s="58">
        <v>12</v>
      </c>
      <c r="B110" s="58">
        <v>16094</v>
      </c>
      <c r="C110" s="61">
        <v>13</v>
      </c>
      <c r="D110" s="58">
        <v>16098</v>
      </c>
      <c r="E110" s="61">
        <v>24</v>
      </c>
      <c r="F110" s="58">
        <v>16121</v>
      </c>
      <c r="G110" s="64">
        <v>14</v>
      </c>
      <c r="H110" s="64">
        <v>16130</v>
      </c>
      <c r="I110" s="41">
        <v>13</v>
      </c>
      <c r="J110" s="41">
        <v>16138</v>
      </c>
      <c r="K110" s="42">
        <v>0</v>
      </c>
      <c r="L110">
        <v>11211</v>
      </c>
    </row>
    <row r="111" spans="1:12" x14ac:dyDescent="0.3">
      <c r="A111" s="58">
        <v>12</v>
      </c>
      <c r="B111" s="58">
        <v>16236</v>
      </c>
      <c r="C111" s="61">
        <v>24</v>
      </c>
      <c r="D111" s="58">
        <v>16248</v>
      </c>
      <c r="E111" s="61">
        <v>24</v>
      </c>
      <c r="F111" s="58">
        <v>16267</v>
      </c>
      <c r="G111" s="64">
        <v>14</v>
      </c>
      <c r="H111" s="64">
        <v>16275</v>
      </c>
      <c r="I111" s="41">
        <v>13</v>
      </c>
      <c r="J111" s="41">
        <v>16283</v>
      </c>
      <c r="K111" s="42">
        <v>0</v>
      </c>
      <c r="L111">
        <v>12211</v>
      </c>
    </row>
    <row r="112" spans="1:12" x14ac:dyDescent="0.3">
      <c r="A112" s="58">
        <v>12</v>
      </c>
      <c r="B112" s="58">
        <v>16384</v>
      </c>
      <c r="C112" s="61">
        <v>24</v>
      </c>
      <c r="D112" s="58">
        <v>16399</v>
      </c>
      <c r="E112" s="61">
        <v>13</v>
      </c>
      <c r="F112" s="58">
        <v>16410</v>
      </c>
      <c r="G112" s="64">
        <v>14</v>
      </c>
      <c r="H112" s="64">
        <v>16418</v>
      </c>
      <c r="I112" s="41">
        <v>13</v>
      </c>
      <c r="J112" s="41">
        <v>16426</v>
      </c>
      <c r="K112" s="51">
        <v>1</v>
      </c>
      <c r="L112">
        <v>12111</v>
      </c>
    </row>
    <row r="113" spans="1:12" x14ac:dyDescent="0.3">
      <c r="A113" s="58">
        <v>21</v>
      </c>
      <c r="B113" s="58">
        <v>16531</v>
      </c>
      <c r="C113" s="61">
        <v>22</v>
      </c>
      <c r="D113" s="58">
        <v>16550</v>
      </c>
      <c r="E113" s="61">
        <v>13</v>
      </c>
      <c r="F113" s="58">
        <v>16558</v>
      </c>
      <c r="G113" s="64">
        <v>14</v>
      </c>
      <c r="H113" s="64">
        <v>16568</v>
      </c>
      <c r="I113" s="41">
        <v>13</v>
      </c>
      <c r="J113" s="41">
        <v>16575</v>
      </c>
      <c r="K113" s="51">
        <v>1</v>
      </c>
      <c r="L113">
        <v>22111</v>
      </c>
    </row>
    <row r="114" spans="1:12" x14ac:dyDescent="0.3">
      <c r="A114" s="58">
        <v>21</v>
      </c>
      <c r="B114" s="58">
        <v>16669</v>
      </c>
      <c r="C114" s="61">
        <v>22</v>
      </c>
      <c r="D114" s="58">
        <v>16683</v>
      </c>
      <c r="E114" s="61">
        <v>13</v>
      </c>
      <c r="F114" s="58">
        <v>16694</v>
      </c>
      <c r="G114" s="64">
        <v>14</v>
      </c>
      <c r="H114" s="64">
        <v>16699</v>
      </c>
      <c r="I114" s="41">
        <v>13</v>
      </c>
      <c r="J114" s="41">
        <v>16707</v>
      </c>
      <c r="K114" s="42">
        <v>0</v>
      </c>
      <c r="L114">
        <v>22111</v>
      </c>
    </row>
    <row r="115" spans="1:12" x14ac:dyDescent="0.3">
      <c r="A115" s="58">
        <v>21</v>
      </c>
      <c r="B115" s="58">
        <v>16820</v>
      </c>
      <c r="C115" s="61">
        <v>11</v>
      </c>
      <c r="D115" s="58">
        <v>16840</v>
      </c>
      <c r="E115" s="61">
        <v>11</v>
      </c>
      <c r="F115" s="58">
        <v>16846</v>
      </c>
      <c r="G115" s="64">
        <v>12</v>
      </c>
      <c r="H115" s="64">
        <v>16854</v>
      </c>
      <c r="I115" s="41">
        <v>13</v>
      </c>
      <c r="J115" s="41">
        <v>16862</v>
      </c>
      <c r="K115" s="42">
        <v>0</v>
      </c>
      <c r="L115">
        <v>21111</v>
      </c>
    </row>
    <row r="116" spans="1:12" x14ac:dyDescent="0.3">
      <c r="A116" s="58">
        <v>12</v>
      </c>
      <c r="B116" s="58">
        <v>16968</v>
      </c>
      <c r="C116" s="61">
        <v>13</v>
      </c>
      <c r="D116" s="58">
        <v>16973</v>
      </c>
      <c r="E116" s="61">
        <v>24</v>
      </c>
      <c r="F116" s="58">
        <v>16992</v>
      </c>
      <c r="G116" s="64">
        <v>14</v>
      </c>
      <c r="H116" s="64">
        <v>17001</v>
      </c>
      <c r="I116" s="41">
        <v>13</v>
      </c>
      <c r="J116" s="41">
        <v>17011</v>
      </c>
      <c r="K116" s="42">
        <v>0</v>
      </c>
      <c r="L116">
        <v>11211</v>
      </c>
    </row>
    <row r="117" spans="1:12" x14ac:dyDescent="0.3">
      <c r="A117" s="58">
        <v>21</v>
      </c>
      <c r="B117" s="58">
        <v>17116</v>
      </c>
      <c r="C117" s="61">
        <v>11</v>
      </c>
      <c r="D117" s="58">
        <v>17126</v>
      </c>
      <c r="E117" s="61">
        <v>11</v>
      </c>
      <c r="F117" s="58">
        <v>17132</v>
      </c>
      <c r="G117" s="64">
        <v>12</v>
      </c>
      <c r="H117" s="64">
        <v>17137</v>
      </c>
      <c r="I117" s="41">
        <v>13</v>
      </c>
      <c r="J117" s="41">
        <v>17145</v>
      </c>
      <c r="K117" s="42">
        <v>0</v>
      </c>
      <c r="L117">
        <v>21111</v>
      </c>
    </row>
    <row r="118" spans="1:12" x14ac:dyDescent="0.3">
      <c r="A118" s="58">
        <v>21</v>
      </c>
      <c r="B118" s="58">
        <v>17271</v>
      </c>
      <c r="C118" s="61">
        <v>11</v>
      </c>
      <c r="D118" s="58">
        <v>17287</v>
      </c>
      <c r="E118" s="61">
        <v>11</v>
      </c>
      <c r="F118" s="58">
        <v>17296</v>
      </c>
      <c r="G118" s="64">
        <v>12</v>
      </c>
      <c r="H118" s="64">
        <v>17304</v>
      </c>
      <c r="I118" s="41">
        <v>13</v>
      </c>
      <c r="J118" s="41">
        <v>17315</v>
      </c>
      <c r="K118" s="51">
        <v>1</v>
      </c>
      <c r="L118">
        <v>21111</v>
      </c>
    </row>
    <row r="119" spans="1:12" x14ac:dyDescent="0.3">
      <c r="A119" s="58">
        <v>12</v>
      </c>
      <c r="B119" s="58">
        <v>17412</v>
      </c>
      <c r="C119" s="61">
        <v>24</v>
      </c>
      <c r="D119" s="58">
        <v>17420</v>
      </c>
      <c r="E119" s="61">
        <v>24</v>
      </c>
      <c r="F119" s="58">
        <v>17427</v>
      </c>
      <c r="G119" s="64">
        <v>14</v>
      </c>
      <c r="H119" s="64">
        <v>17436</v>
      </c>
      <c r="I119" s="41">
        <v>13</v>
      </c>
      <c r="J119" s="41">
        <v>17442</v>
      </c>
      <c r="K119" s="42">
        <v>0</v>
      </c>
      <c r="L119">
        <v>12211</v>
      </c>
    </row>
    <row r="120" spans="1:12" x14ac:dyDescent="0.3">
      <c r="A120" s="58">
        <v>12</v>
      </c>
      <c r="B120" s="58">
        <v>17540</v>
      </c>
      <c r="C120" s="61">
        <v>13</v>
      </c>
      <c r="D120" s="58">
        <v>17583</v>
      </c>
      <c r="E120" s="61">
        <v>13</v>
      </c>
      <c r="F120" s="58">
        <v>17593</v>
      </c>
      <c r="G120" s="64">
        <v>14</v>
      </c>
      <c r="H120" s="64">
        <v>17600</v>
      </c>
      <c r="I120" s="41">
        <v>13</v>
      </c>
      <c r="J120" s="41">
        <v>17608</v>
      </c>
      <c r="K120" s="42">
        <v>0</v>
      </c>
      <c r="L120">
        <v>11111</v>
      </c>
    </row>
    <row r="121" spans="1:12" x14ac:dyDescent="0.3">
      <c r="A121" s="58">
        <v>21</v>
      </c>
      <c r="B121" s="58">
        <v>17714</v>
      </c>
      <c r="C121" s="61">
        <v>22</v>
      </c>
      <c r="D121" s="58">
        <v>17728</v>
      </c>
      <c r="E121" s="61">
        <v>13</v>
      </c>
      <c r="F121" s="58">
        <v>17740</v>
      </c>
      <c r="G121" s="64">
        <v>14</v>
      </c>
      <c r="H121" s="64">
        <v>17769</v>
      </c>
      <c r="I121" s="41">
        <v>13</v>
      </c>
      <c r="J121" s="41">
        <v>17777</v>
      </c>
      <c r="K121" s="42">
        <v>0</v>
      </c>
      <c r="L121">
        <v>22111</v>
      </c>
    </row>
    <row r="122" spans="1:12" x14ac:dyDescent="0.3">
      <c r="A122" s="58">
        <v>21</v>
      </c>
      <c r="B122" s="58">
        <v>17881</v>
      </c>
      <c r="C122" s="61">
        <v>11</v>
      </c>
      <c r="D122" s="58">
        <v>17897</v>
      </c>
      <c r="E122" s="61">
        <v>22</v>
      </c>
      <c r="F122" s="58">
        <v>17908</v>
      </c>
      <c r="G122" s="64">
        <v>14</v>
      </c>
      <c r="H122" s="64">
        <v>17929</v>
      </c>
      <c r="I122" s="41">
        <v>13</v>
      </c>
      <c r="J122" s="41">
        <v>17939</v>
      </c>
      <c r="K122" s="42">
        <v>0</v>
      </c>
      <c r="L122">
        <v>21211</v>
      </c>
    </row>
    <row r="123" spans="1:12" x14ac:dyDescent="0.3">
      <c r="A123" s="58">
        <v>21</v>
      </c>
      <c r="B123" s="58">
        <v>18047</v>
      </c>
      <c r="C123" s="61">
        <v>22</v>
      </c>
      <c r="D123" s="58">
        <v>18063</v>
      </c>
      <c r="E123" s="61">
        <v>13</v>
      </c>
      <c r="F123" s="58">
        <v>18076</v>
      </c>
      <c r="G123" s="64">
        <v>14</v>
      </c>
      <c r="H123" s="64">
        <v>18082</v>
      </c>
      <c r="I123" s="41">
        <v>13</v>
      </c>
      <c r="J123" s="41">
        <v>18090</v>
      </c>
      <c r="K123" s="42">
        <v>0</v>
      </c>
      <c r="L123">
        <v>22111</v>
      </c>
    </row>
    <row r="124" spans="1:12" x14ac:dyDescent="0.3">
      <c r="A124" s="58">
        <v>21</v>
      </c>
      <c r="B124" s="58">
        <v>18199</v>
      </c>
      <c r="C124" s="61">
        <v>22</v>
      </c>
      <c r="D124" s="58">
        <v>18222</v>
      </c>
      <c r="E124" s="61">
        <v>13</v>
      </c>
      <c r="F124" s="58">
        <v>18231</v>
      </c>
      <c r="G124" s="64">
        <v>14</v>
      </c>
      <c r="H124" s="64">
        <v>18239</v>
      </c>
      <c r="I124" s="41">
        <v>13</v>
      </c>
      <c r="J124" s="41">
        <v>18247</v>
      </c>
      <c r="K124" s="51">
        <v>1</v>
      </c>
      <c r="L124">
        <v>22111</v>
      </c>
    </row>
    <row r="125" spans="1:12" x14ac:dyDescent="0.3">
      <c r="A125" s="58">
        <v>21</v>
      </c>
      <c r="B125" s="58">
        <v>18353</v>
      </c>
      <c r="C125" s="61">
        <v>22</v>
      </c>
      <c r="D125" s="58">
        <v>18362</v>
      </c>
      <c r="E125" s="61">
        <v>24</v>
      </c>
      <c r="F125" s="58">
        <v>18381</v>
      </c>
      <c r="G125" s="64">
        <v>23</v>
      </c>
      <c r="H125" s="64">
        <v>18394</v>
      </c>
      <c r="I125" s="41">
        <v>13</v>
      </c>
      <c r="J125" s="41">
        <v>18412</v>
      </c>
      <c r="K125" s="42">
        <v>0</v>
      </c>
      <c r="L125">
        <v>22221</v>
      </c>
    </row>
    <row r="126" spans="1:12" x14ac:dyDescent="0.3">
      <c r="A126" s="58">
        <v>21</v>
      </c>
      <c r="B126" s="58">
        <v>18524</v>
      </c>
      <c r="C126" s="61">
        <v>11</v>
      </c>
      <c r="D126" s="58">
        <v>18541</v>
      </c>
      <c r="E126" s="61">
        <v>22</v>
      </c>
      <c r="F126" s="58">
        <v>18583</v>
      </c>
      <c r="G126" s="64">
        <v>14</v>
      </c>
      <c r="H126" s="64">
        <v>18594</v>
      </c>
      <c r="I126" s="41">
        <v>13</v>
      </c>
      <c r="J126" s="41">
        <v>18602</v>
      </c>
      <c r="K126" s="42">
        <v>0</v>
      </c>
      <c r="L126">
        <v>21211</v>
      </c>
    </row>
    <row r="127" spans="1:12" x14ac:dyDescent="0.3">
      <c r="A127" s="58">
        <v>21</v>
      </c>
      <c r="B127" s="58">
        <v>18718</v>
      </c>
      <c r="C127" s="61">
        <v>11</v>
      </c>
      <c r="D127" s="58">
        <v>18729</v>
      </c>
      <c r="E127" s="61">
        <v>22</v>
      </c>
      <c r="F127" s="58">
        <v>18746</v>
      </c>
      <c r="G127" s="64">
        <v>14</v>
      </c>
      <c r="H127" s="64">
        <v>18759</v>
      </c>
      <c r="I127" s="41">
        <v>13</v>
      </c>
      <c r="J127" s="41">
        <v>18769</v>
      </c>
      <c r="K127" s="42">
        <v>0</v>
      </c>
      <c r="L127">
        <v>21211</v>
      </c>
    </row>
    <row r="128" spans="1:12" x14ac:dyDescent="0.3">
      <c r="A128" s="58">
        <v>21</v>
      </c>
      <c r="B128" s="58">
        <v>18865</v>
      </c>
      <c r="C128" s="61">
        <v>11</v>
      </c>
      <c r="D128" s="58">
        <v>18877</v>
      </c>
      <c r="E128" s="61">
        <v>11</v>
      </c>
      <c r="F128" s="58">
        <v>18881</v>
      </c>
      <c r="G128" s="64">
        <v>12</v>
      </c>
      <c r="H128" s="64">
        <v>18895</v>
      </c>
      <c r="I128" s="41">
        <v>13</v>
      </c>
      <c r="J128" s="41">
        <v>18918</v>
      </c>
      <c r="K128" s="42">
        <v>0</v>
      </c>
      <c r="L128">
        <v>21111</v>
      </c>
    </row>
    <row r="129" spans="1:12" x14ac:dyDescent="0.3">
      <c r="A129" s="58">
        <v>12</v>
      </c>
      <c r="B129" s="58">
        <v>19043</v>
      </c>
      <c r="C129" s="61">
        <v>13</v>
      </c>
      <c r="D129" s="58">
        <v>19067</v>
      </c>
      <c r="E129" s="61">
        <v>13</v>
      </c>
      <c r="F129" s="58">
        <v>19076</v>
      </c>
      <c r="G129" s="64">
        <v>14</v>
      </c>
      <c r="H129" s="64">
        <v>19084</v>
      </c>
      <c r="I129" s="41">
        <v>13</v>
      </c>
      <c r="J129" s="41">
        <v>19092</v>
      </c>
      <c r="K129" s="42">
        <v>0</v>
      </c>
      <c r="L129">
        <v>11111</v>
      </c>
    </row>
    <row r="130" spans="1:12" x14ac:dyDescent="0.3">
      <c r="A130" s="58">
        <v>21</v>
      </c>
      <c r="B130" s="58">
        <v>19201</v>
      </c>
      <c r="C130" s="61">
        <v>22</v>
      </c>
      <c r="D130" s="58">
        <v>19214</v>
      </c>
      <c r="E130" s="61">
        <v>24</v>
      </c>
      <c r="F130" s="58">
        <v>19237</v>
      </c>
      <c r="G130" s="64">
        <v>14</v>
      </c>
      <c r="H130" s="64">
        <v>19253</v>
      </c>
      <c r="I130" s="41">
        <v>13</v>
      </c>
      <c r="J130" s="41">
        <v>19261</v>
      </c>
      <c r="K130" s="51">
        <v>1</v>
      </c>
      <c r="L130">
        <v>22211</v>
      </c>
    </row>
    <row r="131" spans="1:12" x14ac:dyDescent="0.3">
      <c r="A131" s="58">
        <v>21</v>
      </c>
      <c r="B131" s="58">
        <v>19362</v>
      </c>
      <c r="C131" s="61">
        <v>22</v>
      </c>
      <c r="D131" s="58">
        <v>19371</v>
      </c>
      <c r="E131" s="61">
        <v>13</v>
      </c>
      <c r="F131" s="58">
        <v>19382</v>
      </c>
      <c r="G131" s="64">
        <v>23</v>
      </c>
      <c r="H131" s="64">
        <v>19392</v>
      </c>
      <c r="I131" s="41">
        <v>13</v>
      </c>
      <c r="J131" s="41">
        <v>19404</v>
      </c>
      <c r="K131" s="42">
        <v>0</v>
      </c>
      <c r="L131">
        <v>22121</v>
      </c>
    </row>
    <row r="132" spans="1:12" x14ac:dyDescent="0.3">
      <c r="A132" s="58">
        <v>21</v>
      </c>
      <c r="B132" s="58">
        <v>19501</v>
      </c>
      <c r="C132" s="61">
        <v>22</v>
      </c>
      <c r="D132" s="58">
        <v>19507</v>
      </c>
      <c r="E132" s="61">
        <v>13</v>
      </c>
      <c r="F132" s="58">
        <v>19517</v>
      </c>
      <c r="G132" s="64">
        <v>23</v>
      </c>
      <c r="H132" s="64">
        <v>19530</v>
      </c>
      <c r="I132" s="41">
        <v>13</v>
      </c>
      <c r="J132" s="41">
        <v>19542</v>
      </c>
      <c r="K132" s="42">
        <v>0</v>
      </c>
      <c r="L132">
        <v>22121</v>
      </c>
    </row>
    <row r="133" spans="1:12" x14ac:dyDescent="0.3">
      <c r="A133" s="58">
        <v>21</v>
      </c>
      <c r="B133" s="58">
        <v>19640</v>
      </c>
      <c r="C133" s="61">
        <v>22</v>
      </c>
      <c r="D133" s="58">
        <v>19652</v>
      </c>
      <c r="E133" s="61">
        <v>24</v>
      </c>
      <c r="F133" s="58">
        <v>19660</v>
      </c>
      <c r="G133" s="64">
        <v>23</v>
      </c>
      <c r="H133" s="64">
        <v>19691</v>
      </c>
      <c r="I133" s="41">
        <v>13</v>
      </c>
      <c r="J133" s="41">
        <v>19707</v>
      </c>
      <c r="K133" s="42">
        <v>0</v>
      </c>
      <c r="L133">
        <v>22221</v>
      </c>
    </row>
    <row r="134" spans="1:12" x14ac:dyDescent="0.3">
      <c r="A134" s="58">
        <v>21</v>
      </c>
      <c r="B134" s="58">
        <v>19811</v>
      </c>
      <c r="C134" s="61">
        <v>22</v>
      </c>
      <c r="D134" s="58">
        <v>19815</v>
      </c>
      <c r="E134" s="61">
        <v>24</v>
      </c>
      <c r="F134" s="58">
        <v>19846</v>
      </c>
      <c r="G134" s="64">
        <v>14</v>
      </c>
      <c r="H134" s="64">
        <v>19866</v>
      </c>
      <c r="I134" s="41">
        <v>13</v>
      </c>
      <c r="J134" s="41">
        <v>19874</v>
      </c>
      <c r="K134" s="42">
        <v>0</v>
      </c>
      <c r="L134">
        <v>22211</v>
      </c>
    </row>
    <row r="135" spans="1:12" x14ac:dyDescent="0.3">
      <c r="A135" s="59">
        <v>21</v>
      </c>
      <c r="B135" s="59">
        <v>19971</v>
      </c>
      <c r="C135" s="62">
        <v>22</v>
      </c>
      <c r="D135" s="59">
        <v>19979</v>
      </c>
      <c r="E135" s="62">
        <v>13</v>
      </c>
      <c r="F135" s="59">
        <v>19989</v>
      </c>
      <c r="G135" s="65">
        <v>23</v>
      </c>
      <c r="H135" s="65">
        <v>19998</v>
      </c>
      <c r="I135" s="40">
        <v>13</v>
      </c>
      <c r="J135" s="40">
        <v>20028</v>
      </c>
      <c r="K135" s="50">
        <v>0</v>
      </c>
      <c r="L135">
        <v>22121</v>
      </c>
    </row>
    <row r="136" spans="1:12" x14ac:dyDescent="0.3">
      <c r="A136" s="59">
        <v>21</v>
      </c>
      <c r="B136" s="59">
        <v>20127</v>
      </c>
      <c r="C136" s="62">
        <v>22</v>
      </c>
      <c r="D136" s="59">
        <v>20132</v>
      </c>
      <c r="E136" s="62">
        <v>24</v>
      </c>
      <c r="F136" s="59">
        <v>20140</v>
      </c>
      <c r="G136" s="65">
        <v>14</v>
      </c>
      <c r="H136" s="65">
        <v>20151</v>
      </c>
      <c r="I136" s="40">
        <v>13</v>
      </c>
      <c r="J136" s="40">
        <v>20173</v>
      </c>
      <c r="K136" s="50">
        <v>0</v>
      </c>
      <c r="L136">
        <v>22211</v>
      </c>
    </row>
    <row r="137" spans="1:12" x14ac:dyDescent="0.3">
      <c r="A137" s="59">
        <v>21</v>
      </c>
      <c r="B137" s="59">
        <v>20273</v>
      </c>
      <c r="C137" s="62">
        <v>22</v>
      </c>
      <c r="D137" s="59">
        <v>20282</v>
      </c>
      <c r="E137" s="62">
        <v>24</v>
      </c>
      <c r="F137" s="59">
        <v>20290</v>
      </c>
      <c r="G137" s="65">
        <v>14</v>
      </c>
      <c r="H137" s="65">
        <v>20303</v>
      </c>
      <c r="I137" s="40">
        <v>13</v>
      </c>
      <c r="J137" s="40">
        <v>20311</v>
      </c>
      <c r="K137" s="50">
        <v>0</v>
      </c>
      <c r="L137">
        <v>22211</v>
      </c>
    </row>
    <row r="138" spans="1:12" x14ac:dyDescent="0.3">
      <c r="A138" s="59">
        <v>12</v>
      </c>
      <c r="B138" s="59">
        <v>20408</v>
      </c>
      <c r="C138" s="62">
        <v>13</v>
      </c>
      <c r="D138" s="59">
        <v>20428</v>
      </c>
      <c r="E138" s="62">
        <v>24</v>
      </c>
      <c r="F138" s="59">
        <v>20437</v>
      </c>
      <c r="G138" s="65">
        <v>14</v>
      </c>
      <c r="H138" s="65">
        <v>20449</v>
      </c>
      <c r="I138" s="40">
        <v>13</v>
      </c>
      <c r="J138" s="40">
        <v>20457</v>
      </c>
      <c r="K138" s="50">
        <v>0</v>
      </c>
      <c r="L138">
        <v>11211</v>
      </c>
    </row>
    <row r="139" spans="1:12" x14ac:dyDescent="0.3">
      <c r="A139" s="59">
        <v>12</v>
      </c>
      <c r="B139" s="59">
        <v>20558</v>
      </c>
      <c r="C139" s="62">
        <v>24</v>
      </c>
      <c r="D139" s="59">
        <v>20597</v>
      </c>
      <c r="E139" s="62">
        <v>13</v>
      </c>
      <c r="F139" s="59">
        <v>20611</v>
      </c>
      <c r="G139" s="65">
        <v>14</v>
      </c>
      <c r="H139" s="65">
        <v>20619</v>
      </c>
      <c r="I139" s="40">
        <v>13</v>
      </c>
      <c r="J139" s="40">
        <v>20626</v>
      </c>
      <c r="K139" s="50">
        <v>0</v>
      </c>
      <c r="L139">
        <v>12111</v>
      </c>
    </row>
    <row r="140" spans="1:12" x14ac:dyDescent="0.3">
      <c r="A140" s="59">
        <v>21</v>
      </c>
      <c r="B140" s="59">
        <v>20730</v>
      </c>
      <c r="C140" s="62">
        <v>22</v>
      </c>
      <c r="D140" s="59">
        <v>20735</v>
      </c>
      <c r="E140" s="62">
        <v>24</v>
      </c>
      <c r="F140" s="59">
        <v>20748</v>
      </c>
      <c r="G140" s="65">
        <v>14</v>
      </c>
      <c r="H140" s="65">
        <v>20777</v>
      </c>
      <c r="I140" s="40">
        <v>13</v>
      </c>
      <c r="J140" s="40">
        <v>20784</v>
      </c>
      <c r="K140" s="51">
        <v>1</v>
      </c>
      <c r="L140">
        <v>22211</v>
      </c>
    </row>
    <row r="141" spans="1:12" x14ac:dyDescent="0.3">
      <c r="A141" s="59">
        <v>21</v>
      </c>
      <c r="B141" s="59">
        <v>20885</v>
      </c>
      <c r="C141" s="62">
        <v>22</v>
      </c>
      <c r="D141" s="59">
        <v>20904</v>
      </c>
      <c r="E141" s="62">
        <v>13</v>
      </c>
      <c r="F141" s="59">
        <v>20923</v>
      </c>
      <c r="G141" s="65">
        <v>14</v>
      </c>
      <c r="H141" s="65">
        <v>20930</v>
      </c>
      <c r="I141" s="40">
        <v>13</v>
      </c>
      <c r="J141" s="40">
        <v>20937</v>
      </c>
      <c r="K141" s="50">
        <v>0</v>
      </c>
      <c r="L141">
        <v>22111</v>
      </c>
    </row>
    <row r="142" spans="1:12" x14ac:dyDescent="0.3">
      <c r="A142" s="59">
        <v>12</v>
      </c>
      <c r="B142" s="59">
        <v>21038</v>
      </c>
      <c r="C142" s="62">
        <v>24</v>
      </c>
      <c r="D142" s="59">
        <v>21059</v>
      </c>
      <c r="E142" s="62">
        <v>13</v>
      </c>
      <c r="F142" s="59">
        <v>21070</v>
      </c>
      <c r="G142" s="65">
        <v>14</v>
      </c>
      <c r="H142" s="65">
        <v>21079</v>
      </c>
      <c r="I142" s="40">
        <v>13</v>
      </c>
      <c r="J142" s="40">
        <v>21088</v>
      </c>
      <c r="K142" s="51">
        <v>1</v>
      </c>
      <c r="L142">
        <v>12111</v>
      </c>
    </row>
    <row r="143" spans="1:12" x14ac:dyDescent="0.3">
      <c r="A143" s="59">
        <v>21</v>
      </c>
      <c r="B143" s="59">
        <v>21213</v>
      </c>
      <c r="C143" s="62">
        <v>11</v>
      </c>
      <c r="D143" s="59">
        <v>21222</v>
      </c>
      <c r="E143" s="62">
        <v>11</v>
      </c>
      <c r="F143" s="59">
        <v>21230</v>
      </c>
      <c r="G143" s="65">
        <v>12</v>
      </c>
      <c r="H143" s="65">
        <v>21238</v>
      </c>
      <c r="I143" s="40">
        <v>13</v>
      </c>
      <c r="J143" s="40">
        <v>21246</v>
      </c>
      <c r="K143" s="50">
        <v>0</v>
      </c>
      <c r="L143">
        <v>21111</v>
      </c>
    </row>
    <row r="144" spans="1:12" x14ac:dyDescent="0.3">
      <c r="A144" s="59">
        <v>21</v>
      </c>
      <c r="B144" s="59">
        <v>21351</v>
      </c>
      <c r="C144" s="62">
        <v>22</v>
      </c>
      <c r="D144" s="59">
        <v>21358</v>
      </c>
      <c r="E144" s="62">
        <v>24</v>
      </c>
      <c r="F144" s="59">
        <v>21373</v>
      </c>
      <c r="G144" s="65">
        <v>23</v>
      </c>
      <c r="H144" s="65">
        <v>21401</v>
      </c>
      <c r="I144" s="40">
        <v>13</v>
      </c>
      <c r="J144" s="40">
        <v>21435</v>
      </c>
      <c r="K144" s="50">
        <v>0</v>
      </c>
      <c r="L144">
        <v>22221</v>
      </c>
    </row>
    <row r="145" spans="1:12" x14ac:dyDescent="0.3">
      <c r="A145" s="59">
        <v>21</v>
      </c>
      <c r="B145" s="59">
        <v>21538</v>
      </c>
      <c r="C145" s="62">
        <v>22</v>
      </c>
      <c r="D145" s="59">
        <v>21544</v>
      </c>
      <c r="E145" s="62">
        <v>13</v>
      </c>
      <c r="F145" s="59">
        <v>21554</v>
      </c>
      <c r="G145" s="65">
        <v>23</v>
      </c>
      <c r="H145" s="65">
        <v>21564</v>
      </c>
      <c r="I145" s="40">
        <v>24</v>
      </c>
      <c r="J145" s="40">
        <v>21578</v>
      </c>
      <c r="K145" s="51">
        <v>1</v>
      </c>
      <c r="L145">
        <v>22122</v>
      </c>
    </row>
    <row r="146" spans="1:12" x14ac:dyDescent="0.3">
      <c r="A146" s="59">
        <v>12</v>
      </c>
      <c r="B146" s="59">
        <v>21675</v>
      </c>
      <c r="C146" s="62">
        <v>24</v>
      </c>
      <c r="D146" s="59">
        <v>21703</v>
      </c>
      <c r="E146" s="62">
        <v>24</v>
      </c>
      <c r="F146" s="59">
        <v>21738</v>
      </c>
      <c r="G146" s="65">
        <v>14</v>
      </c>
      <c r="H146" s="65">
        <v>21751</v>
      </c>
      <c r="I146" s="40">
        <v>13</v>
      </c>
      <c r="J146" s="40">
        <v>21759</v>
      </c>
      <c r="K146" s="50">
        <v>0</v>
      </c>
      <c r="L146">
        <v>12211</v>
      </c>
    </row>
    <row r="147" spans="1:12" x14ac:dyDescent="0.3">
      <c r="A147" s="59">
        <v>21</v>
      </c>
      <c r="B147" s="59">
        <v>21861</v>
      </c>
      <c r="C147" s="62">
        <v>22</v>
      </c>
      <c r="D147" s="59">
        <v>21874</v>
      </c>
      <c r="E147" s="62">
        <v>13</v>
      </c>
      <c r="F147" s="59">
        <v>21883</v>
      </c>
      <c r="G147" s="65">
        <v>14</v>
      </c>
      <c r="H147" s="65">
        <v>21889</v>
      </c>
      <c r="I147" s="40">
        <v>13</v>
      </c>
      <c r="J147" s="40">
        <v>21898</v>
      </c>
      <c r="K147" s="50">
        <v>0</v>
      </c>
      <c r="L147">
        <v>22111</v>
      </c>
    </row>
    <row r="148" spans="1:12" x14ac:dyDescent="0.3">
      <c r="A148" s="59">
        <v>21</v>
      </c>
      <c r="B148" s="59">
        <v>22004</v>
      </c>
      <c r="C148" s="62">
        <v>11</v>
      </c>
      <c r="D148" s="59">
        <v>22028</v>
      </c>
      <c r="E148" s="62">
        <v>22</v>
      </c>
      <c r="F148" s="59">
        <v>22037</v>
      </c>
      <c r="G148" s="65">
        <v>14</v>
      </c>
      <c r="H148" s="65">
        <v>22050</v>
      </c>
      <c r="I148" s="40">
        <v>13</v>
      </c>
      <c r="J148" s="40">
        <v>22057</v>
      </c>
      <c r="K148" s="50">
        <v>0</v>
      </c>
      <c r="L148">
        <v>21211</v>
      </c>
    </row>
    <row r="149" spans="1:12" x14ac:dyDescent="0.3">
      <c r="A149" s="59">
        <v>21</v>
      </c>
      <c r="B149" s="59">
        <v>22171</v>
      </c>
      <c r="C149" s="62">
        <v>22</v>
      </c>
      <c r="D149" s="59">
        <v>22184</v>
      </c>
      <c r="E149" s="62">
        <v>13</v>
      </c>
      <c r="F149" s="59">
        <v>22197</v>
      </c>
      <c r="G149" s="65">
        <v>14</v>
      </c>
      <c r="H149" s="65">
        <v>22206</v>
      </c>
      <c r="I149" s="40">
        <v>13</v>
      </c>
      <c r="J149" s="40">
        <v>22213</v>
      </c>
      <c r="K149" s="50">
        <v>0</v>
      </c>
      <c r="L149">
        <v>22111</v>
      </c>
    </row>
    <row r="150" spans="1:12" x14ac:dyDescent="0.3">
      <c r="A150" s="59">
        <v>21</v>
      </c>
      <c r="B150" s="59">
        <v>22312</v>
      </c>
      <c r="C150" s="62">
        <v>22</v>
      </c>
      <c r="D150" s="59">
        <v>22321</v>
      </c>
      <c r="E150" s="62">
        <v>13</v>
      </c>
      <c r="F150" s="59">
        <v>22329</v>
      </c>
      <c r="G150" s="65">
        <v>23</v>
      </c>
      <c r="H150" s="65">
        <v>22337</v>
      </c>
      <c r="I150" s="40">
        <v>24</v>
      </c>
      <c r="J150" s="40">
        <v>22358</v>
      </c>
      <c r="K150" s="50">
        <v>0</v>
      </c>
      <c r="L150">
        <v>22122</v>
      </c>
    </row>
    <row r="151" spans="1:12" x14ac:dyDescent="0.3">
      <c r="A151" s="59">
        <v>12</v>
      </c>
      <c r="B151" s="59">
        <v>22460</v>
      </c>
      <c r="C151" s="62">
        <v>24</v>
      </c>
      <c r="D151" s="59">
        <v>22468</v>
      </c>
      <c r="E151" s="62">
        <v>13</v>
      </c>
      <c r="F151" s="59">
        <v>22512</v>
      </c>
      <c r="G151" s="65">
        <v>14</v>
      </c>
      <c r="H151" s="65">
        <v>22521</v>
      </c>
      <c r="I151" s="40">
        <v>13</v>
      </c>
      <c r="J151" s="40">
        <v>22530</v>
      </c>
      <c r="K151" s="50">
        <v>0</v>
      </c>
      <c r="L151">
        <v>12111</v>
      </c>
    </row>
    <row r="152" spans="1:12" x14ac:dyDescent="0.3">
      <c r="A152" s="59">
        <v>12</v>
      </c>
      <c r="B152" s="59">
        <v>22630</v>
      </c>
      <c r="C152" s="62">
        <v>24</v>
      </c>
      <c r="D152" s="59">
        <v>22652</v>
      </c>
      <c r="E152" s="62">
        <v>13</v>
      </c>
      <c r="F152" s="59">
        <v>22663</v>
      </c>
      <c r="G152" s="65">
        <v>14</v>
      </c>
      <c r="H152" s="65">
        <v>22672</v>
      </c>
      <c r="I152" s="40">
        <v>13</v>
      </c>
      <c r="J152" s="40">
        <v>22681</v>
      </c>
      <c r="K152" s="51">
        <v>1</v>
      </c>
      <c r="L152">
        <v>12111</v>
      </c>
    </row>
    <row r="153" spans="1:12" x14ac:dyDescent="0.3">
      <c r="A153" s="59">
        <v>12</v>
      </c>
      <c r="B153" s="59">
        <v>22776</v>
      </c>
      <c r="C153" s="62">
        <v>24</v>
      </c>
      <c r="D153" s="59">
        <v>22794</v>
      </c>
      <c r="E153" s="62">
        <v>24</v>
      </c>
      <c r="F153" s="59">
        <v>22808</v>
      </c>
      <c r="G153" s="65">
        <v>14</v>
      </c>
      <c r="H153" s="65">
        <v>22816</v>
      </c>
      <c r="I153" s="40">
        <v>13</v>
      </c>
      <c r="J153" s="40">
        <v>22825</v>
      </c>
      <c r="K153" s="50">
        <v>0</v>
      </c>
      <c r="L153">
        <v>12211</v>
      </c>
    </row>
    <row r="154" spans="1:12" x14ac:dyDescent="0.3">
      <c r="A154" s="59">
        <v>21</v>
      </c>
      <c r="B154" s="59">
        <v>22942</v>
      </c>
      <c r="C154" s="62">
        <v>11</v>
      </c>
      <c r="D154" s="59">
        <v>22953</v>
      </c>
      <c r="E154" s="62">
        <v>22</v>
      </c>
      <c r="F154" s="59">
        <v>22963</v>
      </c>
      <c r="G154" s="65">
        <v>14</v>
      </c>
      <c r="H154" s="65">
        <v>22976</v>
      </c>
      <c r="I154" s="40">
        <v>13</v>
      </c>
      <c r="J154" s="40">
        <v>22984</v>
      </c>
      <c r="K154" s="50">
        <v>0</v>
      </c>
      <c r="L154">
        <v>21211</v>
      </c>
    </row>
    <row r="155" spans="1:12" x14ac:dyDescent="0.3">
      <c r="A155" s="59">
        <v>21</v>
      </c>
      <c r="B155" s="59">
        <v>23106</v>
      </c>
      <c r="C155" s="62">
        <v>22</v>
      </c>
      <c r="D155" s="59">
        <v>23125</v>
      </c>
      <c r="E155" s="62">
        <v>13</v>
      </c>
      <c r="F155" s="59">
        <v>23138</v>
      </c>
      <c r="G155" s="65">
        <v>14</v>
      </c>
      <c r="H155" s="65">
        <v>23145</v>
      </c>
      <c r="I155" s="40">
        <v>13</v>
      </c>
      <c r="J155" s="40">
        <v>23153</v>
      </c>
      <c r="K155" s="51">
        <v>1</v>
      </c>
      <c r="L155">
        <v>22111</v>
      </c>
    </row>
    <row r="156" spans="1:12" x14ac:dyDescent="0.3">
      <c r="A156" s="59">
        <v>12</v>
      </c>
      <c r="B156" s="59">
        <v>23250</v>
      </c>
      <c r="C156" s="62">
        <v>13</v>
      </c>
      <c r="D156" s="59">
        <v>23277</v>
      </c>
      <c r="E156" s="62">
        <v>24</v>
      </c>
      <c r="F156" s="59">
        <v>23311</v>
      </c>
      <c r="G156" s="65">
        <v>23</v>
      </c>
      <c r="H156" s="65">
        <v>23329</v>
      </c>
      <c r="I156" s="40">
        <v>13</v>
      </c>
      <c r="J156" s="40">
        <v>23341</v>
      </c>
      <c r="K156" s="50">
        <v>0</v>
      </c>
      <c r="L156">
        <v>11221</v>
      </c>
    </row>
    <row r="157" spans="1:12" x14ac:dyDescent="0.3">
      <c r="A157" s="59">
        <v>12</v>
      </c>
      <c r="B157" s="59">
        <v>23442</v>
      </c>
      <c r="C157" s="62">
        <v>13</v>
      </c>
      <c r="D157" s="59">
        <v>23452</v>
      </c>
      <c r="E157" s="62">
        <v>24</v>
      </c>
      <c r="F157" s="59">
        <v>23462</v>
      </c>
      <c r="G157" s="65">
        <v>14</v>
      </c>
      <c r="H157" s="65">
        <v>23485</v>
      </c>
      <c r="I157" s="40">
        <v>13</v>
      </c>
      <c r="J157" s="40">
        <v>23492</v>
      </c>
      <c r="K157" s="50">
        <v>0</v>
      </c>
      <c r="L157">
        <v>11211</v>
      </c>
    </row>
    <row r="158" spans="1:12" x14ac:dyDescent="0.3">
      <c r="A158" s="59">
        <v>21</v>
      </c>
      <c r="B158" s="59">
        <v>23595</v>
      </c>
      <c r="C158" s="62">
        <v>22</v>
      </c>
      <c r="D158" s="59">
        <v>23607</v>
      </c>
      <c r="E158" s="62">
        <v>13</v>
      </c>
      <c r="F158" s="59">
        <v>23616</v>
      </c>
      <c r="G158" s="65">
        <v>23</v>
      </c>
      <c r="H158" s="65">
        <v>23644</v>
      </c>
      <c r="I158" s="40">
        <v>13</v>
      </c>
      <c r="J158" s="40">
        <v>23680</v>
      </c>
      <c r="K158" s="50">
        <v>0</v>
      </c>
      <c r="L158">
        <v>22121</v>
      </c>
    </row>
    <row r="159" spans="1:12" x14ac:dyDescent="0.3">
      <c r="A159" s="59">
        <v>12</v>
      </c>
      <c r="B159" s="59">
        <v>23783</v>
      </c>
      <c r="C159" s="62">
        <v>24</v>
      </c>
      <c r="D159" s="59">
        <v>23791</v>
      </c>
      <c r="E159" s="62">
        <v>24</v>
      </c>
      <c r="F159" s="59">
        <v>23795</v>
      </c>
      <c r="G159" s="65">
        <v>23</v>
      </c>
      <c r="H159" s="65">
        <v>23857</v>
      </c>
      <c r="I159" s="40">
        <v>13</v>
      </c>
      <c r="J159" s="40">
        <v>23872</v>
      </c>
      <c r="K159" s="51">
        <v>1</v>
      </c>
      <c r="L159">
        <v>12221</v>
      </c>
    </row>
    <row r="160" spans="1:12" x14ac:dyDescent="0.3">
      <c r="A160" s="59">
        <v>21</v>
      </c>
      <c r="B160" s="59">
        <v>23971</v>
      </c>
      <c r="C160" s="62">
        <v>22</v>
      </c>
      <c r="D160" s="59">
        <v>23984</v>
      </c>
      <c r="E160" s="62">
        <v>24</v>
      </c>
      <c r="F160" s="59">
        <v>23997</v>
      </c>
      <c r="G160" s="65"/>
      <c r="H160" s="65"/>
      <c r="I160" s="40"/>
      <c r="J160" s="40"/>
      <c r="K160" s="50"/>
      <c r="L160">
        <v>222</v>
      </c>
    </row>
    <row r="161" spans="1:8" x14ac:dyDescent="0.3">
      <c r="A161" s="17"/>
      <c r="B161" s="17"/>
      <c r="C161" s="17"/>
      <c r="D161" s="17"/>
      <c r="E161" s="17"/>
      <c r="F161" s="17"/>
      <c r="G161" s="17"/>
      <c r="H16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151</v>
      </c>
      <c r="V3" s="25" t="s">
        <v>119</v>
      </c>
      <c r="W3">
        <f>COUNTA(L7:L31)</f>
        <v>25</v>
      </c>
      <c r="AA3" s="25" t="s">
        <v>119</v>
      </c>
      <c r="AB3">
        <f>COUNTA(L32:L56)</f>
        <v>25</v>
      </c>
      <c r="AF3" s="25" t="s">
        <v>119</v>
      </c>
      <c r="AG3">
        <f>COUNTA(L57:L82)</f>
        <v>26</v>
      </c>
      <c r="AK3" s="25" t="s">
        <v>119</v>
      </c>
      <c r="AL3">
        <f>COUNTA(L83:L107)</f>
        <v>25</v>
      </c>
      <c r="AP3" s="25" t="s">
        <v>119</v>
      </c>
      <c r="AQ3">
        <f>COUNTA(L108:L132)</f>
        <v>25</v>
      </c>
      <c r="AU3" s="25" t="s">
        <v>119</v>
      </c>
      <c r="AV3">
        <f>COUNTA(L133:L157)</f>
        <v>25</v>
      </c>
    </row>
    <row r="4" spans="1:48" x14ac:dyDescent="0.3">
      <c r="P4" s="25" t="s">
        <v>87</v>
      </c>
      <c r="Q4" s="26">
        <f>SUM(O7:O38)</f>
        <v>151</v>
      </c>
      <c r="V4" s="25" t="s">
        <v>120</v>
      </c>
      <c r="W4">
        <f>SUM(U7:U38)</f>
        <v>25</v>
      </c>
      <c r="AA4" s="25" t="s">
        <v>120</v>
      </c>
      <c r="AB4">
        <f>SUM(Z7:Z38)</f>
        <v>25</v>
      </c>
      <c r="AF4" s="25" t="s">
        <v>120</v>
      </c>
      <c r="AG4">
        <f>SUM(AE7:AE38)</f>
        <v>26</v>
      </c>
      <c r="AK4" s="25" t="s">
        <v>120</v>
      </c>
      <c r="AL4">
        <f>SUM(AJ7:AJ38)</f>
        <v>25</v>
      </c>
      <c r="AP4" s="25" t="s">
        <v>120</v>
      </c>
      <c r="AQ4">
        <f>SUM(AO7:AO38)</f>
        <v>25</v>
      </c>
      <c r="AU4" s="25" t="s">
        <v>120</v>
      </c>
      <c r="AV4">
        <f>SUM(AT7:AT38)</f>
        <v>25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29</v>
      </c>
      <c r="C7" s="60">
        <v>24</v>
      </c>
      <c r="D7" s="57">
        <v>42</v>
      </c>
      <c r="E7" s="60">
        <v>13</v>
      </c>
      <c r="F7" s="57">
        <v>55</v>
      </c>
      <c r="G7" s="63">
        <v>14</v>
      </c>
      <c r="H7" s="63">
        <v>64</v>
      </c>
      <c r="I7" s="41">
        <v>13</v>
      </c>
      <c r="J7" s="41">
        <v>73</v>
      </c>
      <c r="K7" s="42">
        <v>0</v>
      </c>
      <c r="L7">
        <v>12111</v>
      </c>
      <c r="N7" s="35">
        <v>11111</v>
      </c>
      <c r="O7" s="35">
        <f>COUNTIF($L$7:$L$500,N7)</f>
        <v>21</v>
      </c>
      <c r="P7" s="35">
        <f>O7/$Q$4</f>
        <v>0.13907284768211919</v>
      </c>
      <c r="Q7" s="35">
        <f>IF(P7=0,0,(P7*((LOG(P7))/LOG(2))))</f>
        <v>-0.39581346786405752</v>
      </c>
      <c r="T7" s="35">
        <f>N7</f>
        <v>11111</v>
      </c>
      <c r="U7" s="35">
        <f>COUNTIF(L7:L31,T7)</f>
        <v>7</v>
      </c>
      <c r="V7" s="35">
        <f>U7/(W4-U25)</f>
        <v>0.28000000000000003</v>
      </c>
      <c r="W7" s="35">
        <f>IF(V7=0,0,(V7*((LOG(V7))/LOG(2))))</f>
        <v>-0.51422035496079388</v>
      </c>
      <c r="Y7" s="35">
        <f>N7</f>
        <v>11111</v>
      </c>
      <c r="Z7" s="35">
        <f>COUNTIF(L32:L56,Y7)</f>
        <v>2</v>
      </c>
      <c r="AA7" s="35">
        <f>Z7/(AB4-Z25)</f>
        <v>0.08</v>
      </c>
      <c r="AB7" s="35">
        <f>IF(AA7=0,0,(AA7*((LOG(AA7))/LOG(2))))</f>
        <v>-0.29150849518197797</v>
      </c>
      <c r="AD7" s="35">
        <f>N7</f>
        <v>11111</v>
      </c>
      <c r="AE7" s="35">
        <f>COUNTIF(L57:L82,AD7)</f>
        <v>6</v>
      </c>
      <c r="AF7" s="35">
        <f>AE7/(AG4-AE25)</f>
        <v>0.23076923076923078</v>
      </c>
      <c r="AG7" s="35">
        <f>IF(AF7=0,0,(AF7*((LOG(AF7))/LOG(2))))</f>
        <v>-0.48818705017383146</v>
      </c>
      <c r="AI7" s="35">
        <f>N7</f>
        <v>11111</v>
      </c>
      <c r="AJ7" s="35">
        <f>COUNTIF(L83:L107,AI7)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COUNTIF(L108:L132,AN7)</f>
        <v>2</v>
      </c>
      <c r="AP7" s="35">
        <f>AO7/(AQ4-AO25)</f>
        <v>8.3333333333333329E-2</v>
      </c>
      <c r="AQ7" s="35">
        <f>IF(AP7=0,0,(AP7*((LOG(AP7))/LOG(2))))</f>
        <v>-0.29874687506009634</v>
      </c>
      <c r="AS7" s="35">
        <f>N7</f>
        <v>11111</v>
      </c>
      <c r="AT7" s="35">
        <f>COUNTIF(L133:L157,AS7)</f>
        <v>4</v>
      </c>
      <c r="AU7" s="35">
        <f>AT7/(AV4-AT25)</f>
        <v>0.16</v>
      </c>
      <c r="AV7" s="35">
        <f>IF(AU7=0,0,(AU7*((LOG(AU7))/LOG(2))))</f>
        <v>-0.42301699036395596</v>
      </c>
    </row>
    <row r="8" spans="1:48" x14ac:dyDescent="0.3">
      <c r="A8" s="58">
        <v>12</v>
      </c>
      <c r="B8" s="58">
        <v>178</v>
      </c>
      <c r="C8" s="61">
        <v>13</v>
      </c>
      <c r="D8" s="58">
        <v>199</v>
      </c>
      <c r="E8" s="61">
        <v>13</v>
      </c>
      <c r="F8" s="58">
        <v>204</v>
      </c>
      <c r="G8" s="64">
        <v>14</v>
      </c>
      <c r="H8" s="64">
        <v>212</v>
      </c>
      <c r="I8" s="41">
        <v>13</v>
      </c>
      <c r="J8" s="41">
        <v>224</v>
      </c>
      <c r="K8" s="51">
        <v>1</v>
      </c>
      <c r="L8">
        <v>11111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COUNTIF(L32:L56,Y8)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COUNTIF(L57:L82,AD8)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COUNTIF(L83:L107,AI8)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COUNTIF(L108:L132,AN8)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COUNTIF(L133:L157,AS8)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337</v>
      </c>
      <c r="C9" s="61">
        <v>11</v>
      </c>
      <c r="D9" s="58">
        <v>358</v>
      </c>
      <c r="E9" s="61">
        <v>11</v>
      </c>
      <c r="F9" s="58">
        <v>366</v>
      </c>
      <c r="G9" s="64">
        <v>12</v>
      </c>
      <c r="H9" s="64">
        <v>372</v>
      </c>
      <c r="I9" s="41">
        <v>13</v>
      </c>
      <c r="J9" s="41">
        <v>380</v>
      </c>
      <c r="K9" s="42">
        <v>0</v>
      </c>
      <c r="L9">
        <v>21111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COUNTIF(L32:L56,Y9)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COUNTIF(L57:L82,AD9)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COUNTIF(L83:L107,AI9)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COUNTIF(L108:L132,AN9)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COUNTIF(L133:L157,AS9)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480</v>
      </c>
      <c r="C10" s="61">
        <v>13</v>
      </c>
      <c r="D10" s="58">
        <v>485</v>
      </c>
      <c r="E10" s="61">
        <v>13</v>
      </c>
      <c r="F10" s="58">
        <v>526</v>
      </c>
      <c r="G10" s="64">
        <v>14</v>
      </c>
      <c r="H10" s="64">
        <v>531</v>
      </c>
      <c r="I10" s="41">
        <v>13</v>
      </c>
      <c r="J10" s="41">
        <v>541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COUNTIF(L57:L82,AD10)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COUNTIF(L83:L107,AI10)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COUNTIF(L108:L132,AN10)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COUNTIF(L133:L157,AS10)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642</v>
      </c>
      <c r="C11" s="61">
        <v>24</v>
      </c>
      <c r="D11" s="58">
        <v>651</v>
      </c>
      <c r="E11" s="61">
        <v>13</v>
      </c>
      <c r="F11" s="58">
        <v>664</v>
      </c>
      <c r="G11" s="64">
        <v>14</v>
      </c>
      <c r="H11" s="64">
        <v>670</v>
      </c>
      <c r="I11" s="41">
        <v>13</v>
      </c>
      <c r="J11" s="41">
        <v>675</v>
      </c>
      <c r="K11" s="42">
        <v>0</v>
      </c>
      <c r="L11">
        <v>12111</v>
      </c>
      <c r="N11" s="35">
        <v>11211</v>
      </c>
      <c r="O11" s="35">
        <f>COUNTIF($L$7:$L$500,N11)</f>
        <v>5</v>
      </c>
      <c r="P11" s="35">
        <f>O11/$Q$4</f>
        <v>3.3112582781456956E-2</v>
      </c>
      <c r="Q11" s="35">
        <f>IF(P11=0,0,(P11*((LOG(P11))/LOG(2))))</f>
        <v>-0.16279723988204359</v>
      </c>
      <c r="T11" s="35">
        <f>N11</f>
        <v>11211</v>
      </c>
      <c r="U11" s="35">
        <f>COUNTIF(L7:L31,T11)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COUNTIF(L32:L56,Y11)</f>
        <v>1</v>
      </c>
      <c r="AA11" s="35">
        <f>Z11/(AB4-Z25)</f>
        <v>0.04</v>
      </c>
      <c r="AB11" s="35">
        <f>IF(AA11=0,0,(AA11*((LOG(AA11))/LOG(2))))</f>
        <v>-0.18575424759098899</v>
      </c>
      <c r="AD11" s="35">
        <f>N11</f>
        <v>11211</v>
      </c>
      <c r="AE11" s="35">
        <f>COUNTIF(L57:L82,AD11)</f>
        <v>1</v>
      </c>
      <c r="AF11" s="35">
        <f>AE11/(AG4-AE25)</f>
        <v>3.8461538461538464E-2</v>
      </c>
      <c r="AG11" s="35">
        <f>IF(AF11=0,0,(AF11*((LOG(AF11))/LOG(2))))</f>
        <v>-0.18078614300542661</v>
      </c>
      <c r="AI11" s="35">
        <f>N11</f>
        <v>11211</v>
      </c>
      <c r="AJ11" s="35">
        <f>COUNTIF(L83:L107,AI11)</f>
        <v>3</v>
      </c>
      <c r="AK11" s="35">
        <f>AJ11/(AL4-AJ25)</f>
        <v>0.12</v>
      </c>
      <c r="AL11" s="35">
        <f>IF(AK11=0,0,(AK11*((LOG(AK11))/LOG(2))))</f>
        <v>-0.36706724268642821</v>
      </c>
      <c r="AN11" s="35">
        <f>N11</f>
        <v>11211</v>
      </c>
      <c r="AO11" s="35">
        <f>COUNTIF(L108:L132,AN11)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COUNTIF(L133:L157,AS11)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792</v>
      </c>
      <c r="C12" s="61">
        <v>13</v>
      </c>
      <c r="D12" s="58">
        <v>815</v>
      </c>
      <c r="E12" s="61">
        <v>13</v>
      </c>
      <c r="F12" s="58">
        <v>824</v>
      </c>
      <c r="G12" s="64">
        <v>14</v>
      </c>
      <c r="H12" s="64">
        <v>832</v>
      </c>
      <c r="I12" s="41">
        <v>13</v>
      </c>
      <c r="J12" s="41">
        <v>841</v>
      </c>
      <c r="K12" s="42">
        <v>0</v>
      </c>
      <c r="L12">
        <v>11111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COUNTIF(L32:L56,Y12)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COUNTIF(L57:L82,AD12)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COUNTIF(L83:L107,AI12)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COUNTIF(L108:L132,AN12)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COUNTIF(L133:L157,AS12)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946</v>
      </c>
      <c r="C13" s="61">
        <v>24</v>
      </c>
      <c r="D13" s="58">
        <v>957</v>
      </c>
      <c r="E13" s="61">
        <v>24</v>
      </c>
      <c r="F13" s="58">
        <v>972</v>
      </c>
      <c r="G13" s="64">
        <v>14</v>
      </c>
      <c r="H13" s="64">
        <v>988</v>
      </c>
      <c r="I13" s="41">
        <v>13</v>
      </c>
      <c r="J13" s="41">
        <v>997</v>
      </c>
      <c r="K13" s="51">
        <v>1</v>
      </c>
      <c r="L13">
        <v>12211</v>
      </c>
      <c r="N13" s="35">
        <v>11221</v>
      </c>
      <c r="O13" s="35">
        <f>COUNTIF($L$7:$L$500,N13)</f>
        <v>2</v>
      </c>
      <c r="P13" s="35">
        <f>O13/$Q$4</f>
        <v>1.3245033112582781E-2</v>
      </c>
      <c r="Q13" s="35">
        <f>IF(P13=0,0,(P13*((LOG(P13))/LOG(2))))</f>
        <v>-8.2627877342054026E-2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COUNTIF(L57:L82,AD13)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COUNTIF(L83:L107,AI13)</f>
        <v>1</v>
      </c>
      <c r="AK13" s="35">
        <f>AJ13/(AL4-AJ25)</f>
        <v>0.04</v>
      </c>
      <c r="AL13" s="35">
        <f>IF(AK13=0,0,(AK13*((LOG(AK13))/LOG(2))))</f>
        <v>-0.18575424759098899</v>
      </c>
      <c r="AN13" s="35">
        <f>N13</f>
        <v>11221</v>
      </c>
      <c r="AO13" s="35">
        <f>COUNTIF(L108:L132,AN13)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COUNTIF(L133:L157,AS13)</f>
        <v>1</v>
      </c>
      <c r="AU13" s="35">
        <f>AT13/(AV4-AT25)</f>
        <v>0.04</v>
      </c>
      <c r="AV13" s="35">
        <f>IF(AU13=0,0,(AU13*((LOG(AU13))/LOG(2))))</f>
        <v>-0.18575424759098899</v>
      </c>
    </row>
    <row r="14" spans="1:48" x14ac:dyDescent="0.3">
      <c r="A14" s="58">
        <v>12</v>
      </c>
      <c r="B14" s="58">
        <v>1093</v>
      </c>
      <c r="C14" s="61">
        <v>24</v>
      </c>
      <c r="D14" s="58">
        <v>1129</v>
      </c>
      <c r="E14" s="61">
        <v>13</v>
      </c>
      <c r="F14" s="58">
        <v>1174</v>
      </c>
      <c r="G14" s="64">
        <v>14</v>
      </c>
      <c r="H14" s="64">
        <v>1183</v>
      </c>
      <c r="I14" s="41">
        <v>13</v>
      </c>
      <c r="J14" s="41">
        <v>1192</v>
      </c>
      <c r="K14" s="42">
        <v>0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COUNTIF(L57:L82,AD14)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COUNTIF(L83:L107,AI14)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COUNTIF(L108:L132,AN14)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COUNTIF(L133:L157,AS14)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1307</v>
      </c>
      <c r="C15" s="61">
        <v>24</v>
      </c>
      <c r="D15" s="58">
        <v>1313</v>
      </c>
      <c r="E15" s="61">
        <v>13</v>
      </c>
      <c r="F15" s="58">
        <v>1332</v>
      </c>
      <c r="G15" s="64">
        <v>14</v>
      </c>
      <c r="H15" s="64">
        <v>1342</v>
      </c>
      <c r="I15" s="41">
        <v>13</v>
      </c>
      <c r="J15" s="41">
        <v>1351</v>
      </c>
      <c r="K15" s="42">
        <v>0</v>
      </c>
      <c r="L15">
        <v>12111</v>
      </c>
      <c r="N15" s="35">
        <v>12111</v>
      </c>
      <c r="O15" s="35">
        <f>COUNTIF($L$7:$L$500,N15)</f>
        <v>19</v>
      </c>
      <c r="P15" s="35">
        <f>O15/$Q$4</f>
        <v>0.12582781456953643</v>
      </c>
      <c r="Q15" s="35">
        <f>IF(P15=0,0,(P15*((LOG(P15))/LOG(2))))</f>
        <v>-0.37628521385263825</v>
      </c>
      <c r="T15" s="35">
        <f>N15</f>
        <v>12111</v>
      </c>
      <c r="U15" s="35">
        <f>COUNTIF(L7:L31,T15)</f>
        <v>6</v>
      </c>
      <c r="V15" s="35">
        <f>U15/(W4-U25)</f>
        <v>0.24</v>
      </c>
      <c r="W15" s="35">
        <f>IF(V15=0,0,(V15*((LOG(V15))/LOG(2))))</f>
        <v>-0.49413448537285637</v>
      </c>
      <c r="Y15" s="35">
        <f>N15</f>
        <v>12111</v>
      </c>
      <c r="Z15" s="35">
        <f>COUNTIF(L32:L56,Y15)</f>
        <v>3</v>
      </c>
      <c r="AA15" s="35">
        <f>Z15/(AB4-Z25)</f>
        <v>0.12</v>
      </c>
      <c r="AB15" s="35">
        <f>IF(AA15=0,0,(AA15*((LOG(AA15))/LOG(2))))</f>
        <v>-0.36706724268642821</v>
      </c>
      <c r="AD15" s="35">
        <f>N15</f>
        <v>12111</v>
      </c>
      <c r="AE15" s="35">
        <f>COUNTIF(L57:L82,AD15)</f>
        <v>3</v>
      </c>
      <c r="AF15" s="35">
        <f>AE15/(AG4-AE25)</f>
        <v>0.11538461538461539</v>
      </c>
      <c r="AG15" s="35">
        <f>IF(AF15=0,0,(AF15*((LOG(AF15))/LOG(2))))</f>
        <v>-0.35947814047153104</v>
      </c>
      <c r="AI15" s="35">
        <f>N15</f>
        <v>12111</v>
      </c>
      <c r="AJ15" s="35">
        <f>COUNTIF(L83:L107,AI15)</f>
        <v>2</v>
      </c>
      <c r="AK15" s="35">
        <f>AJ15/(AL4-AJ25)</f>
        <v>0.08</v>
      </c>
      <c r="AL15" s="35">
        <f>IF(AK15=0,0,(AK15*((LOG(AK15))/LOG(2))))</f>
        <v>-0.29150849518197797</v>
      </c>
      <c r="AN15" s="35">
        <f>N15</f>
        <v>12111</v>
      </c>
      <c r="AO15" s="35">
        <f>COUNTIF(L108:L132,AN15)</f>
        <v>1</v>
      </c>
      <c r="AP15" s="35">
        <f>AO15/(AQ4-AO25)</f>
        <v>4.1666666666666664E-2</v>
      </c>
      <c r="AQ15" s="35">
        <f>IF(AP15=0,0,(AP15*((LOG(AP15))/LOG(2))))</f>
        <v>-0.19104010419671485</v>
      </c>
      <c r="AS15" s="35">
        <f>N15</f>
        <v>12111</v>
      </c>
      <c r="AT15" s="35">
        <f>COUNTIF(L133:L157,AS15)</f>
        <v>4</v>
      </c>
      <c r="AU15" s="35">
        <f>AT15/(AV4-AT25)</f>
        <v>0.16</v>
      </c>
      <c r="AV15" s="35">
        <f>IF(AU15=0,0,(AU15*((LOG(AU15))/LOG(2))))</f>
        <v>-0.42301699036395596</v>
      </c>
    </row>
    <row r="16" spans="1:48" x14ac:dyDescent="0.3">
      <c r="A16" s="58">
        <v>12</v>
      </c>
      <c r="B16" s="58">
        <v>1463</v>
      </c>
      <c r="C16" s="61">
        <v>24</v>
      </c>
      <c r="D16" s="58">
        <v>1469</v>
      </c>
      <c r="E16" s="61">
        <v>24</v>
      </c>
      <c r="F16" s="58">
        <v>1484</v>
      </c>
      <c r="G16" s="64">
        <v>14</v>
      </c>
      <c r="H16" s="64">
        <v>1497</v>
      </c>
      <c r="I16" s="41">
        <v>13</v>
      </c>
      <c r="J16" s="41">
        <v>1505</v>
      </c>
      <c r="K16" s="42">
        <v>0</v>
      </c>
      <c r="L16">
        <v>12211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COUNTIF(L7:L31,T16)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COUNTIF(L32:L56,Y16)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COUNTIF(L57:L82,AD16)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COUNTIF(L83:L107,AI16)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COUNTIF(L108:L132,AN16)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COUNTIF(L133:L157,AS16)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1612</v>
      </c>
      <c r="C17" s="61">
        <v>13</v>
      </c>
      <c r="D17" s="58">
        <v>1618</v>
      </c>
      <c r="E17" s="61">
        <v>13</v>
      </c>
      <c r="F17" s="58">
        <v>1628</v>
      </c>
      <c r="G17" s="64">
        <v>14</v>
      </c>
      <c r="H17" s="64">
        <v>1636</v>
      </c>
      <c r="I17" s="41">
        <v>13</v>
      </c>
      <c r="J17" s="41">
        <v>1646</v>
      </c>
      <c r="K17" s="42">
        <v>0</v>
      </c>
      <c r="L17">
        <v>11111</v>
      </c>
      <c r="N17" s="35">
        <v>12121</v>
      </c>
      <c r="O17" s="35">
        <f>COUNTIF($L$7:$L$500,N17)</f>
        <v>1</v>
      </c>
      <c r="P17" s="35">
        <f>O17/$Q$4</f>
        <v>6.6225165562913907E-3</v>
      </c>
      <c r="Q17" s="35">
        <f>IF(P17=0,0,(P17*((LOG(P17))/LOG(2))))</f>
        <v>-4.7936455227318403E-2</v>
      </c>
      <c r="T17" s="35">
        <f>N17</f>
        <v>12121</v>
      </c>
      <c r="U17" s="35">
        <f>COUNTIF(L7:L31,T17)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COUNTIF(L32:L56,Y17)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COUNTIF(L57:L82,AD17)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COUNTIF(L83:L107,AI17)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COUNTIF(L108:L132,AN17)</f>
        <v>1</v>
      </c>
      <c r="AP17" s="35">
        <f>AO17/(AQ4-AO25)</f>
        <v>4.1666666666666664E-2</v>
      </c>
      <c r="AQ17" s="35">
        <f>IF(AP17=0,0,(AP17*((LOG(AP17))/LOG(2))))</f>
        <v>-0.19104010419671485</v>
      </c>
      <c r="AS17" s="35">
        <f>N17</f>
        <v>12121</v>
      </c>
      <c r="AT17" s="35">
        <f>COUNTIF(L133:L157,AS17)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1753</v>
      </c>
      <c r="C18" s="61">
        <v>13</v>
      </c>
      <c r="D18" s="58">
        <v>1758</v>
      </c>
      <c r="E18" s="61">
        <v>13</v>
      </c>
      <c r="F18" s="58">
        <v>1769</v>
      </c>
      <c r="G18" s="64">
        <v>14</v>
      </c>
      <c r="H18" s="64">
        <v>1775</v>
      </c>
      <c r="I18" s="41">
        <v>13</v>
      </c>
      <c r="J18" s="41">
        <v>1784</v>
      </c>
      <c r="K18" s="42">
        <v>0</v>
      </c>
      <c r="L18">
        <v>11111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COUNTIF(L57:L82,AD18)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COUNTIF(L83:L107,AI18)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COUNTIF(L108:L132,AN18)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COUNTIF(L133:L157,AS18)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1891</v>
      </c>
      <c r="C19" s="61">
        <v>13</v>
      </c>
      <c r="D19" s="58">
        <v>1896</v>
      </c>
      <c r="E19" s="61">
        <v>13</v>
      </c>
      <c r="F19" s="58">
        <v>1946</v>
      </c>
      <c r="G19" s="64">
        <v>14</v>
      </c>
      <c r="H19" s="64">
        <v>1954</v>
      </c>
      <c r="I19" s="41">
        <v>13</v>
      </c>
      <c r="J19" s="41">
        <v>1964</v>
      </c>
      <c r="K19" s="51">
        <v>1</v>
      </c>
      <c r="L19">
        <v>11111</v>
      </c>
      <c r="N19" s="35">
        <v>12211</v>
      </c>
      <c r="O19" s="35">
        <f>COUNTIF($L$7:$L$500,N19)</f>
        <v>15</v>
      </c>
      <c r="P19" s="35">
        <f>O19/$Q$4</f>
        <v>9.9337748344370855E-2</v>
      </c>
      <c r="Q19" s="35">
        <f>IF(P19=0,0,(P19*((LOG(P19))/LOG(2))))</f>
        <v>-0.33094511361422785</v>
      </c>
      <c r="T19" s="35">
        <f>N19</f>
        <v>12211</v>
      </c>
      <c r="U19" s="35">
        <f>COUNTIF(L7:L31,T19)</f>
        <v>2</v>
      </c>
      <c r="V19" s="35">
        <f>U19/(W4-U25)</f>
        <v>0.08</v>
      </c>
      <c r="W19" s="35">
        <f>IF(V19=0,0,(V19*((LOG(V19))/LOG(2))))</f>
        <v>-0.29150849518197797</v>
      </c>
      <c r="Y19" s="35">
        <f>N19</f>
        <v>12211</v>
      </c>
      <c r="Z19" s="35">
        <f>COUNTIF(L32:L56,Y19)</f>
        <v>3</v>
      </c>
      <c r="AA19" s="35">
        <f>Z19/(AB4-Z25)</f>
        <v>0.12</v>
      </c>
      <c r="AB19" s="35">
        <f>IF(AA19=0,0,(AA19*((LOG(AA19))/LOG(2))))</f>
        <v>-0.36706724268642821</v>
      </c>
      <c r="AD19" s="35">
        <f>N19</f>
        <v>12211</v>
      </c>
      <c r="AE19" s="35">
        <f>COUNTIF(L57:L82,AD19)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COUNTIF(L83:L107,AI19)</f>
        <v>4</v>
      </c>
      <c r="AK19" s="35">
        <f>AJ19/(AL4-AJ25)</f>
        <v>0.16</v>
      </c>
      <c r="AL19" s="35">
        <f>IF(AK19=0,0,(AK19*((LOG(AK19))/LOG(2))))</f>
        <v>-0.42301699036395596</v>
      </c>
      <c r="AN19" s="35">
        <f>N19</f>
        <v>12211</v>
      </c>
      <c r="AO19" s="35">
        <f>COUNTIF(L108:L132,AN19)</f>
        <v>5</v>
      </c>
      <c r="AP19" s="35">
        <f>AO19/(AQ4-AO25)</f>
        <v>0.20833333333333334</v>
      </c>
      <c r="AQ19" s="35">
        <f>IF(AP19=0,0,(AP19*((LOG(AP19))/LOG(2))))</f>
        <v>-0.47146550121537367</v>
      </c>
      <c r="AS19" s="35">
        <f>N19</f>
        <v>12211</v>
      </c>
      <c r="AT19" s="35">
        <f>COUNTIF(L133:L157,AS19)</f>
        <v>1</v>
      </c>
      <c r="AU19" s="35">
        <f>AT19/(AV4-AT25)</f>
        <v>0.04</v>
      </c>
      <c r="AV19" s="35">
        <f>IF(AU19=0,0,(AU19*((LOG(AU19))/LOG(2))))</f>
        <v>-0.18575424759098899</v>
      </c>
    </row>
    <row r="20" spans="1:48" x14ac:dyDescent="0.3">
      <c r="A20" s="58">
        <v>12</v>
      </c>
      <c r="B20" s="58">
        <v>2076</v>
      </c>
      <c r="C20" s="61">
        <v>24</v>
      </c>
      <c r="D20" s="58">
        <v>2085</v>
      </c>
      <c r="E20" s="61">
        <v>24</v>
      </c>
      <c r="F20" s="58">
        <v>2094</v>
      </c>
      <c r="G20" s="64">
        <v>23</v>
      </c>
      <c r="H20" s="64">
        <v>2112</v>
      </c>
      <c r="I20" s="41">
        <v>13</v>
      </c>
      <c r="J20" s="41">
        <v>2125</v>
      </c>
      <c r="K20" s="42">
        <v>0</v>
      </c>
      <c r="L20">
        <v>12221</v>
      </c>
      <c r="N20" s="35">
        <v>12212</v>
      </c>
      <c r="O20" s="35">
        <f>COUNTIF($L$7:$L$500,N20)</f>
        <v>1</v>
      </c>
      <c r="P20" s="35">
        <f>O20/$Q$4</f>
        <v>6.6225165562913907E-3</v>
      </c>
      <c r="Q20" s="35">
        <f>IF(P20=0,0,(P20*((LOG(P20))/LOG(2))))</f>
        <v>-4.7936455227318403E-2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COUNTIF(L32:L56,Y20)</f>
        <v>1</v>
      </c>
      <c r="AA20" s="35">
        <f>Z20/(AB4-Z25)</f>
        <v>0.04</v>
      </c>
      <c r="AB20" s="35">
        <f>IF(AA20=0,0,(AA20*((LOG(AA20))/LOG(2))))</f>
        <v>-0.18575424759098899</v>
      </c>
      <c r="AD20" s="35">
        <f>N20</f>
        <v>12212</v>
      </c>
      <c r="AE20" s="35">
        <f>COUNTIF(L57:L82,AD20)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COUNTIF(L83:L107,AI20)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COUNTIF(L108:L132,AN20)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COUNTIF(L133:L157,AS20)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2246</v>
      </c>
      <c r="C21" s="61">
        <v>24</v>
      </c>
      <c r="D21" s="58">
        <v>2253</v>
      </c>
      <c r="E21" s="61">
        <v>13</v>
      </c>
      <c r="F21" s="58">
        <v>2272</v>
      </c>
      <c r="G21" s="64">
        <v>14</v>
      </c>
      <c r="H21" s="64">
        <v>2282</v>
      </c>
      <c r="I21" s="41">
        <v>13</v>
      </c>
      <c r="J21" s="41">
        <v>2290</v>
      </c>
      <c r="K21" s="42">
        <v>0</v>
      </c>
      <c r="L21">
        <v>12111</v>
      </c>
      <c r="N21" s="35">
        <v>12221</v>
      </c>
      <c r="O21" s="35">
        <f>COUNTIF($L$7:$L$500,N21)</f>
        <v>8</v>
      </c>
      <c r="P21" s="35">
        <f>O21/$Q$4</f>
        <v>5.2980132450331126E-2</v>
      </c>
      <c r="Q21" s="35">
        <f>IF(P21=0,0,(P21*((LOG(P21))/LOG(2))))</f>
        <v>-0.22455124446755387</v>
      </c>
      <c r="T21" s="35">
        <f>N21</f>
        <v>12221</v>
      </c>
      <c r="U21" s="35">
        <f>COUNTIF(L7:L31,T21)</f>
        <v>1</v>
      </c>
      <c r="V21" s="35">
        <f>U21/(W4-U25)</f>
        <v>0.04</v>
      </c>
      <c r="W21" s="35">
        <f>IF(V21=0,0,(V21*((LOG(V21))/LOG(2))))</f>
        <v>-0.18575424759098899</v>
      </c>
      <c r="Y21" s="35">
        <f>N21</f>
        <v>12221</v>
      </c>
      <c r="Z21" s="35">
        <f>COUNTIF(L32:L56,Y21)</f>
        <v>1</v>
      </c>
      <c r="AA21" s="35">
        <f>Z21/(AB4-Z25)</f>
        <v>0.04</v>
      </c>
      <c r="AB21" s="35">
        <f>IF(AA21=0,0,(AA21*((LOG(AA21))/LOG(2))))</f>
        <v>-0.18575424759098899</v>
      </c>
      <c r="AD21" s="35">
        <f>N21</f>
        <v>12221</v>
      </c>
      <c r="AE21" s="35">
        <f>COUNTIF(L57:L82,AD21)</f>
        <v>2</v>
      </c>
      <c r="AF21" s="35">
        <f>AE21/(AG4-AE25)</f>
        <v>7.6923076923076927E-2</v>
      </c>
      <c r="AG21" s="35">
        <f>IF(AF21=0,0,(AF21*((LOG(AF21))/LOG(2))))</f>
        <v>-0.28464920908777636</v>
      </c>
      <c r="AI21" s="35">
        <f>N21</f>
        <v>12221</v>
      </c>
      <c r="AJ21" s="35">
        <f>COUNTIF(L83:L107,AI21)</f>
        <v>3</v>
      </c>
      <c r="AK21" s="35">
        <f>AJ21/(AL4-AJ25)</f>
        <v>0.12</v>
      </c>
      <c r="AL21" s="35">
        <f>IF(AK21=0,0,(AK21*((LOG(AK21))/LOG(2))))</f>
        <v>-0.36706724268642821</v>
      </c>
      <c r="AN21" s="35">
        <f>N21</f>
        <v>12221</v>
      </c>
      <c r="AO21" s="35">
        <f>COUNTIF(L108:L132,AN21)</f>
        <v>1</v>
      </c>
      <c r="AP21" s="35">
        <f>AO21/(AQ4-AO25)</f>
        <v>4.1666666666666664E-2</v>
      </c>
      <c r="AQ21" s="35">
        <f>IF(AP21=0,0,(AP21*((LOG(AP21))/LOG(2))))</f>
        <v>-0.19104010419671485</v>
      </c>
      <c r="AS21" s="35">
        <f>N21</f>
        <v>12221</v>
      </c>
      <c r="AT21" s="35">
        <f>COUNTIF(L133:L157,AS21)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2427</v>
      </c>
      <c r="C22" s="61">
        <v>13</v>
      </c>
      <c r="D22" s="58">
        <v>2432</v>
      </c>
      <c r="E22" s="61">
        <v>13</v>
      </c>
      <c r="F22" s="58">
        <v>2440</v>
      </c>
      <c r="G22" s="64">
        <v>14</v>
      </c>
      <c r="H22" s="64">
        <v>2451</v>
      </c>
      <c r="I22" s="41">
        <v>13</v>
      </c>
      <c r="J22" s="41">
        <v>2462</v>
      </c>
      <c r="K22" s="51">
        <v>1</v>
      </c>
      <c r="L22">
        <v>11111</v>
      </c>
      <c r="N22" s="35">
        <v>12222</v>
      </c>
      <c r="O22" s="35">
        <f>COUNTIF($L$7:$L$500,N22)</f>
        <v>2</v>
      </c>
      <c r="P22" s="35">
        <f>O22/$Q$4</f>
        <v>1.3245033112582781E-2</v>
      </c>
      <c r="Q22" s="35">
        <f>IF(P22=0,0,(P22*((LOG(P22))/LOG(2))))</f>
        <v>-8.2627877342054026E-2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COUNTIF(L57:L82,AD22)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COUNTIF(L83:L107,AI22)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COUNTIF(L108:L132,AN22)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COUNTIF(L133:L157,AS22)</f>
        <v>2</v>
      </c>
      <c r="AU22" s="35">
        <f>AT22/(AV4-AT25)</f>
        <v>0.08</v>
      </c>
      <c r="AV22" s="35">
        <f>IF(AU22=0,0,(AU22*((LOG(AU22))/LOG(2))))</f>
        <v>-0.29150849518197797</v>
      </c>
    </row>
    <row r="23" spans="1:48" x14ac:dyDescent="0.3">
      <c r="A23" s="58">
        <v>21</v>
      </c>
      <c r="B23" s="58">
        <v>2576</v>
      </c>
      <c r="C23" s="61">
        <v>11</v>
      </c>
      <c r="D23" s="58">
        <v>2633</v>
      </c>
      <c r="E23" s="61">
        <v>11</v>
      </c>
      <c r="F23" s="58">
        <v>2642</v>
      </c>
      <c r="G23" s="64">
        <v>12</v>
      </c>
      <c r="H23" s="64">
        <v>2649</v>
      </c>
      <c r="I23" s="41">
        <v>13</v>
      </c>
      <c r="J23" s="41">
        <v>2663</v>
      </c>
      <c r="K23" s="42">
        <v>0</v>
      </c>
      <c r="L23">
        <v>21111</v>
      </c>
      <c r="N23" s="35">
        <v>21111</v>
      </c>
      <c r="O23" s="35">
        <f>COUNTIF($L$7:$L$500,N23)</f>
        <v>16</v>
      </c>
      <c r="P23" s="35">
        <f>O23/$Q$4</f>
        <v>0.10596026490066225</v>
      </c>
      <c r="Q23" s="35">
        <f>IF(P23=0,0,(P23*((LOG(P23))/LOG(2))))</f>
        <v>-0.34314222403444544</v>
      </c>
      <c r="T23" s="35">
        <f>N23</f>
        <v>21111</v>
      </c>
      <c r="U23" s="35">
        <f>COUNTIF(L7:L31,T23)</f>
        <v>3</v>
      </c>
      <c r="V23" s="35">
        <f>U23/(W4-U25)</f>
        <v>0.12</v>
      </c>
      <c r="W23" s="35">
        <f>IF(V23=0,0,(V23*((LOG(V23))/LOG(2))))</f>
        <v>-0.36706724268642821</v>
      </c>
      <c r="Y23" s="35">
        <f>N23</f>
        <v>21111</v>
      </c>
      <c r="Z23" s="35">
        <f>COUNTIF(L32:L56,Y23)</f>
        <v>1</v>
      </c>
      <c r="AA23" s="35">
        <f>Z23/(AB4-Z25)</f>
        <v>0.04</v>
      </c>
      <c r="AB23" s="35">
        <f>IF(AA23=0,0,(AA23*((LOG(AA23))/LOG(2))))</f>
        <v>-0.18575424759098899</v>
      </c>
      <c r="AD23" s="35">
        <f>N23</f>
        <v>21111</v>
      </c>
      <c r="AE23" s="35">
        <f>COUNTIF(L57:L82,AD23)</f>
        <v>3</v>
      </c>
      <c r="AF23" s="35">
        <f>AE23/(AG4-AE25)</f>
        <v>0.11538461538461539</v>
      </c>
      <c r="AG23" s="35">
        <f>IF(AF23=0,0,(AF23*((LOG(AF23))/LOG(2))))</f>
        <v>-0.35947814047153104</v>
      </c>
      <c r="AI23" s="35">
        <f>N23</f>
        <v>21111</v>
      </c>
      <c r="AJ23" s="35">
        <f>COUNTIF(L83:L107,AI23)</f>
        <v>4</v>
      </c>
      <c r="AK23" s="35">
        <f>AJ23/(AL4-AJ25)</f>
        <v>0.16</v>
      </c>
      <c r="AL23" s="35">
        <f>IF(AK23=0,0,(AK23*((LOG(AK23))/LOG(2))))</f>
        <v>-0.42301699036395596</v>
      </c>
      <c r="AN23" s="35">
        <f>N23</f>
        <v>21111</v>
      </c>
      <c r="AO23" s="35">
        <f>COUNTIF(L108:L132,AN23)</f>
        <v>2</v>
      </c>
      <c r="AP23" s="35">
        <f>AO23/(AQ4-AO25)</f>
        <v>8.3333333333333329E-2</v>
      </c>
      <c r="AQ23" s="35">
        <f>IF(AP23=0,0,(AP23*((LOG(AP23))/LOG(2))))</f>
        <v>-0.29874687506009634</v>
      </c>
      <c r="AS23" s="35">
        <f>N23</f>
        <v>21111</v>
      </c>
      <c r="AT23" s="35">
        <f>COUNTIF(L133:L157,AS23)</f>
        <v>3</v>
      </c>
      <c r="AU23" s="35">
        <f>AT23/(AV4-AT25)</f>
        <v>0.12</v>
      </c>
      <c r="AV23" s="35">
        <f>IF(AU23=0,0,(AU23*((LOG(AU23))/LOG(2))))</f>
        <v>-0.36706724268642821</v>
      </c>
    </row>
    <row r="24" spans="1:48" x14ac:dyDescent="0.3">
      <c r="A24" s="58">
        <v>21</v>
      </c>
      <c r="B24" s="58">
        <v>2795</v>
      </c>
      <c r="C24" s="61">
        <v>11</v>
      </c>
      <c r="D24" s="58">
        <v>2835</v>
      </c>
      <c r="E24" s="61">
        <v>11</v>
      </c>
      <c r="F24" s="58">
        <v>2843</v>
      </c>
      <c r="G24" s="64">
        <v>12</v>
      </c>
      <c r="H24" s="64">
        <v>2853</v>
      </c>
      <c r="I24" s="41">
        <v>13</v>
      </c>
      <c r="J24" s="41">
        <v>2861</v>
      </c>
      <c r="K24" s="42">
        <v>0</v>
      </c>
      <c r="L24">
        <v>21111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COUNTIF(L57:L82,AD24)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COUNTIF(L83:L107,AI24)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COUNTIF(L108:L132,AN24)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COUNTIF(L133:L157,AS24)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2973</v>
      </c>
      <c r="C25" s="61">
        <v>22</v>
      </c>
      <c r="D25" s="58">
        <v>2980</v>
      </c>
      <c r="E25" s="61">
        <v>24</v>
      </c>
      <c r="F25" s="58">
        <v>3000</v>
      </c>
      <c r="G25" s="64">
        <v>23</v>
      </c>
      <c r="H25" s="64">
        <v>3019</v>
      </c>
      <c r="I25" s="41">
        <v>13</v>
      </c>
      <c r="J25" s="41">
        <v>3032</v>
      </c>
      <c r="K25" s="42">
        <v>0</v>
      </c>
      <c r="L25">
        <v>22221</v>
      </c>
      <c r="N25" s="35">
        <v>21121</v>
      </c>
      <c r="O25" s="35">
        <f>COUNTIF($L$7:$L$500,N25)</f>
        <v>1</v>
      </c>
      <c r="P25" s="35">
        <f>O25/$Q$4</f>
        <v>6.6225165562913907E-3</v>
      </c>
      <c r="Q25" s="35">
        <f>IF(P25=0,0,(P25*((LOG(P25))/LOG(2))))</f>
        <v>-4.7936455227318403E-2</v>
      </c>
      <c r="T25" s="35">
        <f>N25</f>
        <v>21121</v>
      </c>
      <c r="U25" s="35">
        <f>COUNTIF(L7:L31,T25)</f>
        <v>0</v>
      </c>
      <c r="V25" s="55"/>
      <c r="W25" s="56"/>
      <c r="Y25" s="35">
        <f>N25</f>
        <v>21121</v>
      </c>
      <c r="Z25" s="35">
        <f>COUNTIF(L32:L56,Y25)</f>
        <v>0</v>
      </c>
      <c r="AA25" s="55"/>
      <c r="AB25" s="56"/>
      <c r="AD25" s="35">
        <f>N25</f>
        <v>21121</v>
      </c>
      <c r="AE25" s="35">
        <f>COUNTIF(L57:L82,AD25)</f>
        <v>0</v>
      </c>
      <c r="AF25" s="55"/>
      <c r="AG25" s="56"/>
      <c r="AI25" s="35">
        <f>N25</f>
        <v>21121</v>
      </c>
      <c r="AJ25" s="35">
        <f>COUNTIF(L83:L107,AI25)</f>
        <v>0</v>
      </c>
      <c r="AK25" s="55"/>
      <c r="AL25" s="56"/>
      <c r="AN25" s="35">
        <f>N25</f>
        <v>21121</v>
      </c>
      <c r="AO25" s="35">
        <f>COUNTIF(L108:L132,AN25)</f>
        <v>1</v>
      </c>
      <c r="AP25" s="55"/>
      <c r="AQ25" s="56"/>
      <c r="AS25" s="35">
        <f>N25</f>
        <v>21121</v>
      </c>
      <c r="AT25" s="35">
        <f>COUNTIF(L133:L157,AS25)</f>
        <v>0</v>
      </c>
      <c r="AU25" s="55"/>
      <c r="AV25" s="56"/>
    </row>
    <row r="26" spans="1:48" x14ac:dyDescent="0.3">
      <c r="A26" s="58">
        <v>21</v>
      </c>
      <c r="B26" s="58">
        <v>3154</v>
      </c>
      <c r="C26" s="61">
        <v>22</v>
      </c>
      <c r="D26" s="58">
        <v>3167</v>
      </c>
      <c r="E26" s="61">
        <v>13</v>
      </c>
      <c r="F26" s="58">
        <v>3181</v>
      </c>
      <c r="G26" s="64">
        <v>14</v>
      </c>
      <c r="H26" s="64">
        <v>3189</v>
      </c>
      <c r="I26" s="41">
        <v>13</v>
      </c>
      <c r="J26" s="41">
        <v>3200</v>
      </c>
      <c r="K26" s="51">
        <v>1</v>
      </c>
      <c r="L26">
        <v>22111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COUNTIF(L57:L82,AD26)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COUNTIF(L83:L107,AI26)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COUNTIF(L108:L132,AN26)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COUNTIF(L133:L157,AS26)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3315</v>
      </c>
      <c r="C27" s="61">
        <v>24</v>
      </c>
      <c r="D27" s="58">
        <v>3348</v>
      </c>
      <c r="E27" s="61">
        <v>13</v>
      </c>
      <c r="F27" s="58">
        <v>3361</v>
      </c>
      <c r="G27" s="64">
        <v>14</v>
      </c>
      <c r="H27" s="64">
        <v>3369</v>
      </c>
      <c r="I27" s="41">
        <v>13</v>
      </c>
      <c r="J27" s="41">
        <v>3377</v>
      </c>
      <c r="K27" s="42">
        <v>0</v>
      </c>
      <c r="L27">
        <v>12111</v>
      </c>
      <c r="N27" s="35">
        <v>21211</v>
      </c>
      <c r="O27" s="35">
        <f>COUNTIF($L$7:$L$500,N27)</f>
        <v>3</v>
      </c>
      <c r="P27" s="35">
        <f>O27/$Q$4</f>
        <v>1.9867549668874173E-2</v>
      </c>
      <c r="Q27" s="35">
        <f>IF(P27=0,0,(P27*((LOG(P27))/LOG(2))))</f>
        <v>-0.11232004447557463</v>
      </c>
      <c r="T27" s="35">
        <f>N27</f>
        <v>21211</v>
      </c>
      <c r="U27" s="35">
        <f>COUNTIF(L7:L31,T27)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COUNTIF(L32:L56,Y27)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COUNTIF(L57:L82,AD27)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COUNTIF(L83:L107,AI27)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COUNTIF(L108:L132,AN27)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COUNTIF(L133:L157,AS27)</f>
        <v>3</v>
      </c>
      <c r="AU27" s="35">
        <f>AT27/(AV4-AT25)</f>
        <v>0.12</v>
      </c>
      <c r="AV27" s="35">
        <f>IF(AU27=0,0,(AU27*((LOG(AU27))/LOG(2))))</f>
        <v>-0.36706724268642821</v>
      </c>
    </row>
    <row r="28" spans="1:48" x14ac:dyDescent="0.3">
      <c r="A28" s="58">
        <v>21</v>
      </c>
      <c r="B28" s="58">
        <v>3491</v>
      </c>
      <c r="C28" s="61">
        <v>22</v>
      </c>
      <c r="D28" s="58">
        <v>3529</v>
      </c>
      <c r="E28" s="61">
        <v>24</v>
      </c>
      <c r="F28" s="58">
        <v>3541</v>
      </c>
      <c r="G28" s="64">
        <v>14</v>
      </c>
      <c r="H28" s="64">
        <v>3556</v>
      </c>
      <c r="I28" s="41">
        <v>13</v>
      </c>
      <c r="J28" s="41">
        <v>3563</v>
      </c>
      <c r="K28" s="42">
        <v>0</v>
      </c>
      <c r="L28">
        <v>22211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COUNTIF(L7:L31,T28)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COUNTIF(L32:L56,Y28)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COUNTIF(L57:L82,AD28)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COUNTIF(L83:L107,AI28)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COUNTIF(L108:L132,AN28)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COUNTIF(L133:L157,AS28)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3667</v>
      </c>
      <c r="C29" s="61">
        <v>22</v>
      </c>
      <c r="D29" s="58">
        <v>3683</v>
      </c>
      <c r="E29" s="61">
        <v>24</v>
      </c>
      <c r="F29" s="58">
        <v>3701</v>
      </c>
      <c r="G29" s="64">
        <v>23</v>
      </c>
      <c r="H29" s="64">
        <v>3716</v>
      </c>
      <c r="I29" s="41">
        <v>13</v>
      </c>
      <c r="J29" s="41">
        <v>3731</v>
      </c>
      <c r="K29" s="42">
        <v>0</v>
      </c>
      <c r="L29">
        <v>22221</v>
      </c>
      <c r="N29" s="35">
        <v>21221</v>
      </c>
      <c r="O29" s="35">
        <f>COUNTIF($L$7:$L$500,N29)</f>
        <v>4</v>
      </c>
      <c r="P29" s="35">
        <f>O29/$Q$4</f>
        <v>2.6490066225165563E-2</v>
      </c>
      <c r="Q29" s="35">
        <f>IF(P29=0,0,(P29*((LOG(P29))/LOG(2))))</f>
        <v>-0.13876568845894247</v>
      </c>
      <c r="T29" s="35">
        <f>N29</f>
        <v>21221</v>
      </c>
      <c r="U29" s="35">
        <f>COUNTIF(L7:L31,T29)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COUNTIF(L32:L56,Y29)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COUNTIF(L57:L82,AD29)</f>
        <v>1</v>
      </c>
      <c r="AF29" s="35">
        <f>AE29/(AG4-AE25)</f>
        <v>3.8461538461538464E-2</v>
      </c>
      <c r="AG29" s="35">
        <f>IF(AF29=0,0,(AF29*((LOG(AF29))/LOG(2))))</f>
        <v>-0.18078614300542661</v>
      </c>
      <c r="AI29" s="35">
        <f>N29</f>
        <v>21221</v>
      </c>
      <c r="AJ29" s="35">
        <f>COUNTIF(L83:L107,AI29)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COUNTIF(L108:L132,AN29)</f>
        <v>1</v>
      </c>
      <c r="AP29" s="35">
        <f>AO29/(AQ4-AO25)</f>
        <v>4.1666666666666664E-2</v>
      </c>
      <c r="AQ29" s="35">
        <f>IF(AP29=0,0,(AP29*((LOG(AP29))/LOG(2))))</f>
        <v>-0.19104010419671485</v>
      </c>
      <c r="AS29" s="35">
        <f>N29</f>
        <v>21221</v>
      </c>
      <c r="AT29" s="35">
        <f>COUNTIF(L133:L157,AS29)</f>
        <v>2</v>
      </c>
      <c r="AU29" s="35">
        <f>AT29/(AV4-AT25)</f>
        <v>0.08</v>
      </c>
      <c r="AV29" s="35">
        <f>IF(AU29=0,0,(AU29*((LOG(AU29))/LOG(2))))</f>
        <v>-0.29150849518197797</v>
      </c>
    </row>
    <row r="30" spans="1:48" x14ac:dyDescent="0.3">
      <c r="A30" s="58">
        <v>21</v>
      </c>
      <c r="B30" s="58">
        <v>3830</v>
      </c>
      <c r="C30" s="61">
        <v>22</v>
      </c>
      <c r="D30" s="58">
        <v>3846</v>
      </c>
      <c r="E30" s="61">
        <v>24</v>
      </c>
      <c r="F30" s="58">
        <v>3856</v>
      </c>
      <c r="G30" s="64">
        <v>14</v>
      </c>
      <c r="H30" s="64">
        <v>3885</v>
      </c>
      <c r="I30" s="41">
        <v>13</v>
      </c>
      <c r="J30" s="41">
        <v>3893</v>
      </c>
      <c r="K30" s="42">
        <v>0</v>
      </c>
      <c r="L30">
        <v>22211</v>
      </c>
      <c r="N30" s="35">
        <v>21222</v>
      </c>
      <c r="O30" s="35">
        <f>COUNTIF($L$7:$L$500,N30)</f>
        <v>3</v>
      </c>
      <c r="P30" s="35">
        <f>O30/$Q$4</f>
        <v>1.9867549668874173E-2</v>
      </c>
      <c r="Q30" s="35">
        <f>IF(P30=0,0,(P30*((LOG(P30))/LOG(2))))</f>
        <v>-0.11232004447557463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COUNTIF(L57:L82,AD30)</f>
        <v>1</v>
      </c>
      <c r="AF30" s="35">
        <f>AE30/(AG4-AE25)</f>
        <v>3.8461538461538464E-2</v>
      </c>
      <c r="AG30" s="35">
        <f>IF(AF30=0,0,(AF30*((LOG(AF30))/LOG(2))))</f>
        <v>-0.18078614300542661</v>
      </c>
      <c r="AI30" s="35">
        <f>N30</f>
        <v>21222</v>
      </c>
      <c r="AJ30" s="35">
        <f>COUNTIF(L83:L107,AI30)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COUNTIF(L108:L132,AN30)</f>
        <v>1</v>
      </c>
      <c r="AP30" s="35">
        <f>AO30/(AQ4-AO25)</f>
        <v>4.1666666666666664E-2</v>
      </c>
      <c r="AQ30" s="35">
        <f>IF(AP30=0,0,(AP30*((LOG(AP30))/LOG(2))))</f>
        <v>-0.19104010419671485</v>
      </c>
      <c r="AS30" s="35">
        <f>N30</f>
        <v>21222</v>
      </c>
      <c r="AT30" s="35">
        <f>COUNTIF(L133:L157,AS30)</f>
        <v>1</v>
      </c>
      <c r="AU30" s="35">
        <f>AT30/(AV4-AT25)</f>
        <v>0.04</v>
      </c>
      <c r="AV30" s="35">
        <f>IF(AU30=0,0,(AU30*((LOG(AU30))/LOG(2))))</f>
        <v>-0.18575424759098899</v>
      </c>
    </row>
    <row r="31" spans="1:48" x14ac:dyDescent="0.3">
      <c r="A31" s="58">
        <v>21</v>
      </c>
      <c r="B31" s="58">
        <v>4006</v>
      </c>
      <c r="C31" s="61">
        <v>22</v>
      </c>
      <c r="D31" s="58">
        <v>4014</v>
      </c>
      <c r="E31" s="61">
        <v>24</v>
      </c>
      <c r="F31" s="58">
        <v>4036</v>
      </c>
      <c r="G31" s="64">
        <v>14</v>
      </c>
      <c r="H31" s="64">
        <v>4060</v>
      </c>
      <c r="I31" s="41">
        <v>13</v>
      </c>
      <c r="J31" s="41">
        <v>4070</v>
      </c>
      <c r="K31" s="51">
        <v>1</v>
      </c>
      <c r="L31">
        <v>22211</v>
      </c>
      <c r="N31" s="35">
        <v>22111</v>
      </c>
      <c r="O31" s="35">
        <f>COUNTIF($L$7:$L$500,N31)</f>
        <v>16</v>
      </c>
      <c r="P31" s="35">
        <f>O31/$Q$4</f>
        <v>0.10596026490066225</v>
      </c>
      <c r="Q31" s="35">
        <f>IF(P31=0,0,(P31*((LOG(P31))/LOG(2))))</f>
        <v>-0.34314222403444544</v>
      </c>
      <c r="T31" s="35">
        <f>N31</f>
        <v>22111</v>
      </c>
      <c r="U31" s="35">
        <f>COUNTIF(L7:L31,T31)</f>
        <v>1</v>
      </c>
      <c r="V31" s="35">
        <f>U31/(W4-U25)</f>
        <v>0.04</v>
      </c>
      <c r="W31" s="35">
        <f>IF(V31=0,0,(V31*((LOG(V31))/LOG(2))))</f>
        <v>-0.18575424759098899</v>
      </c>
      <c r="Y31" s="35">
        <f>N31</f>
        <v>22111</v>
      </c>
      <c r="Z31" s="35">
        <f>COUNTIF(L32:L56,Y31)</f>
        <v>4</v>
      </c>
      <c r="AA31" s="35">
        <f>Z31/(AB4-Z25)</f>
        <v>0.16</v>
      </c>
      <c r="AB31" s="35">
        <f>IF(AA31=0,0,(AA31*((LOG(AA31))/LOG(2))))</f>
        <v>-0.42301699036395596</v>
      </c>
      <c r="AD31" s="35">
        <f>N31</f>
        <v>22111</v>
      </c>
      <c r="AE31" s="35">
        <f>COUNTIF(L57:L82,AD31)</f>
        <v>3</v>
      </c>
      <c r="AF31" s="35">
        <f>AE31/(AG4-AE25)</f>
        <v>0.11538461538461539</v>
      </c>
      <c r="AG31" s="35">
        <f>IF(AF31=0,0,(AF31*((LOG(AF31))/LOG(2))))</f>
        <v>-0.35947814047153104</v>
      </c>
      <c r="AI31" s="35">
        <f>N31</f>
        <v>22111</v>
      </c>
      <c r="AJ31" s="35">
        <f>COUNTIF(L83:L107,AI31)</f>
        <v>1</v>
      </c>
      <c r="AK31" s="35">
        <f>AJ31/(AL4-AJ25)</f>
        <v>0.04</v>
      </c>
      <c r="AL31" s="35">
        <f>IF(AK31=0,0,(AK31*((LOG(AK31))/LOG(2))))</f>
        <v>-0.18575424759098899</v>
      </c>
      <c r="AN31" s="35">
        <f>N31</f>
        <v>22111</v>
      </c>
      <c r="AO31" s="35">
        <f>COUNTIF(L108:L132,AN31)</f>
        <v>5</v>
      </c>
      <c r="AP31" s="35">
        <f>AO31/(AQ4-AO25)</f>
        <v>0.20833333333333334</v>
      </c>
      <c r="AQ31" s="35">
        <f>IF(AP31=0,0,(AP31*((LOG(AP31))/LOG(2))))</f>
        <v>-0.47146550121537367</v>
      </c>
      <c r="AS31" s="35">
        <f>N31</f>
        <v>22111</v>
      </c>
      <c r="AT31" s="35">
        <f>COUNTIF(L133:L157,AS31)</f>
        <v>2</v>
      </c>
      <c r="AU31" s="35">
        <f>AT31/(AV4-AT25)</f>
        <v>0.08</v>
      </c>
      <c r="AV31" s="35">
        <f>IF(AU31=0,0,(AU31*((LOG(AU31))/LOG(2))))</f>
        <v>-0.29150849518197797</v>
      </c>
    </row>
    <row r="32" spans="1:48" x14ac:dyDescent="0.3">
      <c r="A32" s="59">
        <v>21</v>
      </c>
      <c r="B32" s="59">
        <v>4188</v>
      </c>
      <c r="C32" s="62">
        <v>22</v>
      </c>
      <c r="D32" s="59">
        <v>4209</v>
      </c>
      <c r="E32" s="62">
        <v>13</v>
      </c>
      <c r="F32" s="59">
        <v>4217</v>
      </c>
      <c r="G32" s="65">
        <v>14</v>
      </c>
      <c r="H32" s="65">
        <v>4226</v>
      </c>
      <c r="I32" s="40">
        <v>13</v>
      </c>
      <c r="J32" s="40">
        <v>4233</v>
      </c>
      <c r="K32" s="50">
        <v>0</v>
      </c>
      <c r="L32">
        <v>22111</v>
      </c>
      <c r="N32" s="35">
        <v>22112</v>
      </c>
      <c r="O32" s="35">
        <f>COUNTIF($L$7:$L$500,N32)</f>
        <v>1</v>
      </c>
      <c r="P32" s="35">
        <f>O32/$Q$4</f>
        <v>6.6225165562913907E-3</v>
      </c>
      <c r="Q32" s="35">
        <f>IF(P32=0,0,(P32*((LOG(P32))/LOG(2))))</f>
        <v>-4.7936455227318403E-2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COUNTIF(L57:L82,AD32)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COUNTIF(L83:L107,AI32)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COUNTIF(L108:L132,AN32)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COUNTIF(L133:L157,AS32)</f>
        <v>1</v>
      </c>
      <c r="AU32" s="35">
        <f>AT32/(AV4-AT25)</f>
        <v>0.04</v>
      </c>
      <c r="AV32" s="35">
        <f>IF(AU32=0,0,(AU32*((LOG(AU32))/LOG(2))))</f>
        <v>-0.18575424759098899</v>
      </c>
    </row>
    <row r="33" spans="1:48" x14ac:dyDescent="0.3">
      <c r="A33" s="59">
        <v>21</v>
      </c>
      <c r="B33" s="59">
        <v>4331</v>
      </c>
      <c r="C33" s="62">
        <v>22</v>
      </c>
      <c r="D33" s="59">
        <v>4344</v>
      </c>
      <c r="E33" s="62">
        <v>24</v>
      </c>
      <c r="F33" s="59">
        <v>4356</v>
      </c>
      <c r="G33" s="65">
        <v>23</v>
      </c>
      <c r="H33" s="65">
        <v>4383</v>
      </c>
      <c r="I33" s="40">
        <v>24</v>
      </c>
      <c r="J33" s="40">
        <v>4396</v>
      </c>
      <c r="K33" s="51">
        <v>1</v>
      </c>
      <c r="L33">
        <v>22222</v>
      </c>
      <c r="N33" s="35">
        <v>22121</v>
      </c>
      <c r="O33" s="35">
        <f>COUNTIF($L$7:$L$500,N33)</f>
        <v>2</v>
      </c>
      <c r="P33" s="35">
        <f>O33/$Q$4</f>
        <v>1.3245033112582781E-2</v>
      </c>
      <c r="Q33" s="35">
        <f>IF(P33=0,0,(P33*((LOG(P33))/LOG(2))))</f>
        <v>-8.2627877342054026E-2</v>
      </c>
      <c r="T33" s="35">
        <f>N33</f>
        <v>22121</v>
      </c>
      <c r="U33" s="35">
        <f>COUNTIF(L7:L31,T33)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COUNTIF(L32:L56,Y33)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COUNTIF(L57:L82,AD33)</f>
        <v>1</v>
      </c>
      <c r="AF33" s="35">
        <f>AE33/(AG4-AE25)</f>
        <v>3.8461538461538464E-2</v>
      </c>
      <c r="AG33" s="35">
        <f>IF(AF33=0,0,(AF33*((LOG(AF33))/LOG(2))))</f>
        <v>-0.18078614300542661</v>
      </c>
      <c r="AI33" s="35">
        <f>N33</f>
        <v>22121</v>
      </c>
      <c r="AJ33" s="35">
        <f>COUNTIF(L83:L107,AI33)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COUNTIF(L108:L132,AN33)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COUNTIF(L133:L157,AS33)</f>
        <v>1</v>
      </c>
      <c r="AU33" s="35">
        <f>AT33/(AV4-AT25)</f>
        <v>0.04</v>
      </c>
      <c r="AV33" s="35">
        <f>IF(AU33=0,0,(AU33*((LOG(AU33))/LOG(2))))</f>
        <v>-0.18575424759098899</v>
      </c>
    </row>
    <row r="34" spans="1:48" x14ac:dyDescent="0.3">
      <c r="A34" s="59">
        <v>12</v>
      </c>
      <c r="B34" s="59">
        <v>4524</v>
      </c>
      <c r="C34" s="62">
        <v>13</v>
      </c>
      <c r="D34" s="59">
        <v>4533</v>
      </c>
      <c r="E34" s="62">
        <v>13</v>
      </c>
      <c r="F34" s="59">
        <v>4545</v>
      </c>
      <c r="G34" s="65">
        <v>14</v>
      </c>
      <c r="H34" s="65">
        <v>4555</v>
      </c>
      <c r="I34" s="40">
        <v>13</v>
      </c>
      <c r="J34" s="40">
        <v>4565</v>
      </c>
      <c r="K34" s="50">
        <v>0</v>
      </c>
      <c r="L34">
        <v>11111</v>
      </c>
      <c r="N34" s="35">
        <v>22122</v>
      </c>
      <c r="O34" s="35">
        <f>COUNTIF($L$7:$L$500,N34)</f>
        <v>6</v>
      </c>
      <c r="P34" s="35">
        <f>O34/$Q$4</f>
        <v>3.9735099337748346E-2</v>
      </c>
      <c r="Q34" s="35">
        <f>IF(P34=0,0,(P34*((LOG(P34))/LOG(2))))</f>
        <v>-0.18490498961340091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COUNTIF(L32:L56,Y34)</f>
        <v>1</v>
      </c>
      <c r="AA34" s="35">
        <f>Z34/(AB4-Z25)</f>
        <v>0.04</v>
      </c>
      <c r="AB34" s="35">
        <f>IF(AA34=0,0,(AA34*((LOG(AA34))/LOG(2))))</f>
        <v>-0.18575424759098899</v>
      </c>
      <c r="AD34" s="35">
        <f>N34</f>
        <v>22122</v>
      </c>
      <c r="AE34" s="35">
        <f>COUNTIF(L57:L82,AD34)</f>
        <v>1</v>
      </c>
      <c r="AF34" s="35">
        <f>AE34/(AG4-AE25)</f>
        <v>3.8461538461538464E-2</v>
      </c>
      <c r="AG34" s="35">
        <f>IF(AF34=0,0,(AF34*((LOG(AF34))/LOG(2))))</f>
        <v>-0.18078614300542661</v>
      </c>
      <c r="AI34" s="35">
        <f>N34</f>
        <v>22122</v>
      </c>
      <c r="AJ34" s="35">
        <f>COUNTIF(L83:L107,AI34)</f>
        <v>1</v>
      </c>
      <c r="AK34" s="35">
        <f>AJ34/(AL4-AJ25)</f>
        <v>0.04</v>
      </c>
      <c r="AL34" s="35">
        <f>IF(AK34=0,0,(AK34*((LOG(AK34))/LOG(2))))</f>
        <v>-0.18575424759098899</v>
      </c>
      <c r="AN34" s="35">
        <f>N34</f>
        <v>22122</v>
      </c>
      <c r="AO34" s="35">
        <f>COUNTIF(L108:L132,AN34)</f>
        <v>3</v>
      </c>
      <c r="AP34" s="35">
        <f>AO34/(AQ4-AO25)</f>
        <v>0.125</v>
      </c>
      <c r="AQ34" s="35">
        <f>IF(AP34=0,0,(AP34*((LOG(AP34))/LOG(2))))</f>
        <v>-0.375</v>
      </c>
      <c r="AS34" s="35">
        <f>N34</f>
        <v>22122</v>
      </c>
      <c r="AT34" s="35">
        <f>COUNTIF(L133:L157,AS34)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4664</v>
      </c>
      <c r="C35" s="62">
        <v>22</v>
      </c>
      <c r="D35" s="59">
        <v>4683</v>
      </c>
      <c r="E35" s="62">
        <v>13</v>
      </c>
      <c r="F35" s="59">
        <v>4696</v>
      </c>
      <c r="G35" s="65">
        <v>23</v>
      </c>
      <c r="H35" s="65">
        <v>4705</v>
      </c>
      <c r="I35" s="40">
        <v>24</v>
      </c>
      <c r="J35" s="40">
        <v>4720</v>
      </c>
      <c r="K35" s="51">
        <v>1</v>
      </c>
      <c r="L35">
        <v>22122</v>
      </c>
      <c r="N35" s="35">
        <v>22211</v>
      </c>
      <c r="O35" s="35">
        <f>COUNTIF($L$7:$L$500,N35)</f>
        <v>14</v>
      </c>
      <c r="P35" s="35">
        <f>O35/$Q$4</f>
        <v>9.2715231788079472E-2</v>
      </c>
      <c r="Q35" s="35">
        <f>IF(P35=0,0,(P35*((LOG(P35))/LOG(2))))</f>
        <v>-0.3181105790844016</v>
      </c>
      <c r="T35" s="35">
        <f>N35</f>
        <v>22211</v>
      </c>
      <c r="U35" s="35">
        <f>COUNTIF(L7:L31,T35)</f>
        <v>3</v>
      </c>
      <c r="V35" s="35">
        <f>U35/(W4-U25)</f>
        <v>0.12</v>
      </c>
      <c r="W35" s="35">
        <f>IF(V35=0,0,(V35*((LOG(V35))/LOG(2))))</f>
        <v>-0.36706724268642821</v>
      </c>
      <c r="Y35" s="35">
        <f>N35</f>
        <v>22211</v>
      </c>
      <c r="Z35" s="35">
        <f>COUNTIF(L32:L56,Y35)</f>
        <v>2</v>
      </c>
      <c r="AA35" s="35">
        <f>Z35/(AB4-Z25)</f>
        <v>0.08</v>
      </c>
      <c r="AB35" s="35">
        <f>IF(AA35=0,0,(AA35*((LOG(AA35))/LOG(2))))</f>
        <v>-0.29150849518197797</v>
      </c>
      <c r="AD35" s="35">
        <f>N35</f>
        <v>22211</v>
      </c>
      <c r="AE35" s="35">
        <f>COUNTIF(L57:L82,AD35)</f>
        <v>3</v>
      </c>
      <c r="AF35" s="35">
        <f>AE35/(AG4-AE25)</f>
        <v>0.11538461538461539</v>
      </c>
      <c r="AG35" s="35">
        <f>IF(AF35=0,0,(AF35*((LOG(AF35))/LOG(2))))</f>
        <v>-0.35947814047153104</v>
      </c>
      <c r="AI35" s="35">
        <f>N35</f>
        <v>22211</v>
      </c>
      <c r="AJ35" s="35">
        <f>COUNTIF(L83:L107,AI35)</f>
        <v>4</v>
      </c>
      <c r="AK35" s="35">
        <f>AJ35/(AL4-AJ25)</f>
        <v>0.16</v>
      </c>
      <c r="AL35" s="35">
        <f>IF(AK35=0,0,(AK35*((LOG(AK35))/LOG(2))))</f>
        <v>-0.42301699036395596</v>
      </c>
      <c r="AN35" s="35">
        <f>N35</f>
        <v>22211</v>
      </c>
      <c r="AO35" s="35">
        <f>COUNTIF(L108:L132,AN35)</f>
        <v>2</v>
      </c>
      <c r="AP35" s="35">
        <f>AO35/(AQ4-AO25)</f>
        <v>8.3333333333333329E-2</v>
      </c>
      <c r="AQ35" s="35">
        <f>IF(AP35=0,0,(AP35*((LOG(AP35))/LOG(2))))</f>
        <v>-0.29874687506009634</v>
      </c>
      <c r="AS35" s="35">
        <f>N35</f>
        <v>22211</v>
      </c>
      <c r="AT35" s="35">
        <f>COUNTIF(L133:L157,AS35)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4830</v>
      </c>
      <c r="C36" s="62">
        <v>22</v>
      </c>
      <c r="D36" s="59">
        <v>4845</v>
      </c>
      <c r="E36" s="62">
        <v>24</v>
      </c>
      <c r="F36" s="59">
        <v>4864</v>
      </c>
      <c r="G36" s="65">
        <v>23</v>
      </c>
      <c r="H36" s="65">
        <v>4872</v>
      </c>
      <c r="I36" s="40">
        <v>13</v>
      </c>
      <c r="J36" s="40">
        <v>4918</v>
      </c>
      <c r="K36" s="50">
        <v>0</v>
      </c>
      <c r="L36">
        <v>22221</v>
      </c>
      <c r="N36" s="35">
        <v>22212</v>
      </c>
      <c r="O36" s="35">
        <f>COUNTIF($L$7:$L$500,N36)</f>
        <v>1</v>
      </c>
      <c r="P36" s="35">
        <f>O36/$Q$4</f>
        <v>6.6225165562913907E-3</v>
      </c>
      <c r="Q36" s="35">
        <f>IF(P36=0,0,(P36*((LOG(P36))/LOG(2))))</f>
        <v>-4.7936455227318403E-2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COUNTIF(L57:L82,AD36)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COUNTIF(L83:L107,AI36)</f>
        <v>1</v>
      </c>
      <c r="AK36" s="35">
        <f>AJ36/(AL4-AJ25)</f>
        <v>0.04</v>
      </c>
      <c r="AL36" s="35">
        <f>IF(AK36=0,0,(AK36*((LOG(AK36))/LOG(2))))</f>
        <v>-0.18575424759098899</v>
      </c>
      <c r="AN36" s="35">
        <f>N36</f>
        <v>22212</v>
      </c>
      <c r="AO36" s="35">
        <f>COUNTIF(L108:L132,AN36)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COUNTIF(L133:L157,AS36)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5027</v>
      </c>
      <c r="C37" s="62">
        <v>22</v>
      </c>
      <c r="D37" s="59">
        <v>5032</v>
      </c>
      <c r="E37" s="62">
        <v>24</v>
      </c>
      <c r="F37" s="59">
        <v>5073</v>
      </c>
      <c r="G37" s="65">
        <v>14</v>
      </c>
      <c r="H37" s="65">
        <v>5107</v>
      </c>
      <c r="I37" s="40">
        <v>13</v>
      </c>
      <c r="J37" s="40">
        <v>5114</v>
      </c>
      <c r="K37" s="50">
        <v>0</v>
      </c>
      <c r="L37">
        <v>22211</v>
      </c>
      <c r="N37" s="35">
        <v>22221</v>
      </c>
      <c r="O37" s="35">
        <f>COUNTIF($L$7:$L$500,N37)</f>
        <v>7</v>
      </c>
      <c r="P37" s="35">
        <f>O37/$Q$4</f>
        <v>4.6357615894039736E-2</v>
      </c>
      <c r="Q37" s="35">
        <f>IF(P37=0,0,(P37*((LOG(P37))/LOG(2))))</f>
        <v>-0.20541290543624055</v>
      </c>
      <c r="T37" s="35">
        <f>N37</f>
        <v>22221</v>
      </c>
      <c r="U37" s="35">
        <f>COUNTIF(L7:L31,T37)</f>
        <v>2</v>
      </c>
      <c r="V37" s="35">
        <f>U37/(W4-U25)</f>
        <v>0.08</v>
      </c>
      <c r="W37" s="35">
        <f>IF(V37=0,0,(V37*((LOG(V37))/LOG(2))))</f>
        <v>-0.29150849518197797</v>
      </c>
      <c r="Y37" s="35">
        <f>N37</f>
        <v>22221</v>
      </c>
      <c r="Z37" s="35">
        <f>COUNTIF(L32:L56,Y37)</f>
        <v>3</v>
      </c>
      <c r="AA37" s="35">
        <f>Z37/(AB4-Z25)</f>
        <v>0.12</v>
      </c>
      <c r="AB37" s="35">
        <f>IF(AA37=0,0,(AA37*((LOG(AA37))/LOG(2))))</f>
        <v>-0.36706724268642821</v>
      </c>
      <c r="AD37" s="35">
        <f>N37</f>
        <v>22221</v>
      </c>
      <c r="AE37" s="35">
        <f>COUNTIF(L57:L82,AD37)</f>
        <v>1</v>
      </c>
      <c r="AF37" s="35">
        <f>AE37/(AG4-AE25)</f>
        <v>3.8461538461538464E-2</v>
      </c>
      <c r="AG37" s="35">
        <f>IF(AF37=0,0,(AF37*((LOG(AF37))/LOG(2))))</f>
        <v>-0.18078614300542661</v>
      </c>
      <c r="AI37" s="35">
        <f>N37</f>
        <v>22221</v>
      </c>
      <c r="AJ37" s="35">
        <f>COUNTIF(L83:L107,AI37)</f>
        <v>1</v>
      </c>
      <c r="AK37" s="35">
        <f>AJ37/(AL4-AJ25)</f>
        <v>0.04</v>
      </c>
      <c r="AL37" s="35">
        <f>IF(AK37=0,0,(AK37*((LOG(AK37))/LOG(2))))</f>
        <v>-0.18575424759098899</v>
      </c>
      <c r="AN37" s="35">
        <f>N37</f>
        <v>22221</v>
      </c>
      <c r="AO37" s="35">
        <f>COUNTIF(L108:L132,AN37)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COUNTIF(L133:L157,AS37)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5223</v>
      </c>
      <c r="C38" s="62">
        <v>24</v>
      </c>
      <c r="D38" s="59">
        <v>5231</v>
      </c>
      <c r="E38" s="62">
        <v>24</v>
      </c>
      <c r="F38" s="59">
        <v>5243</v>
      </c>
      <c r="G38" s="65">
        <v>14</v>
      </c>
      <c r="H38" s="65">
        <v>5256</v>
      </c>
      <c r="I38" s="40">
        <v>13</v>
      </c>
      <c r="J38" s="40">
        <v>5262</v>
      </c>
      <c r="K38" s="50">
        <v>0</v>
      </c>
      <c r="L38">
        <v>12211</v>
      </c>
      <c r="N38" s="35">
        <v>22222</v>
      </c>
      <c r="O38" s="35">
        <f>COUNTIF($L$7:$L$500,N38)</f>
        <v>3</v>
      </c>
      <c r="P38" s="35">
        <f>O38/$Q$4</f>
        <v>1.9867549668874173E-2</v>
      </c>
      <c r="Q38" s="35">
        <f>IF(P38=0,0,(P38*((LOG(P38))/LOG(2))))</f>
        <v>-0.11232004447557463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COUNTIF(L32:L56,Y38)</f>
        <v>3</v>
      </c>
      <c r="AA38" s="35">
        <f>Z38/(AB4-Z25)</f>
        <v>0.12</v>
      </c>
      <c r="AB38" s="35">
        <f>IF(AA38=0,0,(AA38*((LOG(AA38))/LOG(2))))</f>
        <v>-0.36706724268642821</v>
      </c>
      <c r="AD38" s="35">
        <f>N38</f>
        <v>22222</v>
      </c>
      <c r="AE38" s="35">
        <f>COUNTIF(L57:L82,AD38)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COUNTIF(L83:L107,AI38)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COUNTIF(L108:L132,AN38)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COUNTIF(L133:L157,AS38)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5367</v>
      </c>
      <c r="C39" s="62">
        <v>24</v>
      </c>
      <c r="D39" s="59">
        <v>5375</v>
      </c>
      <c r="E39" s="62">
        <v>24</v>
      </c>
      <c r="F39" s="59">
        <v>5382</v>
      </c>
      <c r="G39" s="65">
        <v>14</v>
      </c>
      <c r="H39" s="65">
        <v>5396</v>
      </c>
      <c r="I39" s="40">
        <v>13</v>
      </c>
      <c r="J39" s="40">
        <v>5404</v>
      </c>
      <c r="K39" s="50">
        <v>0</v>
      </c>
      <c r="L39">
        <v>12211</v>
      </c>
      <c r="P39" s="27">
        <f>SUM(P7:P38)</f>
        <v>1.0000000000000002</v>
      </c>
      <c r="Q39" s="27">
        <f>-SUM(Q7:Q38)</f>
        <v>3.8483969319318767</v>
      </c>
      <c r="V39" s="27">
        <f>SUM(V7:V38)</f>
        <v>1</v>
      </c>
      <c r="W39" s="27">
        <f>-SUM(W7:W38)</f>
        <v>2.6970148112524406</v>
      </c>
      <c r="AA39" s="27">
        <f>SUM(AA7:AA38)</f>
        <v>0.99999999999999989</v>
      </c>
      <c r="AB39" s="27">
        <f>-SUM(AB7:AB38)</f>
        <v>3.4030741894285699</v>
      </c>
      <c r="AF39" s="27">
        <f>SUM(AF7:AF38)</f>
        <v>1</v>
      </c>
      <c r="AG39" s="27">
        <f>-SUM(AG7:AG38)</f>
        <v>3.2954656791802912</v>
      </c>
      <c r="AK39" s="27">
        <f>SUM(AK7:AK38)</f>
        <v>1.0000000000000002</v>
      </c>
      <c r="AL39" s="27">
        <f>-SUM(AL7:AL38)</f>
        <v>3.223465189601646</v>
      </c>
      <c r="AP39" s="27">
        <f>SUM(AP7:AP38)</f>
        <v>1</v>
      </c>
      <c r="AQ39" s="27">
        <f>-SUM(AQ7:AQ38)</f>
        <v>3.1693721485946109</v>
      </c>
      <c r="AU39" s="27">
        <f>SUM(AU7:AU38)</f>
        <v>1</v>
      </c>
      <c r="AV39" s="27">
        <f>-SUM(AV7:AV38)</f>
        <v>3.3834651896016465</v>
      </c>
    </row>
    <row r="40" spans="1:48" x14ac:dyDescent="0.3">
      <c r="A40" s="59">
        <v>21</v>
      </c>
      <c r="B40" s="59">
        <v>5512</v>
      </c>
      <c r="C40" s="62">
        <v>22</v>
      </c>
      <c r="D40" s="59">
        <v>5528</v>
      </c>
      <c r="E40" s="62">
        <v>13</v>
      </c>
      <c r="F40" s="59">
        <v>5541</v>
      </c>
      <c r="G40" s="65">
        <v>14</v>
      </c>
      <c r="H40" s="65">
        <v>5550</v>
      </c>
      <c r="I40" s="40">
        <v>13</v>
      </c>
      <c r="J40" s="40">
        <v>5559</v>
      </c>
      <c r="K40" s="50">
        <v>0</v>
      </c>
      <c r="L40">
        <v>22111</v>
      </c>
      <c r="P40" s="28" t="s">
        <v>91</v>
      </c>
      <c r="Q40" s="28">
        <f>Q39/(LOG(Q4)/LOG(2))</f>
        <v>0.53166368426791066</v>
      </c>
      <c r="V40" s="28" t="s">
        <v>118</v>
      </c>
      <c r="W40" s="28">
        <f>W39/(LOG(W4)/LOG(2))</f>
        <v>0.58077052799158135</v>
      </c>
      <c r="AA40" s="28" t="s">
        <v>121</v>
      </c>
      <c r="AB40" s="28">
        <f>AB39/(LOG(AB4)/LOG(2))</f>
        <v>0.73281213938574918</v>
      </c>
      <c r="AF40" s="28" t="s">
        <v>122</v>
      </c>
      <c r="AG40" s="28">
        <f>AG39/(LOG(AG4)/LOG(2))</f>
        <v>0.70109731786616059</v>
      </c>
      <c r="AK40" s="28" t="s">
        <v>123</v>
      </c>
      <c r="AL40" s="28">
        <f>AL39/(LOG(AL4)/LOG(2))</f>
        <v>0.69413544646351699</v>
      </c>
      <c r="AP40" s="28" t="s">
        <v>124</v>
      </c>
      <c r="AQ40" s="28">
        <f>AQ39/(LOG(AQ4)/LOG(2))</f>
        <v>0.68248714410520062</v>
      </c>
      <c r="AU40" s="28" t="s">
        <v>125</v>
      </c>
      <c r="AV40" s="28">
        <f>AV39/(LOG(AV4)/LOG(2))</f>
        <v>0.7285895711093886</v>
      </c>
    </row>
    <row r="41" spans="1:48" x14ac:dyDescent="0.3">
      <c r="A41" s="59">
        <v>21</v>
      </c>
      <c r="B41" s="59">
        <v>5661</v>
      </c>
      <c r="C41" s="62">
        <v>22</v>
      </c>
      <c r="D41" s="59">
        <v>5666</v>
      </c>
      <c r="E41" s="62">
        <v>24</v>
      </c>
      <c r="F41" s="59">
        <v>5673</v>
      </c>
      <c r="G41" s="65">
        <v>14</v>
      </c>
      <c r="H41" s="65">
        <v>5684</v>
      </c>
      <c r="I41" s="40">
        <v>13</v>
      </c>
      <c r="J41" s="40">
        <v>5693</v>
      </c>
      <c r="K41" s="50">
        <v>0</v>
      </c>
      <c r="L41">
        <v>22211</v>
      </c>
    </row>
    <row r="42" spans="1:48" x14ac:dyDescent="0.3">
      <c r="A42" s="59">
        <v>21</v>
      </c>
      <c r="B42" s="59">
        <v>5791</v>
      </c>
      <c r="C42" s="62">
        <v>11</v>
      </c>
      <c r="D42" s="59">
        <v>5812</v>
      </c>
      <c r="E42" s="62">
        <v>11</v>
      </c>
      <c r="F42" s="59">
        <v>5818</v>
      </c>
      <c r="G42" s="65">
        <v>12</v>
      </c>
      <c r="H42" s="65">
        <v>5825</v>
      </c>
      <c r="I42" s="40">
        <v>13</v>
      </c>
      <c r="J42" s="40">
        <v>5835</v>
      </c>
      <c r="K42" s="51">
        <v>1</v>
      </c>
      <c r="L42">
        <v>21111</v>
      </c>
    </row>
    <row r="43" spans="1:48" x14ac:dyDescent="0.3">
      <c r="A43" s="59">
        <v>12</v>
      </c>
      <c r="B43" s="59">
        <v>5971</v>
      </c>
      <c r="C43" s="62">
        <v>13</v>
      </c>
      <c r="D43" s="59">
        <v>5976</v>
      </c>
      <c r="E43" s="62">
        <v>13</v>
      </c>
      <c r="F43" s="59">
        <v>5984</v>
      </c>
      <c r="G43" s="65">
        <v>14</v>
      </c>
      <c r="H43" s="65">
        <v>6003</v>
      </c>
      <c r="I43" s="40">
        <v>13</v>
      </c>
      <c r="J43" s="40">
        <v>6011</v>
      </c>
      <c r="K43" s="50">
        <v>0</v>
      </c>
      <c r="L43">
        <v>11111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6118</v>
      </c>
      <c r="C44" s="62">
        <v>24</v>
      </c>
      <c r="D44" s="59">
        <v>6127</v>
      </c>
      <c r="E44" s="62">
        <v>24</v>
      </c>
      <c r="F44" s="59">
        <v>6143</v>
      </c>
      <c r="G44" s="65">
        <v>23</v>
      </c>
      <c r="H44" s="65">
        <v>6158</v>
      </c>
      <c r="I44" s="40">
        <v>13</v>
      </c>
      <c r="J44" s="40">
        <v>6185</v>
      </c>
      <c r="K44" s="50">
        <v>0</v>
      </c>
      <c r="L44">
        <v>12221</v>
      </c>
      <c r="N44" s="39">
        <f>COUNTIF(L7:L157,G3)</f>
        <v>1</v>
      </c>
      <c r="O44" s="39"/>
      <c r="P44" s="46">
        <v>25</v>
      </c>
      <c r="Q44" s="46">
        <v>25</v>
      </c>
      <c r="R44" s="46">
        <v>26</v>
      </c>
      <c r="S44" s="46">
        <v>25</v>
      </c>
      <c r="T44" s="46">
        <v>25</v>
      </c>
      <c r="U44" s="46">
        <v>25</v>
      </c>
      <c r="V44" s="45"/>
    </row>
    <row r="45" spans="1:48" x14ac:dyDescent="0.3">
      <c r="A45" s="59">
        <v>12</v>
      </c>
      <c r="B45" s="59">
        <v>6288</v>
      </c>
      <c r="C45" s="62">
        <v>24</v>
      </c>
      <c r="D45" s="59">
        <v>6296</v>
      </c>
      <c r="E45" s="62">
        <v>13</v>
      </c>
      <c r="F45" s="59">
        <v>6337</v>
      </c>
      <c r="G45" s="65">
        <v>14</v>
      </c>
      <c r="H45" s="65">
        <v>6347</v>
      </c>
      <c r="I45" s="40">
        <v>13</v>
      </c>
      <c r="J45" s="40">
        <v>6355</v>
      </c>
      <c r="K45" s="50">
        <v>0</v>
      </c>
      <c r="L45">
        <v>12111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6477</v>
      </c>
      <c r="C46" s="62">
        <v>22</v>
      </c>
      <c r="D46" s="59">
        <v>6494</v>
      </c>
      <c r="E46" s="62">
        <v>24</v>
      </c>
      <c r="F46" s="59">
        <v>6508</v>
      </c>
      <c r="G46" s="65">
        <v>23</v>
      </c>
      <c r="H46" s="65">
        <v>6523</v>
      </c>
      <c r="I46" s="40">
        <v>13</v>
      </c>
      <c r="J46" s="40">
        <v>6540</v>
      </c>
      <c r="K46" s="50">
        <v>0</v>
      </c>
      <c r="L46">
        <v>22221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6646</v>
      </c>
      <c r="C47" s="62">
        <v>24</v>
      </c>
      <c r="D47" s="59">
        <v>6661</v>
      </c>
      <c r="E47" s="62">
        <v>13</v>
      </c>
      <c r="F47" s="59">
        <v>6673</v>
      </c>
      <c r="G47" s="65">
        <v>14</v>
      </c>
      <c r="H47" s="65">
        <v>6683</v>
      </c>
      <c r="I47" s="40">
        <v>13</v>
      </c>
      <c r="J47" s="40">
        <v>6690</v>
      </c>
      <c r="K47" s="50">
        <v>0</v>
      </c>
      <c r="L47">
        <v>12111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6802</v>
      </c>
      <c r="C48" s="62">
        <v>22</v>
      </c>
      <c r="D48" s="59">
        <v>6821</v>
      </c>
      <c r="E48" s="62">
        <v>24</v>
      </c>
      <c r="F48" s="59">
        <v>6838</v>
      </c>
      <c r="G48" s="65">
        <v>23</v>
      </c>
      <c r="H48" s="65">
        <v>6855</v>
      </c>
      <c r="I48" s="40">
        <v>13</v>
      </c>
      <c r="J48" s="40">
        <v>6869</v>
      </c>
      <c r="K48" s="50">
        <v>0</v>
      </c>
      <c r="L48">
        <v>22221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1</v>
      </c>
      <c r="U48" s="46">
        <f>AT25</f>
        <v>0</v>
      </c>
      <c r="V48" s="44"/>
    </row>
    <row r="49" spans="1:22" x14ac:dyDescent="0.3">
      <c r="A49" s="59">
        <v>12</v>
      </c>
      <c r="B49" s="59">
        <v>6968</v>
      </c>
      <c r="C49" s="62">
        <v>24</v>
      </c>
      <c r="D49" s="59">
        <v>6976</v>
      </c>
      <c r="E49" s="62">
        <v>24</v>
      </c>
      <c r="F49" s="59">
        <v>6991</v>
      </c>
      <c r="G49" s="65">
        <v>14</v>
      </c>
      <c r="H49" s="65">
        <v>7001</v>
      </c>
      <c r="I49" s="40">
        <v>24</v>
      </c>
      <c r="J49" s="40">
        <v>7011</v>
      </c>
      <c r="K49" s="51">
        <v>1</v>
      </c>
      <c r="L49">
        <v>12212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7109</v>
      </c>
      <c r="C50" s="62">
        <v>24</v>
      </c>
      <c r="D50" s="59">
        <v>7124</v>
      </c>
      <c r="E50" s="62">
        <v>13</v>
      </c>
      <c r="F50" s="59">
        <v>7137</v>
      </c>
      <c r="G50" s="65">
        <v>14</v>
      </c>
      <c r="H50" s="65">
        <v>7141</v>
      </c>
      <c r="I50" s="40">
        <v>13</v>
      </c>
      <c r="J50" s="40">
        <v>7149</v>
      </c>
      <c r="K50" s="50">
        <v>0</v>
      </c>
      <c r="L50">
        <v>12111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7251</v>
      </c>
      <c r="C51" s="62">
        <v>22</v>
      </c>
      <c r="D51" s="59">
        <v>7302</v>
      </c>
      <c r="E51" s="62">
        <v>13</v>
      </c>
      <c r="F51" s="59">
        <v>7318</v>
      </c>
      <c r="G51" s="65">
        <v>14</v>
      </c>
      <c r="H51" s="65">
        <v>7328</v>
      </c>
      <c r="I51" s="40">
        <v>13</v>
      </c>
      <c r="J51" s="40">
        <v>7337</v>
      </c>
      <c r="K51" s="50">
        <v>0</v>
      </c>
      <c r="L51">
        <v>22111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7452</v>
      </c>
      <c r="C52" s="62">
        <v>22</v>
      </c>
      <c r="D52" s="59">
        <v>7464</v>
      </c>
      <c r="E52" s="62">
        <v>24</v>
      </c>
      <c r="F52" s="59">
        <v>7478</v>
      </c>
      <c r="G52" s="65">
        <v>23</v>
      </c>
      <c r="H52" s="65">
        <v>7514</v>
      </c>
      <c r="I52" s="40">
        <v>24</v>
      </c>
      <c r="J52" s="40">
        <v>7535</v>
      </c>
      <c r="K52" s="50">
        <v>0</v>
      </c>
      <c r="L52">
        <v>22222</v>
      </c>
      <c r="N52" s="40"/>
      <c r="O52" s="49" t="s">
        <v>111</v>
      </c>
      <c r="P52">
        <f>J31/P44</f>
        <v>162.80000000000001</v>
      </c>
      <c r="Q52">
        <f>(J56-J31)/Q44</f>
        <v>161.32</v>
      </c>
      <c r="R52">
        <f>(J82-J56)/R44</f>
        <v>155.53846153846155</v>
      </c>
      <c r="S52">
        <f>(J107-J82)/S44</f>
        <v>160</v>
      </c>
      <c r="T52">
        <f>(J132-J107)/T44</f>
        <v>156.32</v>
      </c>
      <c r="U52">
        <f>(J157-J132)/U44</f>
        <v>154.24</v>
      </c>
    </row>
    <row r="53" spans="1:22" x14ac:dyDescent="0.3">
      <c r="A53" s="59">
        <v>12</v>
      </c>
      <c r="B53" s="59">
        <v>7635</v>
      </c>
      <c r="C53" s="62">
        <v>24</v>
      </c>
      <c r="D53" s="59">
        <v>7649</v>
      </c>
      <c r="E53" s="62">
        <v>24</v>
      </c>
      <c r="F53" s="59">
        <v>7655</v>
      </c>
      <c r="G53" s="65">
        <v>14</v>
      </c>
      <c r="H53" s="65">
        <v>7669</v>
      </c>
      <c r="I53" s="40">
        <v>13</v>
      </c>
      <c r="J53" s="40">
        <v>7677</v>
      </c>
      <c r="K53" s="50">
        <v>0</v>
      </c>
      <c r="L53">
        <v>12211</v>
      </c>
    </row>
    <row r="54" spans="1:22" x14ac:dyDescent="0.3">
      <c r="A54" s="59">
        <v>12</v>
      </c>
      <c r="B54" s="59">
        <v>7782</v>
      </c>
      <c r="C54" s="62">
        <v>13</v>
      </c>
      <c r="D54" s="59">
        <v>7787</v>
      </c>
      <c r="E54" s="62">
        <v>24</v>
      </c>
      <c r="F54" s="59">
        <v>7797</v>
      </c>
      <c r="G54" s="65">
        <v>14</v>
      </c>
      <c r="H54" s="65">
        <v>7809</v>
      </c>
      <c r="I54" s="40">
        <v>13</v>
      </c>
      <c r="J54" s="40">
        <v>7814</v>
      </c>
      <c r="K54" s="50">
        <v>0</v>
      </c>
      <c r="L54">
        <v>11211</v>
      </c>
    </row>
    <row r="55" spans="1:22" x14ac:dyDescent="0.3">
      <c r="A55" s="59">
        <v>21</v>
      </c>
      <c r="B55" s="59">
        <v>7913</v>
      </c>
      <c r="C55" s="62">
        <v>22</v>
      </c>
      <c r="D55" s="59">
        <v>7919</v>
      </c>
      <c r="E55" s="62">
        <v>24</v>
      </c>
      <c r="F55" s="59">
        <v>7932</v>
      </c>
      <c r="G55" s="65">
        <v>23</v>
      </c>
      <c r="H55" s="65">
        <v>7940</v>
      </c>
      <c r="I55" s="40">
        <v>24</v>
      </c>
      <c r="J55" s="40">
        <v>7961</v>
      </c>
      <c r="K55" s="50">
        <v>0</v>
      </c>
      <c r="L55">
        <v>22222</v>
      </c>
    </row>
    <row r="56" spans="1:22" x14ac:dyDescent="0.3">
      <c r="A56" s="59">
        <v>21</v>
      </c>
      <c r="B56" s="59">
        <v>8060</v>
      </c>
      <c r="C56" s="62">
        <v>22</v>
      </c>
      <c r="D56" s="59">
        <v>8074</v>
      </c>
      <c r="E56" s="62">
        <v>13</v>
      </c>
      <c r="F56" s="59">
        <v>8086</v>
      </c>
      <c r="G56" s="65">
        <v>14</v>
      </c>
      <c r="H56" s="65">
        <v>8094</v>
      </c>
      <c r="I56" s="40">
        <v>13</v>
      </c>
      <c r="J56" s="40">
        <v>8103</v>
      </c>
      <c r="K56" s="50">
        <v>0</v>
      </c>
      <c r="L56">
        <v>22111</v>
      </c>
    </row>
    <row r="57" spans="1:22" x14ac:dyDescent="0.3">
      <c r="A57" s="58">
        <v>12</v>
      </c>
      <c r="B57" s="58">
        <v>8201</v>
      </c>
      <c r="C57" s="61">
        <v>13</v>
      </c>
      <c r="D57" s="58">
        <v>8223</v>
      </c>
      <c r="E57" s="61">
        <v>13</v>
      </c>
      <c r="F57" s="58">
        <v>8232</v>
      </c>
      <c r="G57" s="64">
        <v>14</v>
      </c>
      <c r="H57" s="64">
        <v>8240</v>
      </c>
      <c r="I57" s="41">
        <v>13</v>
      </c>
      <c r="J57" s="41">
        <v>8247</v>
      </c>
      <c r="K57" s="42">
        <v>0</v>
      </c>
      <c r="L57">
        <v>11111</v>
      </c>
    </row>
    <row r="58" spans="1:22" x14ac:dyDescent="0.3">
      <c r="A58" s="58">
        <v>12</v>
      </c>
      <c r="B58" s="58">
        <v>8348</v>
      </c>
      <c r="C58" s="61">
        <v>13</v>
      </c>
      <c r="D58" s="58">
        <v>8429</v>
      </c>
      <c r="E58" s="61">
        <v>13</v>
      </c>
      <c r="F58" s="58">
        <v>8437</v>
      </c>
      <c r="G58" s="64">
        <v>14</v>
      </c>
      <c r="H58" s="64">
        <v>8445</v>
      </c>
      <c r="I58" s="41">
        <v>13</v>
      </c>
      <c r="J58" s="41">
        <v>8457</v>
      </c>
      <c r="K58" s="51">
        <v>1</v>
      </c>
      <c r="L58">
        <v>11111</v>
      </c>
    </row>
    <row r="59" spans="1:22" x14ac:dyDescent="0.3">
      <c r="A59" s="58">
        <v>21</v>
      </c>
      <c r="B59" s="58">
        <v>8551</v>
      </c>
      <c r="C59" s="61">
        <v>22</v>
      </c>
      <c r="D59" s="58">
        <v>8562</v>
      </c>
      <c r="E59" s="61">
        <v>13</v>
      </c>
      <c r="F59" s="58">
        <v>8574</v>
      </c>
      <c r="G59" s="64">
        <v>23</v>
      </c>
      <c r="H59" s="64">
        <v>8582</v>
      </c>
      <c r="I59" s="41">
        <v>24</v>
      </c>
      <c r="J59" s="41">
        <v>8613</v>
      </c>
      <c r="K59" s="42">
        <v>0</v>
      </c>
      <c r="L59">
        <v>22122</v>
      </c>
    </row>
    <row r="60" spans="1:22" x14ac:dyDescent="0.3">
      <c r="A60" s="58">
        <v>12</v>
      </c>
      <c r="B60" s="58">
        <v>8712</v>
      </c>
      <c r="C60" s="61">
        <v>13</v>
      </c>
      <c r="D60" s="58">
        <v>8740</v>
      </c>
      <c r="E60" s="61">
        <v>13</v>
      </c>
      <c r="F60" s="58">
        <v>8746</v>
      </c>
      <c r="G60" s="64">
        <v>14</v>
      </c>
      <c r="H60" s="64">
        <v>8751</v>
      </c>
      <c r="I60" s="41">
        <v>13</v>
      </c>
      <c r="J60" s="41">
        <v>8758</v>
      </c>
      <c r="K60" s="42">
        <v>0</v>
      </c>
      <c r="L60">
        <v>11111</v>
      </c>
    </row>
    <row r="61" spans="1:22" x14ac:dyDescent="0.3">
      <c r="A61" s="58">
        <v>12</v>
      </c>
      <c r="B61" s="58">
        <v>8857</v>
      </c>
      <c r="C61" s="61">
        <v>24</v>
      </c>
      <c r="D61" s="58">
        <v>8872</v>
      </c>
      <c r="E61" s="61">
        <v>24</v>
      </c>
      <c r="F61" s="58">
        <v>8884</v>
      </c>
      <c r="G61" s="64">
        <v>23</v>
      </c>
      <c r="H61" s="64">
        <v>8904</v>
      </c>
      <c r="I61" s="41">
        <v>13</v>
      </c>
      <c r="J61" s="41">
        <v>8917</v>
      </c>
      <c r="K61" s="42">
        <v>0</v>
      </c>
      <c r="L61">
        <v>12221</v>
      </c>
    </row>
    <row r="62" spans="1:22" x14ac:dyDescent="0.3">
      <c r="A62" s="58">
        <v>21</v>
      </c>
      <c r="B62" s="58">
        <v>9019</v>
      </c>
      <c r="C62" s="61">
        <v>11</v>
      </c>
      <c r="D62" s="58">
        <v>9037</v>
      </c>
      <c r="E62" s="61">
        <v>11</v>
      </c>
      <c r="F62" s="58">
        <v>9046</v>
      </c>
      <c r="G62" s="64">
        <v>12</v>
      </c>
      <c r="H62" s="64">
        <v>9053</v>
      </c>
      <c r="I62" s="41">
        <v>13</v>
      </c>
      <c r="J62" s="41">
        <v>9062</v>
      </c>
      <c r="K62" s="42">
        <v>0</v>
      </c>
      <c r="L62">
        <v>21111</v>
      </c>
    </row>
    <row r="63" spans="1:22" x14ac:dyDescent="0.3">
      <c r="A63" s="58">
        <v>21</v>
      </c>
      <c r="B63" s="58">
        <v>9166</v>
      </c>
      <c r="C63" s="61">
        <v>22</v>
      </c>
      <c r="D63" s="58">
        <v>9176</v>
      </c>
      <c r="E63" s="61">
        <v>13</v>
      </c>
      <c r="F63" s="58">
        <v>9185</v>
      </c>
      <c r="G63" s="64">
        <v>14</v>
      </c>
      <c r="H63" s="64">
        <v>9194</v>
      </c>
      <c r="I63" s="41">
        <v>13</v>
      </c>
      <c r="J63" s="41">
        <v>9200</v>
      </c>
      <c r="K63" s="42">
        <v>0</v>
      </c>
      <c r="L63">
        <v>22111</v>
      </c>
    </row>
    <row r="64" spans="1:22" x14ac:dyDescent="0.3">
      <c r="A64" s="58">
        <v>12</v>
      </c>
      <c r="B64" s="58">
        <v>9302</v>
      </c>
      <c r="C64" s="61">
        <v>24</v>
      </c>
      <c r="D64" s="58">
        <v>9343</v>
      </c>
      <c r="E64" s="61">
        <v>13</v>
      </c>
      <c r="F64" s="58">
        <v>9355</v>
      </c>
      <c r="G64" s="64">
        <v>14</v>
      </c>
      <c r="H64" s="64">
        <v>9363</v>
      </c>
      <c r="I64" s="41">
        <v>13</v>
      </c>
      <c r="J64" s="41">
        <v>9370</v>
      </c>
      <c r="K64" s="42">
        <v>0</v>
      </c>
      <c r="L64">
        <v>12111</v>
      </c>
    </row>
    <row r="65" spans="1:12" x14ac:dyDescent="0.3">
      <c r="A65" s="58">
        <v>21</v>
      </c>
      <c r="B65" s="58">
        <v>9468</v>
      </c>
      <c r="C65" s="61">
        <v>11</v>
      </c>
      <c r="D65" s="58">
        <v>9478</v>
      </c>
      <c r="E65" s="61">
        <v>22</v>
      </c>
      <c r="F65" s="58">
        <v>9494</v>
      </c>
      <c r="G65" s="64">
        <v>23</v>
      </c>
      <c r="H65" s="64">
        <v>9519</v>
      </c>
      <c r="I65" s="41">
        <v>24</v>
      </c>
      <c r="J65" s="41">
        <v>9537</v>
      </c>
      <c r="K65" s="42">
        <v>0</v>
      </c>
      <c r="L65">
        <v>21222</v>
      </c>
    </row>
    <row r="66" spans="1:12" x14ac:dyDescent="0.3">
      <c r="A66" s="58">
        <v>21</v>
      </c>
      <c r="B66" s="58">
        <v>9652</v>
      </c>
      <c r="C66" s="61">
        <v>22</v>
      </c>
      <c r="D66" s="58">
        <v>9664</v>
      </c>
      <c r="E66" s="61">
        <v>24</v>
      </c>
      <c r="F66" s="58">
        <v>9679</v>
      </c>
      <c r="G66" s="64">
        <v>14</v>
      </c>
      <c r="H66" s="64">
        <v>9722</v>
      </c>
      <c r="I66" s="41">
        <v>13</v>
      </c>
      <c r="J66" s="41">
        <v>9730</v>
      </c>
      <c r="K66" s="42">
        <v>0</v>
      </c>
      <c r="L66">
        <v>22211</v>
      </c>
    </row>
    <row r="67" spans="1:12" x14ac:dyDescent="0.3">
      <c r="A67" s="58">
        <v>12</v>
      </c>
      <c r="B67" s="58">
        <v>9833</v>
      </c>
      <c r="C67" s="61">
        <v>24</v>
      </c>
      <c r="D67" s="58">
        <v>9846</v>
      </c>
      <c r="E67" s="61">
        <v>13</v>
      </c>
      <c r="F67" s="58">
        <v>9860</v>
      </c>
      <c r="G67" s="64">
        <v>14</v>
      </c>
      <c r="H67" s="64">
        <v>9879</v>
      </c>
      <c r="I67" s="41">
        <v>13</v>
      </c>
      <c r="J67" s="41">
        <v>9887</v>
      </c>
      <c r="K67" s="51">
        <v>1</v>
      </c>
      <c r="L67">
        <v>12111</v>
      </c>
    </row>
    <row r="68" spans="1:12" x14ac:dyDescent="0.3">
      <c r="A68" s="58">
        <v>21</v>
      </c>
      <c r="B68" s="58">
        <v>9989</v>
      </c>
      <c r="C68" s="61">
        <v>22</v>
      </c>
      <c r="D68" s="58">
        <v>9998</v>
      </c>
      <c r="E68" s="61">
        <v>24</v>
      </c>
      <c r="F68" s="58">
        <v>10022</v>
      </c>
      <c r="G68" s="64">
        <v>14</v>
      </c>
      <c r="H68" s="64">
        <v>10034</v>
      </c>
      <c r="I68" s="41">
        <v>13</v>
      </c>
      <c r="J68" s="41">
        <v>10042</v>
      </c>
      <c r="K68" s="51">
        <v>1</v>
      </c>
      <c r="L68">
        <v>22211</v>
      </c>
    </row>
    <row r="69" spans="1:12" x14ac:dyDescent="0.3">
      <c r="A69" s="58">
        <v>21</v>
      </c>
      <c r="B69" s="58">
        <v>10153</v>
      </c>
      <c r="C69" s="61">
        <v>11</v>
      </c>
      <c r="D69" s="58">
        <v>10163</v>
      </c>
      <c r="E69" s="61">
        <v>11</v>
      </c>
      <c r="F69" s="58">
        <v>10171</v>
      </c>
      <c r="G69" s="64">
        <v>12</v>
      </c>
      <c r="H69" s="64">
        <v>10179</v>
      </c>
      <c r="I69" s="41">
        <v>13</v>
      </c>
      <c r="J69" s="41">
        <v>10186</v>
      </c>
      <c r="K69" s="42">
        <v>0</v>
      </c>
      <c r="L69">
        <v>21111</v>
      </c>
    </row>
    <row r="70" spans="1:12" x14ac:dyDescent="0.3">
      <c r="A70" s="58">
        <v>21</v>
      </c>
      <c r="B70" s="58">
        <v>10299</v>
      </c>
      <c r="C70" s="61">
        <v>11</v>
      </c>
      <c r="D70" s="58">
        <v>10311</v>
      </c>
      <c r="E70" s="61">
        <v>11</v>
      </c>
      <c r="F70" s="58">
        <v>10317</v>
      </c>
      <c r="G70" s="64">
        <v>12</v>
      </c>
      <c r="H70" s="64">
        <v>10321</v>
      </c>
      <c r="I70" s="41">
        <v>13</v>
      </c>
      <c r="J70" s="41">
        <v>10331</v>
      </c>
      <c r="K70" s="42">
        <v>0</v>
      </c>
      <c r="L70">
        <v>21111</v>
      </c>
    </row>
    <row r="71" spans="1:12" x14ac:dyDescent="0.3">
      <c r="A71" s="58">
        <v>12</v>
      </c>
      <c r="B71" s="58">
        <v>10445</v>
      </c>
      <c r="C71" s="61">
        <v>13</v>
      </c>
      <c r="D71" s="58">
        <v>10451</v>
      </c>
      <c r="E71" s="61">
        <v>24</v>
      </c>
      <c r="F71" s="58">
        <v>10467</v>
      </c>
      <c r="G71" s="64">
        <v>14</v>
      </c>
      <c r="H71" s="64">
        <v>10494</v>
      </c>
      <c r="I71" s="41">
        <v>13</v>
      </c>
      <c r="J71" s="41">
        <v>10503</v>
      </c>
      <c r="K71" s="51">
        <v>1</v>
      </c>
      <c r="L71">
        <v>11211</v>
      </c>
    </row>
    <row r="72" spans="1:12" x14ac:dyDescent="0.3">
      <c r="A72" s="58">
        <v>12</v>
      </c>
      <c r="B72" s="58">
        <v>10602</v>
      </c>
      <c r="C72" s="61">
        <v>24</v>
      </c>
      <c r="D72" s="58">
        <v>10610</v>
      </c>
      <c r="E72" s="61">
        <v>24</v>
      </c>
      <c r="F72" s="58">
        <v>10625</v>
      </c>
      <c r="G72" s="64">
        <v>23</v>
      </c>
      <c r="H72" s="64">
        <v>10643</v>
      </c>
      <c r="I72" s="41">
        <v>13</v>
      </c>
      <c r="J72" s="41">
        <v>10654</v>
      </c>
      <c r="K72" s="42">
        <v>0</v>
      </c>
      <c r="L72">
        <v>12221</v>
      </c>
    </row>
    <row r="73" spans="1:12" x14ac:dyDescent="0.3">
      <c r="A73" s="58">
        <v>21</v>
      </c>
      <c r="B73" s="58">
        <v>10758</v>
      </c>
      <c r="C73" s="61">
        <v>22</v>
      </c>
      <c r="D73" s="58">
        <v>10770</v>
      </c>
      <c r="E73" s="61">
        <v>13</v>
      </c>
      <c r="F73" s="58">
        <v>10781</v>
      </c>
      <c r="G73" s="64">
        <v>14</v>
      </c>
      <c r="H73" s="64">
        <v>10799</v>
      </c>
      <c r="I73" s="41">
        <v>13</v>
      </c>
      <c r="J73" s="41">
        <v>10813</v>
      </c>
      <c r="K73" s="42">
        <v>0</v>
      </c>
      <c r="L73">
        <v>22111</v>
      </c>
    </row>
    <row r="74" spans="1:12" x14ac:dyDescent="0.3">
      <c r="A74" s="58">
        <v>12</v>
      </c>
      <c r="B74" s="58">
        <v>10913</v>
      </c>
      <c r="C74" s="61">
        <v>13</v>
      </c>
      <c r="D74" s="58">
        <v>10917</v>
      </c>
      <c r="E74" s="61">
        <v>13</v>
      </c>
      <c r="F74" s="58">
        <v>10935</v>
      </c>
      <c r="G74" s="64">
        <v>14</v>
      </c>
      <c r="H74" s="64">
        <v>10940</v>
      </c>
      <c r="I74" s="41">
        <v>13</v>
      </c>
      <c r="J74" s="41">
        <v>10948</v>
      </c>
      <c r="K74" s="42">
        <v>0</v>
      </c>
      <c r="L74">
        <v>11111</v>
      </c>
    </row>
    <row r="75" spans="1:12" x14ac:dyDescent="0.3">
      <c r="A75" s="58">
        <v>21</v>
      </c>
      <c r="B75" s="58">
        <v>11066</v>
      </c>
      <c r="C75" s="61">
        <v>11</v>
      </c>
      <c r="D75" s="58">
        <v>11074</v>
      </c>
      <c r="E75" s="61">
        <v>22</v>
      </c>
      <c r="F75" s="58">
        <v>11098</v>
      </c>
      <c r="G75" s="64">
        <v>23</v>
      </c>
      <c r="H75" s="64">
        <v>11118</v>
      </c>
      <c r="I75" s="41">
        <v>13</v>
      </c>
      <c r="J75" s="41">
        <v>11154</v>
      </c>
      <c r="K75" s="51">
        <v>1</v>
      </c>
      <c r="L75">
        <v>21221</v>
      </c>
    </row>
    <row r="76" spans="1:12" x14ac:dyDescent="0.3">
      <c r="A76" s="58">
        <v>21</v>
      </c>
      <c r="B76" s="58">
        <v>11255</v>
      </c>
      <c r="C76" s="61">
        <v>22</v>
      </c>
      <c r="D76" s="58">
        <v>11263</v>
      </c>
      <c r="E76" s="61">
        <v>24</v>
      </c>
      <c r="F76" s="58">
        <v>11282</v>
      </c>
      <c r="G76" s="64">
        <v>14</v>
      </c>
      <c r="H76" s="64">
        <v>11296</v>
      </c>
      <c r="I76" s="41">
        <v>13</v>
      </c>
      <c r="J76" s="41">
        <v>11304</v>
      </c>
      <c r="K76" s="42">
        <v>0</v>
      </c>
      <c r="L76">
        <v>22211</v>
      </c>
    </row>
    <row r="77" spans="1:12" x14ac:dyDescent="0.3">
      <c r="A77" s="58">
        <v>21</v>
      </c>
      <c r="B77" s="58">
        <v>11403</v>
      </c>
      <c r="C77" s="61">
        <v>22</v>
      </c>
      <c r="D77" s="58">
        <v>11415</v>
      </c>
      <c r="E77" s="61">
        <v>13</v>
      </c>
      <c r="F77" s="58">
        <v>11425</v>
      </c>
      <c r="G77" s="64">
        <v>23</v>
      </c>
      <c r="H77" s="64">
        <v>11434</v>
      </c>
      <c r="I77" s="41">
        <v>13</v>
      </c>
      <c r="J77" s="41">
        <v>11459</v>
      </c>
      <c r="K77" s="42">
        <v>0</v>
      </c>
      <c r="L77">
        <v>22121</v>
      </c>
    </row>
    <row r="78" spans="1:12" x14ac:dyDescent="0.3">
      <c r="A78" s="58">
        <v>12</v>
      </c>
      <c r="B78" s="58">
        <v>11561</v>
      </c>
      <c r="C78" s="61">
        <v>24</v>
      </c>
      <c r="D78" s="58">
        <v>11578</v>
      </c>
      <c r="E78" s="61">
        <v>13</v>
      </c>
      <c r="F78" s="58">
        <v>11588</v>
      </c>
      <c r="G78" s="64">
        <v>14</v>
      </c>
      <c r="H78" s="64">
        <v>11597</v>
      </c>
      <c r="I78" s="41">
        <v>13</v>
      </c>
      <c r="J78" s="41">
        <v>11603</v>
      </c>
      <c r="K78" s="42">
        <v>0</v>
      </c>
      <c r="L78">
        <v>12111</v>
      </c>
    </row>
    <row r="79" spans="1:12" x14ac:dyDescent="0.3">
      <c r="A79" s="58">
        <v>21</v>
      </c>
      <c r="B79" s="58">
        <v>11702</v>
      </c>
      <c r="C79" s="61">
        <v>22</v>
      </c>
      <c r="D79" s="58">
        <v>11709</v>
      </c>
      <c r="E79" s="61">
        <v>24</v>
      </c>
      <c r="F79" s="58">
        <v>11715</v>
      </c>
      <c r="G79" s="64">
        <v>23</v>
      </c>
      <c r="H79" s="64">
        <v>11729</v>
      </c>
      <c r="I79" s="41">
        <v>13</v>
      </c>
      <c r="J79" s="41">
        <v>11738</v>
      </c>
      <c r="K79" s="51">
        <v>1</v>
      </c>
      <c r="L79">
        <v>22221</v>
      </c>
    </row>
    <row r="80" spans="1:12" x14ac:dyDescent="0.3">
      <c r="A80" s="58">
        <v>12</v>
      </c>
      <c r="B80" s="58">
        <v>11835</v>
      </c>
      <c r="C80" s="61">
        <v>13</v>
      </c>
      <c r="D80" s="58">
        <v>11851</v>
      </c>
      <c r="E80" s="61">
        <v>13</v>
      </c>
      <c r="F80" s="58">
        <v>11856</v>
      </c>
      <c r="G80" s="64">
        <v>14</v>
      </c>
      <c r="H80" s="64">
        <v>11864</v>
      </c>
      <c r="I80" s="41">
        <v>13</v>
      </c>
      <c r="J80" s="41">
        <v>11872</v>
      </c>
      <c r="K80" s="42">
        <v>0</v>
      </c>
      <c r="L80">
        <v>11111</v>
      </c>
    </row>
    <row r="81" spans="1:12" x14ac:dyDescent="0.3">
      <c r="A81" s="58">
        <v>21</v>
      </c>
      <c r="B81" s="58">
        <v>11972</v>
      </c>
      <c r="C81" s="61">
        <v>22</v>
      </c>
      <c r="D81" s="58">
        <v>11980</v>
      </c>
      <c r="E81" s="61">
        <v>13</v>
      </c>
      <c r="F81" s="58">
        <v>11991</v>
      </c>
      <c r="G81" s="64">
        <v>14</v>
      </c>
      <c r="H81" s="64">
        <v>11996</v>
      </c>
      <c r="I81" s="41">
        <v>13</v>
      </c>
      <c r="J81" s="41">
        <v>12005</v>
      </c>
      <c r="K81" s="42">
        <v>0</v>
      </c>
      <c r="L81">
        <v>22111</v>
      </c>
    </row>
    <row r="82" spans="1:12" x14ac:dyDescent="0.3">
      <c r="A82" s="58">
        <v>12</v>
      </c>
      <c r="B82" s="58">
        <v>12116</v>
      </c>
      <c r="C82" s="61">
        <v>13</v>
      </c>
      <c r="D82" s="58">
        <v>12121</v>
      </c>
      <c r="E82" s="61">
        <v>13</v>
      </c>
      <c r="F82" s="58">
        <v>12130</v>
      </c>
      <c r="G82" s="64">
        <v>14</v>
      </c>
      <c r="H82" s="64">
        <v>12139</v>
      </c>
      <c r="I82" s="41">
        <v>13</v>
      </c>
      <c r="J82" s="41">
        <v>12147</v>
      </c>
      <c r="K82" s="42">
        <v>0</v>
      </c>
      <c r="L82">
        <v>11111</v>
      </c>
    </row>
    <row r="83" spans="1:12" x14ac:dyDescent="0.3">
      <c r="A83" s="59">
        <v>12</v>
      </c>
      <c r="B83" s="59">
        <v>12243</v>
      </c>
      <c r="C83" s="62">
        <v>24</v>
      </c>
      <c r="D83" s="59">
        <v>12263</v>
      </c>
      <c r="E83" s="62">
        <v>13</v>
      </c>
      <c r="F83" s="59">
        <v>12280</v>
      </c>
      <c r="G83" s="65">
        <v>14</v>
      </c>
      <c r="H83" s="65">
        <v>12289</v>
      </c>
      <c r="I83" s="40">
        <v>13</v>
      </c>
      <c r="J83" s="40">
        <v>12298</v>
      </c>
      <c r="K83" s="50">
        <v>0</v>
      </c>
      <c r="L83">
        <v>12111</v>
      </c>
    </row>
    <row r="84" spans="1:12" x14ac:dyDescent="0.3">
      <c r="A84" s="59">
        <v>12</v>
      </c>
      <c r="B84" s="59">
        <v>12397</v>
      </c>
      <c r="C84" s="62">
        <v>24</v>
      </c>
      <c r="D84" s="59">
        <v>12417</v>
      </c>
      <c r="E84" s="62">
        <v>24</v>
      </c>
      <c r="F84" s="59">
        <v>12434</v>
      </c>
      <c r="G84" s="65">
        <v>14</v>
      </c>
      <c r="H84" s="65">
        <v>12442</v>
      </c>
      <c r="I84" s="40">
        <v>13</v>
      </c>
      <c r="J84" s="40">
        <v>12451</v>
      </c>
      <c r="K84" s="50">
        <v>0</v>
      </c>
      <c r="L84">
        <v>12211</v>
      </c>
    </row>
    <row r="85" spans="1:12" x14ac:dyDescent="0.3">
      <c r="A85" s="59">
        <v>12</v>
      </c>
      <c r="B85" s="59">
        <v>12548</v>
      </c>
      <c r="C85" s="62">
        <v>13</v>
      </c>
      <c r="D85" s="59">
        <v>12573</v>
      </c>
      <c r="E85" s="62">
        <v>24</v>
      </c>
      <c r="F85" s="59">
        <v>12581</v>
      </c>
      <c r="G85" s="65">
        <v>14</v>
      </c>
      <c r="H85" s="65">
        <v>12592</v>
      </c>
      <c r="I85" s="40">
        <v>13</v>
      </c>
      <c r="J85" s="40">
        <v>12600</v>
      </c>
      <c r="K85" s="50">
        <v>0</v>
      </c>
      <c r="L85">
        <v>11211</v>
      </c>
    </row>
    <row r="86" spans="1:12" x14ac:dyDescent="0.3">
      <c r="A86" s="59">
        <v>12</v>
      </c>
      <c r="B86" s="59">
        <v>12699</v>
      </c>
      <c r="C86" s="62">
        <v>24</v>
      </c>
      <c r="D86" s="59">
        <v>12710</v>
      </c>
      <c r="E86" s="62">
        <v>24</v>
      </c>
      <c r="F86" s="59">
        <v>12718</v>
      </c>
      <c r="G86" s="65">
        <v>23</v>
      </c>
      <c r="H86" s="65">
        <v>12737</v>
      </c>
      <c r="I86" s="40">
        <v>13</v>
      </c>
      <c r="J86" s="40">
        <v>12757</v>
      </c>
      <c r="K86" s="51">
        <v>1</v>
      </c>
      <c r="L86">
        <v>12221</v>
      </c>
    </row>
    <row r="87" spans="1:12" x14ac:dyDescent="0.3">
      <c r="A87" s="59">
        <v>21</v>
      </c>
      <c r="B87" s="59">
        <v>12910</v>
      </c>
      <c r="C87" s="62">
        <v>11</v>
      </c>
      <c r="D87" s="59">
        <v>12925</v>
      </c>
      <c r="E87" s="62">
        <v>11</v>
      </c>
      <c r="F87" s="59">
        <v>12942</v>
      </c>
      <c r="G87" s="65">
        <v>12</v>
      </c>
      <c r="H87" s="65">
        <v>12950</v>
      </c>
      <c r="I87" s="40">
        <v>13</v>
      </c>
      <c r="J87" s="40">
        <v>12961</v>
      </c>
      <c r="K87" s="50">
        <v>0</v>
      </c>
      <c r="L87">
        <v>21111</v>
      </c>
    </row>
    <row r="88" spans="1:12" x14ac:dyDescent="0.3">
      <c r="A88" s="59">
        <v>12</v>
      </c>
      <c r="B88" s="59">
        <v>13065</v>
      </c>
      <c r="C88" s="62">
        <v>24</v>
      </c>
      <c r="D88" s="59">
        <v>13076</v>
      </c>
      <c r="E88" s="62">
        <v>24</v>
      </c>
      <c r="F88" s="59">
        <v>13087</v>
      </c>
      <c r="G88" s="65">
        <v>23</v>
      </c>
      <c r="H88" s="65">
        <v>13101</v>
      </c>
      <c r="I88" s="40">
        <v>13</v>
      </c>
      <c r="J88" s="40">
        <v>13118</v>
      </c>
      <c r="K88" s="50">
        <v>0</v>
      </c>
      <c r="L88">
        <v>12221</v>
      </c>
    </row>
    <row r="89" spans="1:12" x14ac:dyDescent="0.3">
      <c r="A89" s="59">
        <v>21</v>
      </c>
      <c r="B89" s="59">
        <v>13218</v>
      </c>
      <c r="C89" s="62">
        <v>22</v>
      </c>
      <c r="D89" s="59">
        <v>13223</v>
      </c>
      <c r="E89" s="62">
        <v>24</v>
      </c>
      <c r="F89" s="59">
        <v>13248</v>
      </c>
      <c r="G89" s="65">
        <v>14</v>
      </c>
      <c r="H89" s="65">
        <v>13259</v>
      </c>
      <c r="I89" s="40">
        <v>13</v>
      </c>
      <c r="J89" s="40">
        <v>13268</v>
      </c>
      <c r="K89" s="50">
        <v>0</v>
      </c>
      <c r="L89">
        <v>22211</v>
      </c>
    </row>
    <row r="90" spans="1:12" x14ac:dyDescent="0.3">
      <c r="A90" s="59">
        <v>21</v>
      </c>
      <c r="B90" s="59">
        <v>13367</v>
      </c>
      <c r="C90" s="62">
        <v>22</v>
      </c>
      <c r="D90" s="59">
        <v>13400</v>
      </c>
      <c r="E90" s="62">
        <v>24</v>
      </c>
      <c r="F90" s="59">
        <v>13417</v>
      </c>
      <c r="G90" s="65">
        <v>14</v>
      </c>
      <c r="H90" s="65">
        <v>13434</v>
      </c>
      <c r="I90" s="40">
        <v>13</v>
      </c>
      <c r="J90" s="40">
        <v>13443</v>
      </c>
      <c r="K90" s="51">
        <v>1</v>
      </c>
      <c r="L90">
        <v>22211</v>
      </c>
    </row>
    <row r="91" spans="1:12" x14ac:dyDescent="0.3">
      <c r="A91" s="59">
        <v>21</v>
      </c>
      <c r="B91" s="59">
        <v>13537</v>
      </c>
      <c r="C91" s="62">
        <v>22</v>
      </c>
      <c r="D91" s="59">
        <v>13545</v>
      </c>
      <c r="E91" s="62">
        <v>24</v>
      </c>
      <c r="F91" s="59">
        <v>13560</v>
      </c>
      <c r="G91" s="65">
        <v>23</v>
      </c>
      <c r="H91" s="65">
        <v>13568</v>
      </c>
      <c r="I91" s="40">
        <v>13</v>
      </c>
      <c r="J91" s="40">
        <v>13581</v>
      </c>
      <c r="K91" s="51">
        <v>1</v>
      </c>
      <c r="L91">
        <v>22221</v>
      </c>
    </row>
    <row r="92" spans="1:12" x14ac:dyDescent="0.3">
      <c r="A92" s="59">
        <v>21</v>
      </c>
      <c r="B92" s="59">
        <v>13732</v>
      </c>
      <c r="C92" s="62">
        <v>11</v>
      </c>
      <c r="D92" s="59">
        <v>13744</v>
      </c>
      <c r="E92" s="62">
        <v>11</v>
      </c>
      <c r="F92" s="59">
        <v>13753</v>
      </c>
      <c r="G92" s="65">
        <v>12</v>
      </c>
      <c r="H92" s="65">
        <v>13761</v>
      </c>
      <c r="I92" s="40">
        <v>13</v>
      </c>
      <c r="J92" s="40">
        <v>13770</v>
      </c>
      <c r="K92" s="50">
        <v>0</v>
      </c>
      <c r="L92">
        <v>21111</v>
      </c>
    </row>
    <row r="93" spans="1:12" x14ac:dyDescent="0.3">
      <c r="A93" s="59">
        <v>21</v>
      </c>
      <c r="B93" s="59">
        <v>13874</v>
      </c>
      <c r="C93" s="62">
        <v>11</v>
      </c>
      <c r="D93" s="59">
        <v>13921</v>
      </c>
      <c r="E93" s="62">
        <v>11</v>
      </c>
      <c r="F93" s="59">
        <v>13926</v>
      </c>
      <c r="G93" s="65">
        <v>12</v>
      </c>
      <c r="H93" s="65">
        <v>13934</v>
      </c>
      <c r="I93" s="40">
        <v>13</v>
      </c>
      <c r="J93" s="40">
        <v>13942</v>
      </c>
      <c r="K93" s="50">
        <v>0</v>
      </c>
      <c r="L93">
        <v>21111</v>
      </c>
    </row>
    <row r="94" spans="1:12" x14ac:dyDescent="0.3">
      <c r="A94" s="59">
        <v>21</v>
      </c>
      <c r="B94" s="59">
        <v>14043</v>
      </c>
      <c r="C94" s="62">
        <v>22</v>
      </c>
      <c r="D94" s="59">
        <v>14057</v>
      </c>
      <c r="E94" s="62">
        <v>24</v>
      </c>
      <c r="F94" s="59">
        <v>14064</v>
      </c>
      <c r="G94" s="65">
        <v>14</v>
      </c>
      <c r="H94" s="65">
        <v>14081</v>
      </c>
      <c r="I94" s="40">
        <v>13</v>
      </c>
      <c r="J94" s="40">
        <v>14089</v>
      </c>
      <c r="K94" s="50">
        <v>0</v>
      </c>
      <c r="L94">
        <v>22211</v>
      </c>
    </row>
    <row r="95" spans="1:12" x14ac:dyDescent="0.3">
      <c r="A95" s="59">
        <v>12</v>
      </c>
      <c r="B95" s="59">
        <v>14189</v>
      </c>
      <c r="C95" s="62">
        <v>24</v>
      </c>
      <c r="D95" s="59">
        <v>14198</v>
      </c>
      <c r="E95" s="62">
        <v>24</v>
      </c>
      <c r="F95" s="59">
        <v>14214</v>
      </c>
      <c r="G95" s="65">
        <v>23</v>
      </c>
      <c r="H95" s="65">
        <v>14227</v>
      </c>
      <c r="I95" s="40">
        <v>13</v>
      </c>
      <c r="J95" s="40">
        <v>14258</v>
      </c>
      <c r="K95" s="51">
        <v>1</v>
      </c>
      <c r="L95">
        <v>12221</v>
      </c>
    </row>
    <row r="96" spans="1:12" x14ac:dyDescent="0.3">
      <c r="A96" s="59">
        <v>21</v>
      </c>
      <c r="B96" s="59">
        <v>14369</v>
      </c>
      <c r="C96" s="62">
        <v>22</v>
      </c>
      <c r="D96" s="59">
        <v>14374</v>
      </c>
      <c r="E96" s="62">
        <v>13</v>
      </c>
      <c r="F96" s="59">
        <v>14384</v>
      </c>
      <c r="G96" s="65">
        <v>14</v>
      </c>
      <c r="H96" s="65">
        <v>14390</v>
      </c>
      <c r="I96" s="40">
        <v>13</v>
      </c>
      <c r="J96" s="40">
        <v>14398</v>
      </c>
      <c r="K96" s="50">
        <v>0</v>
      </c>
      <c r="L96">
        <v>22111</v>
      </c>
    </row>
    <row r="97" spans="1:12" x14ac:dyDescent="0.3">
      <c r="A97" s="59">
        <v>12</v>
      </c>
      <c r="B97" s="59">
        <v>14497</v>
      </c>
      <c r="C97" s="62">
        <v>13</v>
      </c>
      <c r="D97" s="59">
        <v>14502</v>
      </c>
      <c r="E97" s="62">
        <v>24</v>
      </c>
      <c r="F97" s="59">
        <v>14524</v>
      </c>
      <c r="G97" s="65">
        <v>14</v>
      </c>
      <c r="H97" s="65">
        <v>14553</v>
      </c>
      <c r="I97" s="40">
        <v>13</v>
      </c>
      <c r="J97" s="40">
        <v>14561</v>
      </c>
      <c r="K97" s="50">
        <v>0</v>
      </c>
      <c r="L97">
        <v>11211</v>
      </c>
    </row>
    <row r="98" spans="1:12" x14ac:dyDescent="0.3">
      <c r="A98" s="59">
        <v>21</v>
      </c>
      <c r="B98" s="59">
        <v>14661</v>
      </c>
      <c r="C98" s="62">
        <v>22</v>
      </c>
      <c r="D98" s="59">
        <v>14671</v>
      </c>
      <c r="E98" s="62">
        <v>24</v>
      </c>
      <c r="F98" s="59">
        <v>14685</v>
      </c>
      <c r="G98" s="65">
        <v>14</v>
      </c>
      <c r="H98" s="65">
        <v>14696</v>
      </c>
      <c r="I98" s="40">
        <v>24</v>
      </c>
      <c r="J98" s="40">
        <v>14704</v>
      </c>
      <c r="K98" s="50">
        <v>0</v>
      </c>
      <c r="L98">
        <v>22212</v>
      </c>
    </row>
    <row r="99" spans="1:12" x14ac:dyDescent="0.3">
      <c r="A99" s="59">
        <v>21</v>
      </c>
      <c r="B99" s="59">
        <v>14801</v>
      </c>
      <c r="C99" s="62">
        <v>22</v>
      </c>
      <c r="D99" s="59">
        <v>14815</v>
      </c>
      <c r="E99" s="62">
        <v>13</v>
      </c>
      <c r="F99" s="59">
        <v>14826</v>
      </c>
      <c r="G99" s="65">
        <v>23</v>
      </c>
      <c r="H99" s="65">
        <v>14838</v>
      </c>
      <c r="I99" s="40">
        <v>24</v>
      </c>
      <c r="J99" s="40">
        <v>14863</v>
      </c>
      <c r="K99" s="51">
        <v>1</v>
      </c>
      <c r="L99">
        <v>22122</v>
      </c>
    </row>
    <row r="100" spans="1:12" x14ac:dyDescent="0.3">
      <c r="A100" s="59">
        <v>12</v>
      </c>
      <c r="B100" s="59">
        <v>14959</v>
      </c>
      <c r="C100" s="62">
        <v>24</v>
      </c>
      <c r="D100" s="59">
        <v>14976</v>
      </c>
      <c r="E100" s="62">
        <v>24</v>
      </c>
      <c r="F100" s="59">
        <v>14993</v>
      </c>
      <c r="G100" s="65">
        <v>14</v>
      </c>
      <c r="H100" s="65">
        <v>15010</v>
      </c>
      <c r="I100" s="40">
        <v>13</v>
      </c>
      <c r="J100" s="40">
        <v>15018</v>
      </c>
      <c r="K100" s="50">
        <v>0</v>
      </c>
      <c r="L100">
        <v>12211</v>
      </c>
    </row>
    <row r="101" spans="1:12" x14ac:dyDescent="0.3">
      <c r="A101" s="59">
        <v>12</v>
      </c>
      <c r="B101" s="59">
        <v>15156</v>
      </c>
      <c r="C101" s="62">
        <v>24</v>
      </c>
      <c r="D101" s="59">
        <v>15181</v>
      </c>
      <c r="E101" s="62">
        <v>13</v>
      </c>
      <c r="F101" s="59">
        <v>15199</v>
      </c>
      <c r="G101" s="65">
        <v>14</v>
      </c>
      <c r="H101" s="65">
        <v>15209</v>
      </c>
      <c r="I101" s="40">
        <v>13</v>
      </c>
      <c r="J101" s="40">
        <v>15218</v>
      </c>
      <c r="K101" s="50">
        <v>0</v>
      </c>
      <c r="L101">
        <v>12111</v>
      </c>
    </row>
    <row r="102" spans="1:12" x14ac:dyDescent="0.3">
      <c r="A102" s="59">
        <v>12</v>
      </c>
      <c r="B102" s="59">
        <v>15316</v>
      </c>
      <c r="C102" s="62">
        <v>24</v>
      </c>
      <c r="D102" s="59">
        <v>15324</v>
      </c>
      <c r="E102" s="62">
        <v>24</v>
      </c>
      <c r="F102" s="59">
        <v>15347</v>
      </c>
      <c r="G102" s="65">
        <v>14</v>
      </c>
      <c r="H102" s="65">
        <v>15365</v>
      </c>
      <c r="I102" s="40">
        <v>13</v>
      </c>
      <c r="J102" s="40">
        <v>15373</v>
      </c>
      <c r="K102" s="50">
        <v>0</v>
      </c>
      <c r="L102">
        <v>12211</v>
      </c>
    </row>
    <row r="103" spans="1:12" x14ac:dyDescent="0.3">
      <c r="A103" s="59">
        <v>12</v>
      </c>
      <c r="B103" s="59">
        <v>15470</v>
      </c>
      <c r="C103" s="62">
        <v>13</v>
      </c>
      <c r="D103" s="59">
        <v>15490</v>
      </c>
      <c r="E103" s="62">
        <v>24</v>
      </c>
      <c r="F103" s="59">
        <v>15499</v>
      </c>
      <c r="G103" s="65">
        <v>23</v>
      </c>
      <c r="H103" s="65">
        <v>15515</v>
      </c>
      <c r="I103" s="40">
        <v>13</v>
      </c>
      <c r="J103" s="40">
        <v>15527</v>
      </c>
      <c r="K103" s="50">
        <v>0</v>
      </c>
      <c r="L103">
        <v>11221</v>
      </c>
    </row>
    <row r="104" spans="1:12" x14ac:dyDescent="0.3">
      <c r="A104" s="59">
        <v>12</v>
      </c>
      <c r="B104" s="59">
        <v>15628</v>
      </c>
      <c r="C104" s="62">
        <v>24</v>
      </c>
      <c r="D104" s="59">
        <v>15637</v>
      </c>
      <c r="E104" s="62">
        <v>24</v>
      </c>
      <c r="F104" s="59">
        <v>15652</v>
      </c>
      <c r="G104" s="65">
        <v>14</v>
      </c>
      <c r="H104" s="65">
        <v>15661</v>
      </c>
      <c r="I104" s="40">
        <v>13</v>
      </c>
      <c r="J104" s="40">
        <v>15666</v>
      </c>
      <c r="K104" s="51">
        <v>1</v>
      </c>
      <c r="L104">
        <v>12211</v>
      </c>
    </row>
    <row r="105" spans="1:12" x14ac:dyDescent="0.3">
      <c r="A105" s="59">
        <v>12</v>
      </c>
      <c r="B105" s="59">
        <v>15760</v>
      </c>
      <c r="C105" s="62">
        <v>13</v>
      </c>
      <c r="D105" s="59">
        <v>15790</v>
      </c>
      <c r="E105" s="62">
        <v>24</v>
      </c>
      <c r="F105" s="59">
        <v>15799</v>
      </c>
      <c r="G105" s="65">
        <v>14</v>
      </c>
      <c r="H105" s="65">
        <v>15817</v>
      </c>
      <c r="I105" s="40">
        <v>13</v>
      </c>
      <c r="J105" s="40">
        <v>15824</v>
      </c>
      <c r="K105" s="50">
        <v>0</v>
      </c>
      <c r="L105">
        <v>11211</v>
      </c>
    </row>
    <row r="106" spans="1:12" x14ac:dyDescent="0.3">
      <c r="A106" s="59">
        <v>21</v>
      </c>
      <c r="B106" s="59">
        <v>15923</v>
      </c>
      <c r="C106" s="62">
        <v>22</v>
      </c>
      <c r="D106" s="59">
        <v>15931</v>
      </c>
      <c r="E106" s="62">
        <v>24</v>
      </c>
      <c r="F106" s="59">
        <v>15940</v>
      </c>
      <c r="G106" s="65">
        <v>14</v>
      </c>
      <c r="H106" s="65">
        <v>15991</v>
      </c>
      <c r="I106" s="40">
        <v>13</v>
      </c>
      <c r="J106" s="40">
        <v>16000</v>
      </c>
      <c r="K106" s="50">
        <v>0</v>
      </c>
      <c r="L106">
        <v>22211</v>
      </c>
    </row>
    <row r="107" spans="1:12" x14ac:dyDescent="0.3">
      <c r="A107" s="59">
        <v>21</v>
      </c>
      <c r="B107" s="59">
        <v>16110</v>
      </c>
      <c r="C107" s="62">
        <v>11</v>
      </c>
      <c r="D107" s="59">
        <v>16121</v>
      </c>
      <c r="E107" s="62">
        <v>11</v>
      </c>
      <c r="F107" s="59">
        <v>16129</v>
      </c>
      <c r="G107" s="65">
        <v>12</v>
      </c>
      <c r="H107" s="65">
        <v>16139</v>
      </c>
      <c r="I107" s="40">
        <v>13</v>
      </c>
      <c r="J107" s="40">
        <v>16147</v>
      </c>
      <c r="K107" s="50">
        <v>0</v>
      </c>
      <c r="L107">
        <v>21111</v>
      </c>
    </row>
    <row r="108" spans="1:12" x14ac:dyDescent="0.3">
      <c r="A108" s="58">
        <v>12</v>
      </c>
      <c r="B108" s="58">
        <v>16260</v>
      </c>
      <c r="C108" s="61">
        <v>24</v>
      </c>
      <c r="D108" s="58">
        <v>16274</v>
      </c>
      <c r="E108" s="61">
        <v>13</v>
      </c>
      <c r="F108" s="58">
        <v>16309</v>
      </c>
      <c r="G108" s="64">
        <v>14</v>
      </c>
      <c r="H108" s="64">
        <v>16317</v>
      </c>
      <c r="I108" s="41">
        <v>13</v>
      </c>
      <c r="J108" s="41">
        <v>16325</v>
      </c>
      <c r="K108" s="51">
        <v>1</v>
      </c>
      <c r="L108">
        <v>12111</v>
      </c>
    </row>
    <row r="109" spans="1:12" x14ac:dyDescent="0.3">
      <c r="A109" s="58">
        <v>12</v>
      </c>
      <c r="B109" s="58">
        <v>16421</v>
      </c>
      <c r="C109" s="61">
        <v>24</v>
      </c>
      <c r="D109" s="58">
        <v>16464</v>
      </c>
      <c r="E109" s="61">
        <v>24</v>
      </c>
      <c r="F109" s="58">
        <v>16481</v>
      </c>
      <c r="G109" s="64">
        <v>14</v>
      </c>
      <c r="H109" s="64">
        <v>16494</v>
      </c>
      <c r="I109" s="41">
        <v>13</v>
      </c>
      <c r="J109" s="41">
        <v>16501</v>
      </c>
      <c r="K109" s="42">
        <v>0</v>
      </c>
      <c r="L109">
        <v>12211</v>
      </c>
    </row>
    <row r="110" spans="1:12" x14ac:dyDescent="0.3">
      <c r="A110" s="58">
        <v>12</v>
      </c>
      <c r="B110" s="58">
        <v>16604</v>
      </c>
      <c r="C110" s="61">
        <v>24</v>
      </c>
      <c r="D110" s="58">
        <v>16617</v>
      </c>
      <c r="E110" s="61">
        <v>24</v>
      </c>
      <c r="F110" s="58">
        <v>16636</v>
      </c>
      <c r="G110" s="64">
        <v>14</v>
      </c>
      <c r="H110" s="64">
        <v>16645</v>
      </c>
      <c r="I110" s="41">
        <v>13</v>
      </c>
      <c r="J110" s="41">
        <v>16654</v>
      </c>
      <c r="K110" s="42">
        <v>0</v>
      </c>
      <c r="L110">
        <v>12211</v>
      </c>
    </row>
    <row r="111" spans="1:12" x14ac:dyDescent="0.3">
      <c r="A111" s="58">
        <v>21</v>
      </c>
      <c r="B111" s="58">
        <v>16752</v>
      </c>
      <c r="C111" s="61">
        <v>22</v>
      </c>
      <c r="D111" s="58">
        <v>16759</v>
      </c>
      <c r="E111" s="61">
        <v>13</v>
      </c>
      <c r="F111" s="58">
        <v>16770</v>
      </c>
      <c r="G111" s="64">
        <v>23</v>
      </c>
      <c r="H111" s="64">
        <v>16779</v>
      </c>
      <c r="I111" s="41">
        <v>24</v>
      </c>
      <c r="J111" s="41">
        <v>16803</v>
      </c>
      <c r="K111" s="42">
        <v>0</v>
      </c>
      <c r="L111">
        <v>22122</v>
      </c>
    </row>
    <row r="112" spans="1:12" x14ac:dyDescent="0.3">
      <c r="A112" s="58">
        <v>21</v>
      </c>
      <c r="B112" s="58">
        <v>16900</v>
      </c>
      <c r="C112" s="61">
        <v>22</v>
      </c>
      <c r="D112" s="58">
        <v>16913</v>
      </c>
      <c r="E112" s="61">
        <v>13</v>
      </c>
      <c r="F112" s="58">
        <v>16966</v>
      </c>
      <c r="G112" s="64">
        <v>14</v>
      </c>
      <c r="H112" s="64">
        <v>16983</v>
      </c>
      <c r="I112" s="41">
        <v>13</v>
      </c>
      <c r="J112" s="41">
        <v>16992</v>
      </c>
      <c r="K112" s="42">
        <v>0</v>
      </c>
      <c r="L112">
        <v>22111</v>
      </c>
    </row>
    <row r="113" spans="1:12" x14ac:dyDescent="0.3">
      <c r="A113" s="58">
        <v>21</v>
      </c>
      <c r="B113" s="58">
        <v>17090</v>
      </c>
      <c r="C113" s="61">
        <v>22</v>
      </c>
      <c r="D113" s="58">
        <v>17097</v>
      </c>
      <c r="E113" s="61">
        <v>13</v>
      </c>
      <c r="F113" s="58">
        <v>17123</v>
      </c>
      <c r="G113" s="64">
        <v>23</v>
      </c>
      <c r="H113" s="64">
        <v>17141</v>
      </c>
      <c r="I113" s="41">
        <v>24</v>
      </c>
      <c r="J113" s="41">
        <v>17162</v>
      </c>
      <c r="K113" s="51">
        <v>1</v>
      </c>
      <c r="L113">
        <v>22122</v>
      </c>
    </row>
    <row r="114" spans="1:12" x14ac:dyDescent="0.3">
      <c r="A114" s="58">
        <v>21</v>
      </c>
      <c r="B114" s="58">
        <v>17257</v>
      </c>
      <c r="C114" s="61">
        <v>22</v>
      </c>
      <c r="D114" s="58">
        <v>17279</v>
      </c>
      <c r="E114" s="61">
        <v>13</v>
      </c>
      <c r="F114" s="58">
        <v>17288</v>
      </c>
      <c r="G114" s="64">
        <v>14</v>
      </c>
      <c r="H114" s="64">
        <v>17296</v>
      </c>
      <c r="I114" s="41">
        <v>13</v>
      </c>
      <c r="J114" s="41">
        <v>17306</v>
      </c>
      <c r="K114" s="42">
        <v>0</v>
      </c>
      <c r="L114">
        <v>22111</v>
      </c>
    </row>
    <row r="115" spans="1:12" x14ac:dyDescent="0.3">
      <c r="A115" s="58">
        <v>12</v>
      </c>
      <c r="B115" s="58">
        <v>17405</v>
      </c>
      <c r="C115" s="61">
        <v>24</v>
      </c>
      <c r="D115" s="58">
        <v>17414</v>
      </c>
      <c r="E115" s="61">
        <v>13</v>
      </c>
      <c r="F115" s="58">
        <v>17433</v>
      </c>
      <c r="G115" s="64">
        <v>23</v>
      </c>
      <c r="H115" s="64">
        <v>17443</v>
      </c>
      <c r="I115" s="41">
        <v>13</v>
      </c>
      <c r="J115" s="41">
        <v>17461</v>
      </c>
      <c r="K115" s="42">
        <v>0</v>
      </c>
      <c r="L115">
        <v>12121</v>
      </c>
    </row>
    <row r="116" spans="1:12" x14ac:dyDescent="0.3">
      <c r="A116" s="58">
        <v>12</v>
      </c>
      <c r="B116" s="58">
        <v>17560</v>
      </c>
      <c r="C116" s="61">
        <v>24</v>
      </c>
      <c r="D116" s="58">
        <v>17569</v>
      </c>
      <c r="E116" s="61">
        <v>24</v>
      </c>
      <c r="F116" s="58">
        <v>17577</v>
      </c>
      <c r="G116" s="64">
        <v>14</v>
      </c>
      <c r="H116" s="64">
        <v>17586</v>
      </c>
      <c r="I116" s="41">
        <v>13</v>
      </c>
      <c r="J116" s="41">
        <v>17627</v>
      </c>
      <c r="K116" s="42">
        <v>0</v>
      </c>
      <c r="L116">
        <v>12211</v>
      </c>
    </row>
    <row r="117" spans="1:12" x14ac:dyDescent="0.3">
      <c r="A117" s="58">
        <v>21</v>
      </c>
      <c r="B117" s="58">
        <v>17724</v>
      </c>
      <c r="C117" s="61">
        <v>22</v>
      </c>
      <c r="D117" s="58">
        <v>17773</v>
      </c>
      <c r="E117" s="61">
        <v>13</v>
      </c>
      <c r="F117" s="58">
        <v>17782</v>
      </c>
      <c r="G117" s="64">
        <v>23</v>
      </c>
      <c r="H117" s="64">
        <v>17797</v>
      </c>
      <c r="I117" s="41">
        <v>24</v>
      </c>
      <c r="J117" s="41">
        <v>17804</v>
      </c>
      <c r="K117" s="42">
        <v>0</v>
      </c>
      <c r="L117">
        <v>22122</v>
      </c>
    </row>
    <row r="118" spans="1:12" x14ac:dyDescent="0.3">
      <c r="A118" s="58">
        <v>12</v>
      </c>
      <c r="B118" s="58">
        <v>17903</v>
      </c>
      <c r="C118" s="61">
        <v>24</v>
      </c>
      <c r="D118" s="58">
        <v>17912</v>
      </c>
      <c r="E118" s="61">
        <v>24</v>
      </c>
      <c r="F118" s="58">
        <v>17919</v>
      </c>
      <c r="G118" s="64">
        <v>23</v>
      </c>
      <c r="H118" s="64">
        <v>17937</v>
      </c>
      <c r="I118" s="41">
        <v>13</v>
      </c>
      <c r="J118" s="41">
        <v>17952</v>
      </c>
      <c r="K118" s="42">
        <v>0</v>
      </c>
      <c r="L118">
        <v>12221</v>
      </c>
    </row>
    <row r="119" spans="1:12" x14ac:dyDescent="0.3">
      <c r="A119" s="58">
        <v>21</v>
      </c>
      <c r="B119" s="58">
        <v>18058</v>
      </c>
      <c r="C119" s="61">
        <v>22</v>
      </c>
      <c r="D119" s="58">
        <v>18065</v>
      </c>
      <c r="E119" s="61">
        <v>24</v>
      </c>
      <c r="F119" s="58">
        <v>18080</v>
      </c>
      <c r="G119" s="64">
        <v>14</v>
      </c>
      <c r="H119" s="64">
        <v>18113</v>
      </c>
      <c r="I119" s="41">
        <v>13</v>
      </c>
      <c r="J119" s="41">
        <v>18121</v>
      </c>
      <c r="K119" s="51">
        <v>1</v>
      </c>
      <c r="L119">
        <v>22211</v>
      </c>
    </row>
    <row r="120" spans="1:12" x14ac:dyDescent="0.3">
      <c r="A120" s="58">
        <v>12</v>
      </c>
      <c r="B120" s="58">
        <v>18220</v>
      </c>
      <c r="C120" s="61">
        <v>13</v>
      </c>
      <c r="D120" s="58">
        <v>18248</v>
      </c>
      <c r="E120" s="61">
        <v>13</v>
      </c>
      <c r="F120" s="58">
        <v>18252</v>
      </c>
      <c r="G120" s="64">
        <v>14</v>
      </c>
      <c r="H120" s="64">
        <v>18262</v>
      </c>
      <c r="I120" s="41">
        <v>13</v>
      </c>
      <c r="J120" s="41">
        <v>18271</v>
      </c>
      <c r="K120" s="42">
        <v>0</v>
      </c>
      <c r="L120">
        <v>11111</v>
      </c>
    </row>
    <row r="121" spans="1:12" x14ac:dyDescent="0.3">
      <c r="A121" s="58">
        <v>21</v>
      </c>
      <c r="B121" s="58">
        <v>18365</v>
      </c>
      <c r="C121" s="61">
        <v>11</v>
      </c>
      <c r="D121" s="58">
        <v>18388</v>
      </c>
      <c r="E121" s="61">
        <v>11</v>
      </c>
      <c r="F121" s="58">
        <v>18393</v>
      </c>
      <c r="G121" s="64">
        <v>21</v>
      </c>
      <c r="H121" s="64">
        <v>18405</v>
      </c>
      <c r="I121" s="41">
        <v>11</v>
      </c>
      <c r="J121" s="41">
        <v>18445</v>
      </c>
      <c r="K121" s="42">
        <v>1</v>
      </c>
      <c r="L121">
        <v>21121</v>
      </c>
    </row>
    <row r="122" spans="1:12" x14ac:dyDescent="0.3">
      <c r="A122" s="58">
        <v>12</v>
      </c>
      <c r="B122" s="58">
        <v>18543</v>
      </c>
      <c r="C122" s="61">
        <v>24</v>
      </c>
      <c r="D122" s="58">
        <v>18555</v>
      </c>
      <c r="E122" s="61">
        <v>24</v>
      </c>
      <c r="F122" s="58">
        <v>18567</v>
      </c>
      <c r="G122" s="64">
        <v>14</v>
      </c>
      <c r="H122" s="64">
        <v>18578</v>
      </c>
      <c r="I122" s="41">
        <v>13</v>
      </c>
      <c r="J122" s="41">
        <v>18586</v>
      </c>
      <c r="K122" s="42">
        <v>0</v>
      </c>
      <c r="L122">
        <v>12211</v>
      </c>
    </row>
    <row r="123" spans="1:12" x14ac:dyDescent="0.3">
      <c r="A123" s="58">
        <v>21</v>
      </c>
      <c r="B123" s="58">
        <v>18683</v>
      </c>
      <c r="C123" s="61">
        <v>11</v>
      </c>
      <c r="D123" s="58">
        <v>18692</v>
      </c>
      <c r="E123" s="61">
        <v>22</v>
      </c>
      <c r="F123" s="58">
        <v>18701</v>
      </c>
      <c r="G123" s="64">
        <v>23</v>
      </c>
      <c r="H123" s="64">
        <v>18719</v>
      </c>
      <c r="I123" s="41">
        <v>24</v>
      </c>
      <c r="J123" s="41">
        <v>18735</v>
      </c>
      <c r="K123" s="42">
        <v>0</v>
      </c>
      <c r="L123">
        <v>21222</v>
      </c>
    </row>
    <row r="124" spans="1:12" x14ac:dyDescent="0.3">
      <c r="A124" s="58">
        <v>21</v>
      </c>
      <c r="B124" s="58">
        <v>18834</v>
      </c>
      <c r="C124" s="61">
        <v>22</v>
      </c>
      <c r="D124" s="58">
        <v>18854</v>
      </c>
      <c r="E124" s="61">
        <v>13</v>
      </c>
      <c r="F124" s="58">
        <v>18863</v>
      </c>
      <c r="G124" s="64">
        <v>14</v>
      </c>
      <c r="H124" s="64">
        <v>18868</v>
      </c>
      <c r="I124" s="41">
        <v>13</v>
      </c>
      <c r="J124" s="41">
        <v>18876</v>
      </c>
      <c r="K124" s="42">
        <v>0</v>
      </c>
      <c r="L124">
        <v>22111</v>
      </c>
    </row>
    <row r="125" spans="1:12" x14ac:dyDescent="0.3">
      <c r="A125" s="58">
        <v>21</v>
      </c>
      <c r="B125" s="58">
        <v>18978</v>
      </c>
      <c r="C125" s="61">
        <v>22</v>
      </c>
      <c r="D125" s="58">
        <v>18986</v>
      </c>
      <c r="E125" s="61">
        <v>13</v>
      </c>
      <c r="F125" s="58">
        <v>18995</v>
      </c>
      <c r="G125" s="64">
        <v>14</v>
      </c>
      <c r="H125" s="64">
        <v>18999</v>
      </c>
      <c r="I125" s="41">
        <v>13</v>
      </c>
      <c r="J125" s="41">
        <v>19008</v>
      </c>
      <c r="K125" s="42">
        <v>0</v>
      </c>
      <c r="L125">
        <v>22111</v>
      </c>
    </row>
    <row r="126" spans="1:12" x14ac:dyDescent="0.3">
      <c r="A126" s="58">
        <v>12</v>
      </c>
      <c r="B126" s="58">
        <v>19107</v>
      </c>
      <c r="C126" s="61">
        <v>24</v>
      </c>
      <c r="D126" s="58">
        <v>19115</v>
      </c>
      <c r="E126" s="61">
        <v>24</v>
      </c>
      <c r="F126" s="58">
        <v>19122</v>
      </c>
      <c r="G126" s="64">
        <v>14</v>
      </c>
      <c r="H126" s="64">
        <v>19147</v>
      </c>
      <c r="I126" s="41">
        <v>13</v>
      </c>
      <c r="J126" s="41">
        <v>19156</v>
      </c>
      <c r="K126" s="42">
        <v>0</v>
      </c>
      <c r="L126">
        <v>12211</v>
      </c>
    </row>
    <row r="127" spans="1:12" x14ac:dyDescent="0.3">
      <c r="A127" s="58">
        <v>21</v>
      </c>
      <c r="B127" s="58">
        <v>19261</v>
      </c>
      <c r="C127" s="61">
        <v>11</v>
      </c>
      <c r="D127" s="58">
        <v>19270</v>
      </c>
      <c r="E127" s="61">
        <v>11</v>
      </c>
      <c r="F127" s="58">
        <v>19274</v>
      </c>
      <c r="G127" s="64">
        <v>12</v>
      </c>
      <c r="H127" s="64">
        <v>19283</v>
      </c>
      <c r="I127" s="41">
        <v>13</v>
      </c>
      <c r="J127" s="41">
        <v>19294</v>
      </c>
      <c r="K127" s="42">
        <v>0</v>
      </c>
      <c r="L127">
        <v>21111</v>
      </c>
    </row>
    <row r="128" spans="1:12" x14ac:dyDescent="0.3">
      <c r="A128" s="58">
        <v>21</v>
      </c>
      <c r="B128" s="58">
        <v>19408</v>
      </c>
      <c r="C128" s="61">
        <v>11</v>
      </c>
      <c r="D128" s="58">
        <v>19417</v>
      </c>
      <c r="E128" s="61">
        <v>11</v>
      </c>
      <c r="F128" s="58">
        <v>19426</v>
      </c>
      <c r="G128" s="64">
        <v>12</v>
      </c>
      <c r="H128" s="64">
        <v>19434</v>
      </c>
      <c r="I128" s="41">
        <v>13</v>
      </c>
      <c r="J128" s="41">
        <v>19443</v>
      </c>
      <c r="K128" s="51">
        <v>1</v>
      </c>
      <c r="L128">
        <v>21111</v>
      </c>
    </row>
    <row r="129" spans="1:12" x14ac:dyDescent="0.3">
      <c r="A129" s="58">
        <v>21</v>
      </c>
      <c r="B129" s="58">
        <v>19544</v>
      </c>
      <c r="C129" s="61">
        <v>22</v>
      </c>
      <c r="D129" s="58">
        <v>19553</v>
      </c>
      <c r="E129" s="61">
        <v>24</v>
      </c>
      <c r="F129" s="58">
        <v>19573</v>
      </c>
      <c r="G129" s="64">
        <v>14</v>
      </c>
      <c r="H129" s="64">
        <v>19590</v>
      </c>
      <c r="I129" s="41">
        <v>13</v>
      </c>
      <c r="J129" s="41">
        <v>19597</v>
      </c>
      <c r="K129" s="42">
        <v>0</v>
      </c>
      <c r="L129">
        <v>22211</v>
      </c>
    </row>
    <row r="130" spans="1:12" x14ac:dyDescent="0.3">
      <c r="A130" s="58">
        <v>12</v>
      </c>
      <c r="B130" s="58">
        <v>19694</v>
      </c>
      <c r="C130" s="61">
        <v>13</v>
      </c>
      <c r="D130" s="58">
        <v>19713</v>
      </c>
      <c r="E130" s="61">
        <v>13</v>
      </c>
      <c r="F130" s="58">
        <v>19720</v>
      </c>
      <c r="G130" s="64">
        <v>14</v>
      </c>
      <c r="H130" s="64">
        <v>19729</v>
      </c>
      <c r="I130" s="41">
        <v>13</v>
      </c>
      <c r="J130" s="41">
        <v>19739</v>
      </c>
      <c r="K130" s="42">
        <v>0</v>
      </c>
      <c r="L130">
        <v>11111</v>
      </c>
    </row>
    <row r="131" spans="1:12" x14ac:dyDescent="0.3">
      <c r="A131" s="58">
        <v>21</v>
      </c>
      <c r="B131" s="58">
        <v>19837</v>
      </c>
      <c r="C131" s="61">
        <v>22</v>
      </c>
      <c r="D131" s="58">
        <v>19851</v>
      </c>
      <c r="E131" s="61">
        <v>13</v>
      </c>
      <c r="F131" s="58">
        <v>19863</v>
      </c>
      <c r="G131" s="64">
        <v>14</v>
      </c>
      <c r="H131" s="64">
        <v>19869</v>
      </c>
      <c r="I131" s="41">
        <v>13</v>
      </c>
      <c r="J131" s="41">
        <v>19877</v>
      </c>
      <c r="K131" s="42">
        <v>0</v>
      </c>
      <c r="L131">
        <v>22111</v>
      </c>
    </row>
    <row r="132" spans="1:12" x14ac:dyDescent="0.3">
      <c r="A132" s="58">
        <v>21</v>
      </c>
      <c r="B132" s="58">
        <v>19978</v>
      </c>
      <c r="C132" s="61">
        <v>11</v>
      </c>
      <c r="D132" s="58">
        <v>19995</v>
      </c>
      <c r="E132" s="61">
        <v>22</v>
      </c>
      <c r="F132" s="58">
        <v>20005</v>
      </c>
      <c r="G132" s="64">
        <v>23</v>
      </c>
      <c r="H132" s="64">
        <v>20022</v>
      </c>
      <c r="I132" s="41">
        <v>13</v>
      </c>
      <c r="J132" s="41">
        <v>20055</v>
      </c>
      <c r="K132" s="42">
        <v>0</v>
      </c>
      <c r="L132">
        <v>21221</v>
      </c>
    </row>
    <row r="133" spans="1:12" x14ac:dyDescent="0.3">
      <c r="A133" s="59">
        <v>12</v>
      </c>
      <c r="B133" s="59">
        <v>20165</v>
      </c>
      <c r="C133" s="62">
        <v>13</v>
      </c>
      <c r="D133" s="59">
        <v>20175</v>
      </c>
      <c r="E133" s="62">
        <v>13</v>
      </c>
      <c r="F133" s="59">
        <v>20182</v>
      </c>
      <c r="G133" s="65">
        <v>14</v>
      </c>
      <c r="H133" s="65">
        <v>20190</v>
      </c>
      <c r="I133" s="40">
        <v>13</v>
      </c>
      <c r="J133" s="40">
        <v>20200</v>
      </c>
      <c r="K133" s="50">
        <v>0</v>
      </c>
      <c r="L133">
        <v>11111</v>
      </c>
    </row>
    <row r="134" spans="1:12" x14ac:dyDescent="0.3">
      <c r="A134" s="59">
        <v>12</v>
      </c>
      <c r="B134" s="59">
        <v>20300</v>
      </c>
      <c r="C134" s="62">
        <v>24</v>
      </c>
      <c r="D134" s="59">
        <v>20318</v>
      </c>
      <c r="E134" s="62">
        <v>24</v>
      </c>
      <c r="F134" s="59">
        <v>20326</v>
      </c>
      <c r="G134" s="65">
        <v>23</v>
      </c>
      <c r="H134" s="65">
        <v>20350</v>
      </c>
      <c r="I134" s="40">
        <v>24</v>
      </c>
      <c r="J134" s="40">
        <v>20359</v>
      </c>
      <c r="K134" s="50">
        <v>0</v>
      </c>
      <c r="L134">
        <v>12222</v>
      </c>
    </row>
    <row r="135" spans="1:12" x14ac:dyDescent="0.3">
      <c r="A135" s="59">
        <v>12</v>
      </c>
      <c r="B135" s="59">
        <v>20469</v>
      </c>
      <c r="C135" s="62">
        <v>24</v>
      </c>
      <c r="D135" s="59">
        <v>20478</v>
      </c>
      <c r="E135" s="62">
        <v>24</v>
      </c>
      <c r="F135" s="59">
        <v>20498</v>
      </c>
      <c r="G135" s="65">
        <v>14</v>
      </c>
      <c r="H135" s="65">
        <v>20515</v>
      </c>
      <c r="I135" s="40">
        <v>13</v>
      </c>
      <c r="J135" s="40">
        <v>20522</v>
      </c>
      <c r="K135" s="51">
        <v>1</v>
      </c>
      <c r="L135">
        <v>12211</v>
      </c>
    </row>
    <row r="136" spans="1:12" x14ac:dyDescent="0.3">
      <c r="A136" s="59">
        <v>12</v>
      </c>
      <c r="B136" s="59">
        <v>20621</v>
      </c>
      <c r="C136" s="62">
        <v>13</v>
      </c>
      <c r="D136" s="59">
        <v>20658</v>
      </c>
      <c r="E136" s="62">
        <v>13</v>
      </c>
      <c r="F136" s="59">
        <v>20666</v>
      </c>
      <c r="G136" s="65">
        <v>14</v>
      </c>
      <c r="H136" s="65">
        <v>20673</v>
      </c>
      <c r="I136" s="40">
        <v>13</v>
      </c>
      <c r="J136" s="40">
        <v>20681</v>
      </c>
      <c r="K136" s="50">
        <v>0</v>
      </c>
      <c r="L136">
        <v>11111</v>
      </c>
    </row>
    <row r="137" spans="1:12" x14ac:dyDescent="0.3">
      <c r="A137" s="59">
        <v>21</v>
      </c>
      <c r="B137" s="59">
        <v>20778</v>
      </c>
      <c r="C137" s="62">
        <v>11</v>
      </c>
      <c r="D137" s="59">
        <v>20788</v>
      </c>
      <c r="E137" s="62">
        <v>22</v>
      </c>
      <c r="F137" s="59">
        <v>20797</v>
      </c>
      <c r="G137" s="65">
        <v>23</v>
      </c>
      <c r="H137" s="65">
        <v>20830</v>
      </c>
      <c r="I137" s="40">
        <v>24</v>
      </c>
      <c r="J137" s="40">
        <v>20837</v>
      </c>
      <c r="K137" s="50">
        <v>0</v>
      </c>
      <c r="L137">
        <v>21222</v>
      </c>
    </row>
    <row r="138" spans="1:12" x14ac:dyDescent="0.3">
      <c r="A138" s="59">
        <v>21</v>
      </c>
      <c r="B138" s="59">
        <v>20934</v>
      </c>
      <c r="C138" s="62">
        <v>11</v>
      </c>
      <c r="D138" s="59">
        <v>20949</v>
      </c>
      <c r="E138" s="62">
        <v>22</v>
      </c>
      <c r="F138" s="59">
        <v>20963</v>
      </c>
      <c r="G138" s="65">
        <v>23</v>
      </c>
      <c r="H138" s="65">
        <v>20979</v>
      </c>
      <c r="I138" s="40">
        <v>13</v>
      </c>
      <c r="J138" s="40">
        <v>20992</v>
      </c>
      <c r="K138" s="51">
        <v>1</v>
      </c>
      <c r="L138">
        <v>21221</v>
      </c>
    </row>
    <row r="139" spans="1:12" x14ac:dyDescent="0.3">
      <c r="A139" s="59">
        <v>12</v>
      </c>
      <c r="B139" s="59">
        <v>21102</v>
      </c>
      <c r="C139" s="62">
        <v>24</v>
      </c>
      <c r="D139" s="59">
        <v>21119</v>
      </c>
      <c r="E139" s="62">
        <v>13</v>
      </c>
      <c r="F139" s="59">
        <v>21136</v>
      </c>
      <c r="G139" s="65">
        <v>14</v>
      </c>
      <c r="H139" s="65">
        <v>21144</v>
      </c>
      <c r="I139" s="40">
        <v>13</v>
      </c>
      <c r="J139" s="40">
        <v>21155</v>
      </c>
      <c r="K139" s="50">
        <v>0</v>
      </c>
      <c r="L139">
        <v>12111</v>
      </c>
    </row>
    <row r="140" spans="1:12" x14ac:dyDescent="0.3">
      <c r="A140" s="59">
        <v>21</v>
      </c>
      <c r="B140" s="59">
        <v>21263</v>
      </c>
      <c r="C140" s="62">
        <v>11</v>
      </c>
      <c r="D140" s="59">
        <v>21271</v>
      </c>
      <c r="E140" s="62">
        <v>11</v>
      </c>
      <c r="F140" s="59">
        <v>21276</v>
      </c>
      <c r="G140" s="65">
        <v>12</v>
      </c>
      <c r="H140" s="65">
        <v>21285</v>
      </c>
      <c r="I140" s="40">
        <v>13</v>
      </c>
      <c r="J140" s="40">
        <v>21292</v>
      </c>
      <c r="K140" s="50">
        <v>0</v>
      </c>
      <c r="L140">
        <v>21111</v>
      </c>
    </row>
    <row r="141" spans="1:12" x14ac:dyDescent="0.3">
      <c r="A141" s="59">
        <v>21</v>
      </c>
      <c r="B141" s="59">
        <v>21405</v>
      </c>
      <c r="C141" s="62">
        <v>11</v>
      </c>
      <c r="D141" s="59">
        <v>21414</v>
      </c>
      <c r="E141" s="62">
        <v>22</v>
      </c>
      <c r="F141" s="59">
        <v>21435</v>
      </c>
      <c r="G141" s="65">
        <v>23</v>
      </c>
      <c r="H141" s="65">
        <v>21459</v>
      </c>
      <c r="I141" s="40">
        <v>13</v>
      </c>
      <c r="J141" s="40">
        <v>21478</v>
      </c>
      <c r="K141" s="50">
        <v>0</v>
      </c>
      <c r="L141">
        <v>21221</v>
      </c>
    </row>
    <row r="142" spans="1:12" x14ac:dyDescent="0.3">
      <c r="A142" s="59">
        <v>21</v>
      </c>
      <c r="B142" s="59">
        <v>21574</v>
      </c>
      <c r="C142" s="62">
        <v>22</v>
      </c>
      <c r="D142" s="59">
        <v>21582</v>
      </c>
      <c r="E142" s="62">
        <v>13</v>
      </c>
      <c r="F142" s="59">
        <v>21594</v>
      </c>
      <c r="G142" s="65">
        <v>23</v>
      </c>
      <c r="H142" s="65">
        <v>21602</v>
      </c>
      <c r="I142" s="40">
        <v>13</v>
      </c>
      <c r="J142" s="40">
        <v>21616</v>
      </c>
      <c r="K142" s="50">
        <v>0</v>
      </c>
      <c r="L142">
        <v>22121</v>
      </c>
    </row>
    <row r="143" spans="1:12" x14ac:dyDescent="0.3">
      <c r="A143" s="59">
        <v>12</v>
      </c>
      <c r="B143" s="59">
        <v>21716</v>
      </c>
      <c r="C143" s="62">
        <v>13</v>
      </c>
      <c r="D143" s="59">
        <v>21735</v>
      </c>
      <c r="E143" s="62">
        <v>24</v>
      </c>
      <c r="F143" s="59">
        <v>21748</v>
      </c>
      <c r="G143" s="65">
        <v>23</v>
      </c>
      <c r="H143" s="65">
        <v>21756</v>
      </c>
      <c r="I143" s="40">
        <v>13</v>
      </c>
      <c r="J143" s="40">
        <v>21769</v>
      </c>
      <c r="K143" s="50">
        <v>0</v>
      </c>
      <c r="L143">
        <v>11221</v>
      </c>
    </row>
    <row r="144" spans="1:12" x14ac:dyDescent="0.3">
      <c r="A144" s="59">
        <v>21</v>
      </c>
      <c r="B144" s="59">
        <v>21890</v>
      </c>
      <c r="C144" s="62">
        <v>11</v>
      </c>
      <c r="D144" s="59">
        <v>21899</v>
      </c>
      <c r="E144" s="62">
        <v>22</v>
      </c>
      <c r="F144" s="59">
        <v>21908</v>
      </c>
      <c r="G144" s="65">
        <v>14</v>
      </c>
      <c r="H144" s="65">
        <v>21952</v>
      </c>
      <c r="I144" s="40">
        <v>13</v>
      </c>
      <c r="J144" s="40">
        <v>21959</v>
      </c>
      <c r="K144" s="50">
        <v>0</v>
      </c>
      <c r="L144">
        <v>21211</v>
      </c>
    </row>
    <row r="145" spans="1:12" x14ac:dyDescent="0.3">
      <c r="A145" s="59">
        <v>12</v>
      </c>
      <c r="B145" s="59">
        <v>22056</v>
      </c>
      <c r="C145" s="62">
        <v>24</v>
      </c>
      <c r="D145" s="59">
        <v>22077</v>
      </c>
      <c r="E145" s="62">
        <v>13</v>
      </c>
      <c r="F145" s="59">
        <v>22089</v>
      </c>
      <c r="G145" s="65">
        <v>14</v>
      </c>
      <c r="H145" s="65">
        <v>22097</v>
      </c>
      <c r="I145" s="40">
        <v>13</v>
      </c>
      <c r="J145" s="40">
        <v>22106</v>
      </c>
      <c r="K145" s="51">
        <v>1</v>
      </c>
      <c r="L145">
        <v>12111</v>
      </c>
    </row>
    <row r="146" spans="1:12" x14ac:dyDescent="0.3">
      <c r="A146" s="59">
        <v>12</v>
      </c>
      <c r="B146" s="59">
        <v>22200</v>
      </c>
      <c r="C146" s="62">
        <v>24</v>
      </c>
      <c r="D146" s="59">
        <v>22228</v>
      </c>
      <c r="E146" s="62">
        <v>13</v>
      </c>
      <c r="F146" s="59">
        <v>22238</v>
      </c>
      <c r="G146" s="65">
        <v>14</v>
      </c>
      <c r="H146" s="65">
        <v>22247</v>
      </c>
      <c r="I146" s="40">
        <v>13</v>
      </c>
      <c r="J146" s="40">
        <v>22257</v>
      </c>
      <c r="K146" s="50">
        <v>0</v>
      </c>
      <c r="L146">
        <v>12111</v>
      </c>
    </row>
    <row r="147" spans="1:12" x14ac:dyDescent="0.3">
      <c r="A147" s="59">
        <v>12</v>
      </c>
      <c r="B147" s="59">
        <v>22356</v>
      </c>
      <c r="C147" s="62">
        <v>24</v>
      </c>
      <c r="D147" s="59">
        <v>22365</v>
      </c>
      <c r="E147" s="62">
        <v>24</v>
      </c>
      <c r="F147" s="59">
        <v>22372</v>
      </c>
      <c r="G147" s="65">
        <v>23</v>
      </c>
      <c r="H147" s="65">
        <v>22382</v>
      </c>
      <c r="I147" s="40">
        <v>24</v>
      </c>
      <c r="J147" s="40">
        <v>22397</v>
      </c>
      <c r="K147" s="50">
        <v>0</v>
      </c>
      <c r="L147">
        <v>12222</v>
      </c>
    </row>
    <row r="148" spans="1:12" x14ac:dyDescent="0.3">
      <c r="A148" s="59">
        <v>21</v>
      </c>
      <c r="B148" s="59">
        <v>22505</v>
      </c>
      <c r="C148" s="62">
        <v>11</v>
      </c>
      <c r="D148" s="59">
        <v>22515</v>
      </c>
      <c r="E148" s="62">
        <v>22</v>
      </c>
      <c r="F148" s="59">
        <v>22524</v>
      </c>
      <c r="G148" s="65">
        <v>14</v>
      </c>
      <c r="H148" s="65">
        <v>22537</v>
      </c>
      <c r="I148" s="40">
        <v>13</v>
      </c>
      <c r="J148" s="40">
        <v>22545</v>
      </c>
      <c r="K148" s="50">
        <v>0</v>
      </c>
      <c r="L148">
        <v>21211</v>
      </c>
    </row>
    <row r="149" spans="1:12" x14ac:dyDescent="0.3">
      <c r="A149" s="59">
        <v>12</v>
      </c>
      <c r="B149" s="59">
        <v>22657</v>
      </c>
      <c r="C149" s="62">
        <v>13</v>
      </c>
      <c r="D149" s="59">
        <v>22665</v>
      </c>
      <c r="E149" s="62">
        <v>13</v>
      </c>
      <c r="F149" s="59">
        <v>22673</v>
      </c>
      <c r="G149" s="65">
        <v>14</v>
      </c>
      <c r="H149" s="65">
        <v>22680</v>
      </c>
      <c r="I149" s="40">
        <v>13</v>
      </c>
      <c r="J149" s="40">
        <v>22688</v>
      </c>
      <c r="K149" s="50">
        <v>0</v>
      </c>
      <c r="L149">
        <v>11111</v>
      </c>
    </row>
    <row r="150" spans="1:12" x14ac:dyDescent="0.3">
      <c r="A150" s="59">
        <v>12</v>
      </c>
      <c r="B150" s="59">
        <v>22809</v>
      </c>
      <c r="C150" s="62">
        <v>13</v>
      </c>
      <c r="D150" s="59">
        <v>22814</v>
      </c>
      <c r="E150" s="62">
        <v>13</v>
      </c>
      <c r="F150" s="59">
        <v>22823</v>
      </c>
      <c r="G150" s="65">
        <v>14</v>
      </c>
      <c r="H150" s="65">
        <v>22833</v>
      </c>
      <c r="I150" s="40">
        <v>13</v>
      </c>
      <c r="J150" s="40">
        <v>22841</v>
      </c>
      <c r="K150" s="50">
        <v>0</v>
      </c>
      <c r="L150">
        <v>11111</v>
      </c>
    </row>
    <row r="151" spans="1:12" x14ac:dyDescent="0.3">
      <c r="A151" s="59">
        <v>21</v>
      </c>
      <c r="B151" s="59">
        <v>22955</v>
      </c>
      <c r="C151" s="62">
        <v>11</v>
      </c>
      <c r="D151" s="59">
        <v>22966</v>
      </c>
      <c r="E151" s="62">
        <v>11</v>
      </c>
      <c r="F151" s="59">
        <v>22975</v>
      </c>
      <c r="G151" s="65">
        <v>12</v>
      </c>
      <c r="H151" s="65">
        <v>22982</v>
      </c>
      <c r="I151" s="40">
        <v>13</v>
      </c>
      <c r="J151" s="40">
        <v>22990</v>
      </c>
      <c r="K151" s="50">
        <v>0</v>
      </c>
      <c r="L151">
        <v>21111</v>
      </c>
    </row>
    <row r="152" spans="1:12" x14ac:dyDescent="0.3">
      <c r="A152" s="59">
        <v>21</v>
      </c>
      <c r="B152" s="59">
        <v>23089</v>
      </c>
      <c r="C152" s="62">
        <v>22</v>
      </c>
      <c r="D152" s="59">
        <v>23094</v>
      </c>
      <c r="E152" s="62">
        <v>13</v>
      </c>
      <c r="F152" s="59">
        <v>23103</v>
      </c>
      <c r="G152" s="65">
        <v>14</v>
      </c>
      <c r="H152" s="65">
        <v>23107</v>
      </c>
      <c r="I152" s="40">
        <v>13</v>
      </c>
      <c r="J152" s="40">
        <v>23115</v>
      </c>
      <c r="K152" s="50">
        <v>0</v>
      </c>
      <c r="L152">
        <v>22111</v>
      </c>
    </row>
    <row r="153" spans="1:12" x14ac:dyDescent="0.3">
      <c r="A153" s="59">
        <v>21</v>
      </c>
      <c r="B153" s="59">
        <v>23216</v>
      </c>
      <c r="C153" s="62">
        <v>11</v>
      </c>
      <c r="D153" s="59">
        <v>23226</v>
      </c>
      <c r="E153" s="62">
        <v>22</v>
      </c>
      <c r="F153" s="59">
        <v>23235</v>
      </c>
      <c r="G153" s="65">
        <v>14</v>
      </c>
      <c r="H153" s="65">
        <v>23244</v>
      </c>
      <c r="I153" s="40">
        <v>13</v>
      </c>
      <c r="J153" s="40">
        <v>23274</v>
      </c>
      <c r="K153" s="50">
        <v>0</v>
      </c>
      <c r="L153">
        <v>21211</v>
      </c>
    </row>
    <row r="154" spans="1:12" x14ac:dyDescent="0.3">
      <c r="A154" s="59">
        <v>21</v>
      </c>
      <c r="B154" s="59">
        <v>23377</v>
      </c>
      <c r="C154" s="62">
        <v>11</v>
      </c>
      <c r="D154" s="59">
        <v>23388</v>
      </c>
      <c r="E154" s="62">
        <v>11</v>
      </c>
      <c r="F154" s="59">
        <v>23416</v>
      </c>
      <c r="G154" s="65">
        <v>12</v>
      </c>
      <c r="H154" s="65">
        <v>23423</v>
      </c>
      <c r="I154" s="40">
        <v>13</v>
      </c>
      <c r="J154" s="40">
        <v>23431</v>
      </c>
      <c r="K154" s="50">
        <v>0</v>
      </c>
      <c r="L154">
        <v>21111</v>
      </c>
    </row>
    <row r="155" spans="1:12" x14ac:dyDescent="0.3">
      <c r="A155" s="59">
        <v>21</v>
      </c>
      <c r="B155" s="59">
        <v>23529</v>
      </c>
      <c r="C155" s="62">
        <v>22</v>
      </c>
      <c r="D155" s="59">
        <v>23542</v>
      </c>
      <c r="E155" s="62">
        <v>13</v>
      </c>
      <c r="F155" s="59">
        <v>23550</v>
      </c>
      <c r="G155" s="65">
        <v>14</v>
      </c>
      <c r="H155" s="65">
        <v>23569</v>
      </c>
      <c r="I155" s="40">
        <v>24</v>
      </c>
      <c r="J155" s="40">
        <v>23578</v>
      </c>
      <c r="K155" s="51">
        <v>1</v>
      </c>
      <c r="L155">
        <v>22112</v>
      </c>
    </row>
    <row r="156" spans="1:12" x14ac:dyDescent="0.3">
      <c r="A156" s="59">
        <v>12</v>
      </c>
      <c r="B156" s="59">
        <v>23674</v>
      </c>
      <c r="C156" s="62">
        <v>24</v>
      </c>
      <c r="D156" s="59">
        <v>23687</v>
      </c>
      <c r="E156" s="62">
        <v>13</v>
      </c>
      <c r="F156" s="59">
        <v>23697</v>
      </c>
      <c r="G156" s="65">
        <v>14</v>
      </c>
      <c r="H156" s="65">
        <v>23729</v>
      </c>
      <c r="I156" s="40">
        <v>13</v>
      </c>
      <c r="J156" s="40">
        <v>23736</v>
      </c>
      <c r="K156" s="50">
        <v>0</v>
      </c>
      <c r="L156">
        <v>12111</v>
      </c>
    </row>
    <row r="157" spans="1:12" x14ac:dyDescent="0.3">
      <c r="A157" s="59">
        <v>21</v>
      </c>
      <c r="B157" s="59">
        <v>23842</v>
      </c>
      <c r="C157" s="62">
        <v>22</v>
      </c>
      <c r="D157" s="59">
        <v>23884</v>
      </c>
      <c r="E157" s="62">
        <v>13</v>
      </c>
      <c r="F157" s="59">
        <v>23895</v>
      </c>
      <c r="G157" s="65">
        <v>14</v>
      </c>
      <c r="H157" s="65">
        <v>23904</v>
      </c>
      <c r="I157" s="40">
        <v>13</v>
      </c>
      <c r="J157" s="40">
        <v>23911</v>
      </c>
      <c r="K157" s="50">
        <v>0</v>
      </c>
      <c r="L157">
        <v>22111</v>
      </c>
    </row>
    <row r="158" spans="1:12" x14ac:dyDescent="0.3">
      <c r="A158" s="17"/>
      <c r="B158" s="17"/>
      <c r="C158" s="17"/>
      <c r="D158" s="17"/>
      <c r="E158" s="17"/>
      <c r="F158" s="17"/>
      <c r="G158" s="17"/>
      <c r="H1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129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151</v>
      </c>
      <c r="V3" s="25" t="s">
        <v>119</v>
      </c>
      <c r="W3">
        <f>COUNTA(L7:L31)</f>
        <v>25</v>
      </c>
      <c r="AA3" s="25" t="s">
        <v>119</v>
      </c>
      <c r="AB3">
        <f>COUNTA(L32:L56)</f>
        <v>25</v>
      </c>
      <c r="AF3" s="25" t="s">
        <v>119</v>
      </c>
      <c r="AG3">
        <f>COUNTA(L57:L82)</f>
        <v>26</v>
      </c>
      <c r="AK3" s="25" t="s">
        <v>119</v>
      </c>
      <c r="AL3">
        <f>COUNTA(L83:L107)</f>
        <v>25</v>
      </c>
      <c r="AP3" s="25" t="s">
        <v>119</v>
      </c>
      <c r="AQ3">
        <f>COUNTA(L108:L132)</f>
        <v>25</v>
      </c>
      <c r="AU3" s="25" t="s">
        <v>119</v>
      </c>
      <c r="AV3">
        <f>COUNTA(L133:L157)</f>
        <v>25</v>
      </c>
    </row>
    <row r="4" spans="1:48" x14ac:dyDescent="0.3">
      <c r="P4" s="25" t="s">
        <v>87</v>
      </c>
      <c r="Q4" s="26">
        <f>SUM(O7:O38)</f>
        <v>150</v>
      </c>
      <c r="V4" s="25" t="s">
        <v>120</v>
      </c>
      <c r="W4">
        <f>SUM(U7:U38)</f>
        <v>25</v>
      </c>
      <c r="AA4" s="25" t="s">
        <v>120</v>
      </c>
      <c r="AB4">
        <f>SUM(Z7:Z38)</f>
        <v>25</v>
      </c>
      <c r="AF4" s="25" t="s">
        <v>120</v>
      </c>
      <c r="AG4">
        <f>SUM(AE7:AE38)</f>
        <v>26</v>
      </c>
      <c r="AK4" s="25" t="s">
        <v>120</v>
      </c>
      <c r="AL4">
        <f>SUM(AJ7:AJ38)</f>
        <v>25</v>
      </c>
      <c r="AP4" s="25" t="s">
        <v>120</v>
      </c>
      <c r="AQ4">
        <f>SUM(AO7:AO38)</f>
        <v>25</v>
      </c>
      <c r="AU4" s="25" t="s">
        <v>120</v>
      </c>
      <c r="AV4">
        <f>SUM(AT7:AT38)</f>
        <v>24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14</v>
      </c>
      <c r="C7" s="60">
        <v>24</v>
      </c>
      <c r="D7" s="57">
        <v>54</v>
      </c>
      <c r="E7" s="60">
        <v>13</v>
      </c>
      <c r="F7" s="57">
        <v>67</v>
      </c>
      <c r="G7" s="63">
        <v>14</v>
      </c>
      <c r="H7" s="63">
        <v>75</v>
      </c>
      <c r="I7" s="41">
        <v>13</v>
      </c>
      <c r="J7" s="41">
        <v>85</v>
      </c>
      <c r="K7" s="42">
        <v>0</v>
      </c>
      <c r="L7">
        <v>12111</v>
      </c>
      <c r="N7" s="35">
        <v>11111</v>
      </c>
      <c r="O7" s="35">
        <f>COUNTIF($L$7:$L$500,N7)</f>
        <v>24</v>
      </c>
      <c r="P7" s="35">
        <f>O7/$Q$4</f>
        <v>0.16</v>
      </c>
      <c r="Q7" s="35">
        <f>IF(P7=0,0,(P7*((LOG(P7))/LOG(2))))</f>
        <v>-0.42301699036395596</v>
      </c>
      <c r="T7" s="35">
        <f>N7</f>
        <v>11111</v>
      </c>
      <c r="U7" s="35">
        <f>COUNTIF(L7:L31,T7)</f>
        <v>9</v>
      </c>
      <c r="V7" s="35">
        <f>U7/(W4-U25)</f>
        <v>0.36</v>
      </c>
      <c r="W7" s="35">
        <f>IF(V7=0,0,(V7*((LOG(V7))/LOG(2))))</f>
        <v>-0.53061522779966841</v>
      </c>
      <c r="Y7" s="35">
        <f>N7</f>
        <v>11111</v>
      </c>
      <c r="Z7" s="35">
        <f>COUNTIF(L32:L56,Y7)</f>
        <v>4</v>
      </c>
      <c r="AA7" s="35">
        <f>Z7/(AB4-Z25)</f>
        <v>0.16</v>
      </c>
      <c r="AB7" s="35">
        <f>IF(AA7=0,0,(AA7*((LOG(AA7))/LOG(2))))</f>
        <v>-0.42301699036395596</v>
      </c>
      <c r="AD7" s="35">
        <f>N7</f>
        <v>11111</v>
      </c>
      <c r="AE7" s="35">
        <f>COUNTIF(L57:L82,AD7)</f>
        <v>3</v>
      </c>
      <c r="AF7" s="35">
        <f>AE7/(AG4-AE25)</f>
        <v>0.11538461538461539</v>
      </c>
      <c r="AG7" s="35">
        <f>IF(AF7=0,0,(AF7*((LOG(AF7))/LOG(2))))</f>
        <v>-0.35947814047153104</v>
      </c>
      <c r="AI7" s="35">
        <f>N7</f>
        <v>11111</v>
      </c>
      <c r="AJ7" s="35">
        <f>COUNTIF(L83:L107,AI7)</f>
        <v>3</v>
      </c>
      <c r="AK7" s="35">
        <f>AJ7/(AL4-AJ25)</f>
        <v>0.125</v>
      </c>
      <c r="AL7" s="35">
        <f>IF(AK7=0,0,(AK7*((LOG(AK7))/LOG(2))))</f>
        <v>-0.375</v>
      </c>
      <c r="AN7" s="35">
        <f>N7</f>
        <v>11111</v>
      </c>
      <c r="AO7" s="35">
        <f>COUNTIF(L108:L132,AN7)</f>
        <v>3</v>
      </c>
      <c r="AP7" s="35">
        <f>AO7/(AQ4-AO25)</f>
        <v>0.12</v>
      </c>
      <c r="AQ7" s="35">
        <f>IF(AP7=0,0,(AP7*((LOG(AP7))/LOG(2))))</f>
        <v>-0.36706724268642821</v>
      </c>
      <c r="AS7" s="35">
        <f>N7</f>
        <v>11111</v>
      </c>
      <c r="AT7" s="35">
        <f>COUNTIF(L133:L157,AS7)</f>
        <v>2</v>
      </c>
      <c r="AU7" s="35">
        <f>AT7/(AV4-AT25)</f>
        <v>9.0909090909090912E-2</v>
      </c>
      <c r="AV7" s="35">
        <f>IF(AU7=0,0,(AU7*((LOG(AU7))/LOG(2))))</f>
        <v>-0.31449378351248153</v>
      </c>
    </row>
    <row r="8" spans="1:48" x14ac:dyDescent="0.3">
      <c r="A8" s="58">
        <v>12</v>
      </c>
      <c r="B8" s="58">
        <v>189</v>
      </c>
      <c r="C8" s="61">
        <v>24</v>
      </c>
      <c r="D8" s="58">
        <v>202</v>
      </c>
      <c r="E8" s="61">
        <v>13</v>
      </c>
      <c r="F8" s="58">
        <v>214</v>
      </c>
      <c r="G8" s="64">
        <v>14</v>
      </c>
      <c r="H8" s="64">
        <v>219</v>
      </c>
      <c r="I8" s="41">
        <v>13</v>
      </c>
      <c r="J8" s="41">
        <v>228</v>
      </c>
      <c r="K8" s="51">
        <v>1</v>
      </c>
      <c r="L8">
        <v>12111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COUNTIF(L32:L56,Y8)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COUNTIF(L57:L82,AD8)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COUNTIF(L83:L107,AI8)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COUNTIF(L108:L132,AN8)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COUNTIF(L133:L157,AS8)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327</v>
      </c>
      <c r="C9" s="61">
        <v>13</v>
      </c>
      <c r="D9" s="58">
        <v>367</v>
      </c>
      <c r="E9" s="61">
        <v>13</v>
      </c>
      <c r="F9" s="58">
        <v>375</v>
      </c>
      <c r="G9" s="64">
        <v>14</v>
      </c>
      <c r="H9" s="64">
        <v>385</v>
      </c>
      <c r="I9" s="41">
        <v>13</v>
      </c>
      <c r="J9" s="41">
        <v>395</v>
      </c>
      <c r="K9" s="42">
        <v>0</v>
      </c>
      <c r="L9">
        <v>11111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COUNTIF(L32:L56,Y9)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COUNTIF(L57:L82,AD9)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COUNTIF(L83:L107,AI9)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COUNTIF(L108:L132,AN9)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COUNTIF(L133:L157,AS9)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500</v>
      </c>
      <c r="C10" s="61">
        <v>13</v>
      </c>
      <c r="D10" s="58">
        <v>506</v>
      </c>
      <c r="E10" s="61">
        <v>13</v>
      </c>
      <c r="F10" s="58">
        <v>511</v>
      </c>
      <c r="G10" s="64">
        <v>14</v>
      </c>
      <c r="H10" s="64">
        <v>517</v>
      </c>
      <c r="I10" s="41">
        <v>13</v>
      </c>
      <c r="J10" s="41">
        <v>526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COUNTIF(L57:L82,AD10)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COUNTIF(L83:L107,AI10)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COUNTIF(L108:L132,AN10)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COUNTIF(L133:L157,AS10)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627</v>
      </c>
      <c r="C11" s="61">
        <v>11</v>
      </c>
      <c r="D11" s="58">
        <v>637</v>
      </c>
      <c r="E11" s="61">
        <v>11</v>
      </c>
      <c r="F11" s="58">
        <v>643</v>
      </c>
      <c r="G11" s="64">
        <v>12</v>
      </c>
      <c r="H11" s="64">
        <v>649</v>
      </c>
      <c r="I11" s="41">
        <v>13</v>
      </c>
      <c r="J11" s="41">
        <v>659</v>
      </c>
      <c r="K11" s="42">
        <v>0</v>
      </c>
      <c r="L11">
        <v>21111</v>
      </c>
      <c r="N11" s="35">
        <v>11211</v>
      </c>
      <c r="O11" s="35">
        <f>COUNTIF($L$7:$L$500,N11)</f>
        <v>3</v>
      </c>
      <c r="P11" s="35">
        <f>O11/$Q$4</f>
        <v>0.02</v>
      </c>
      <c r="Q11" s="35">
        <f>IF(P11=0,0,(P11*((LOG(P11))/LOG(2))))</f>
        <v>-0.11287712379549449</v>
      </c>
      <c r="T11" s="35">
        <f>N11</f>
        <v>11211</v>
      </c>
      <c r="U11" s="35">
        <f>COUNTIF(L7:L31,T11)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COUNTIF(L32:L56,Y11)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COUNTIF(L57:L82,AD11)</f>
        <v>1</v>
      </c>
      <c r="AF11" s="35">
        <f>AE11/(AG4-AE25)</f>
        <v>3.8461538461538464E-2</v>
      </c>
      <c r="AG11" s="35">
        <f>IF(AF11=0,0,(AF11*((LOG(AF11))/LOG(2))))</f>
        <v>-0.18078614300542661</v>
      </c>
      <c r="AI11" s="35">
        <f>N11</f>
        <v>11211</v>
      </c>
      <c r="AJ11" s="35">
        <f>COUNTIF(L83:L107,AI11)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COUNTIF(L108:L132,AN11)</f>
        <v>1</v>
      </c>
      <c r="AP11" s="35">
        <f>AO11/(AQ4-AO25)</f>
        <v>0.04</v>
      </c>
      <c r="AQ11" s="35">
        <f>IF(AP11=0,0,(AP11*((LOG(AP11))/LOG(2))))</f>
        <v>-0.18575424759098899</v>
      </c>
      <c r="AS11" s="35">
        <f>N11</f>
        <v>11211</v>
      </c>
      <c r="AT11" s="35">
        <f>COUNTIF(L133:L157,AS11)</f>
        <v>1</v>
      </c>
      <c r="AU11" s="35">
        <f>AT11/(AV4-AT25)</f>
        <v>4.5454545454545456E-2</v>
      </c>
      <c r="AV11" s="35">
        <f>IF(AU11=0,0,(AU11*((LOG(AU11))/LOG(2))))</f>
        <v>-0.20270143721078623</v>
      </c>
    </row>
    <row r="12" spans="1:48" x14ac:dyDescent="0.3">
      <c r="A12" s="58">
        <v>21</v>
      </c>
      <c r="B12" s="58">
        <v>759</v>
      </c>
      <c r="C12" s="61">
        <v>11</v>
      </c>
      <c r="D12" s="58">
        <v>770</v>
      </c>
      <c r="E12" s="61">
        <v>11</v>
      </c>
      <c r="F12" s="58">
        <v>776</v>
      </c>
      <c r="G12" s="64">
        <v>12</v>
      </c>
      <c r="H12" s="64">
        <v>781</v>
      </c>
      <c r="I12" s="41">
        <v>13</v>
      </c>
      <c r="J12" s="41">
        <v>787</v>
      </c>
      <c r="K12" s="42">
        <v>0</v>
      </c>
      <c r="L12">
        <v>21111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COUNTIF(L32:L56,Y12)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COUNTIF(L57:L82,AD12)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COUNTIF(L83:L107,AI12)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COUNTIF(L108:L132,AN12)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COUNTIF(L133:L157,AS12)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890</v>
      </c>
      <c r="C13" s="61">
        <v>13</v>
      </c>
      <c r="D13" s="58">
        <v>895</v>
      </c>
      <c r="E13" s="61">
        <v>13</v>
      </c>
      <c r="F13" s="58">
        <v>904</v>
      </c>
      <c r="G13" s="64">
        <v>14</v>
      </c>
      <c r="H13" s="64">
        <v>913</v>
      </c>
      <c r="I13" s="41">
        <v>13</v>
      </c>
      <c r="J13" s="41">
        <v>922</v>
      </c>
      <c r="K13" s="51">
        <v>1</v>
      </c>
      <c r="L13">
        <v>11111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COUNTIF(L57:L82,AD13)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COUNTIF(L83:L107,AI13)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COUNTIF(L108:L132,AN13)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COUNTIF(L133:L157,AS13)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1048</v>
      </c>
      <c r="C14" s="61">
        <v>11</v>
      </c>
      <c r="D14" s="58">
        <v>1066</v>
      </c>
      <c r="E14" s="61">
        <v>11</v>
      </c>
      <c r="F14" s="58">
        <v>1075</v>
      </c>
      <c r="G14" s="64">
        <v>12</v>
      </c>
      <c r="H14" s="64">
        <v>1085</v>
      </c>
      <c r="I14" s="41">
        <v>13</v>
      </c>
      <c r="J14" s="41">
        <v>1094</v>
      </c>
      <c r="K14" s="42">
        <v>0</v>
      </c>
      <c r="L14">
        <v>21111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COUNTIF(L57:L82,AD14)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COUNTIF(L83:L107,AI14)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COUNTIF(L108:L132,AN14)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COUNTIF(L133:L157,AS14)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1202</v>
      </c>
      <c r="C15" s="61">
        <v>22</v>
      </c>
      <c r="D15" s="58">
        <v>1216</v>
      </c>
      <c r="E15" s="61">
        <v>13</v>
      </c>
      <c r="F15" s="58">
        <v>1226</v>
      </c>
      <c r="G15" s="64">
        <v>14</v>
      </c>
      <c r="H15" s="64">
        <v>1231</v>
      </c>
      <c r="I15" s="41">
        <v>13</v>
      </c>
      <c r="J15" s="41">
        <v>1240</v>
      </c>
      <c r="K15" s="42">
        <v>0</v>
      </c>
      <c r="L15">
        <v>22111</v>
      </c>
      <c r="N15" s="35">
        <v>12111</v>
      </c>
      <c r="O15" s="35">
        <f>COUNTIF($L$7:$L$500,N15)</f>
        <v>24</v>
      </c>
      <c r="P15" s="35">
        <f>O15/$Q$4</f>
        <v>0.16</v>
      </c>
      <c r="Q15" s="35">
        <f>IF(P15=0,0,(P15*((LOG(P15))/LOG(2))))</f>
        <v>-0.42301699036395596</v>
      </c>
      <c r="T15" s="35">
        <f>N15</f>
        <v>12111</v>
      </c>
      <c r="U15" s="35">
        <f>COUNTIF(L7:L31,T15)</f>
        <v>3</v>
      </c>
      <c r="V15" s="35">
        <f>U15/(W4-U25)</f>
        <v>0.12</v>
      </c>
      <c r="W15" s="35">
        <f>IF(V15=0,0,(V15*((LOG(V15))/LOG(2))))</f>
        <v>-0.36706724268642821</v>
      </c>
      <c r="Y15" s="35">
        <f>N15</f>
        <v>12111</v>
      </c>
      <c r="Z15" s="35">
        <f>COUNTIF(L32:L56,Y15)</f>
        <v>2</v>
      </c>
      <c r="AA15" s="35">
        <f>Z15/(AB4-Z25)</f>
        <v>0.08</v>
      </c>
      <c r="AB15" s="35">
        <f>IF(AA15=0,0,(AA15*((LOG(AA15))/LOG(2))))</f>
        <v>-0.29150849518197797</v>
      </c>
      <c r="AD15" s="35">
        <f>N15</f>
        <v>12111</v>
      </c>
      <c r="AE15" s="35">
        <f>COUNTIF(L57:L82,AD15)</f>
        <v>2</v>
      </c>
      <c r="AF15" s="35">
        <f>AE15/(AG4-AE25)</f>
        <v>7.6923076923076927E-2</v>
      </c>
      <c r="AG15" s="35">
        <f>IF(AF15=0,0,(AF15*((LOG(AF15))/LOG(2))))</f>
        <v>-0.28464920908777636</v>
      </c>
      <c r="AI15" s="35">
        <f>N15</f>
        <v>12111</v>
      </c>
      <c r="AJ15" s="35">
        <f>COUNTIF(L83:L107,AI15)</f>
        <v>6</v>
      </c>
      <c r="AK15" s="35">
        <f>AJ15/(AL4-AJ25)</f>
        <v>0.25</v>
      </c>
      <c r="AL15" s="35">
        <f>IF(AK15=0,0,(AK15*((LOG(AK15))/LOG(2))))</f>
        <v>-0.5</v>
      </c>
      <c r="AN15" s="35">
        <f>N15</f>
        <v>12111</v>
      </c>
      <c r="AO15" s="35">
        <f>COUNTIF(L108:L132,AN15)</f>
        <v>5</v>
      </c>
      <c r="AP15" s="35">
        <f>AO15/(AQ4-AO25)</f>
        <v>0.2</v>
      </c>
      <c r="AQ15" s="35">
        <f>IF(AP15=0,0,(AP15*((LOG(AP15))/LOG(2))))</f>
        <v>-0.46438561897747244</v>
      </c>
      <c r="AS15" s="35">
        <f>N15</f>
        <v>12111</v>
      </c>
      <c r="AT15" s="35">
        <f>COUNTIF(L133:L157,AS15)</f>
        <v>6</v>
      </c>
      <c r="AU15" s="35">
        <f>AT15/(AV4-AT25)</f>
        <v>0.27272727272727271</v>
      </c>
      <c r="AV15" s="35">
        <f>IF(AU15=0,0,(AU15*((LOG(AU15))/LOG(2))))</f>
        <v>-0.51121885034076575</v>
      </c>
    </row>
    <row r="16" spans="1:48" x14ac:dyDescent="0.3">
      <c r="A16" s="58">
        <v>12</v>
      </c>
      <c r="B16" s="58">
        <v>1349</v>
      </c>
      <c r="C16" s="61">
        <v>13</v>
      </c>
      <c r="D16" s="58">
        <v>1354</v>
      </c>
      <c r="E16" s="61">
        <v>13</v>
      </c>
      <c r="F16" s="58">
        <v>1379</v>
      </c>
      <c r="G16" s="64">
        <v>14</v>
      </c>
      <c r="H16" s="64">
        <v>1389</v>
      </c>
      <c r="I16" s="41">
        <v>13</v>
      </c>
      <c r="J16" s="41">
        <v>1396</v>
      </c>
      <c r="K16" s="42">
        <v>0</v>
      </c>
      <c r="L16">
        <v>11111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COUNTIF(L7:L31,T16)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COUNTIF(L32:L56,Y16)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COUNTIF(L57:L82,AD16)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COUNTIF(L83:L107,AI16)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COUNTIF(L108:L132,AN16)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COUNTIF(L133:L157,AS16)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1498</v>
      </c>
      <c r="C17" s="61">
        <v>11</v>
      </c>
      <c r="D17" s="58">
        <v>1507</v>
      </c>
      <c r="E17" s="61">
        <v>11</v>
      </c>
      <c r="F17" s="58">
        <v>1513</v>
      </c>
      <c r="G17" s="64">
        <v>12</v>
      </c>
      <c r="H17" s="64">
        <v>1521</v>
      </c>
      <c r="I17" s="41">
        <v>13</v>
      </c>
      <c r="J17" s="41">
        <v>1531</v>
      </c>
      <c r="K17" s="42">
        <v>0</v>
      </c>
      <c r="L17">
        <v>21111</v>
      </c>
      <c r="N17" s="35">
        <v>12121</v>
      </c>
      <c r="O17" s="35">
        <f>COUNTIF($L$7:$L$500,N17)</f>
        <v>3</v>
      </c>
      <c r="P17" s="35">
        <f>O17/$Q$4</f>
        <v>0.02</v>
      </c>
      <c r="Q17" s="35">
        <f>IF(P17=0,0,(P17*((LOG(P17))/LOG(2))))</f>
        <v>-0.11287712379549449</v>
      </c>
      <c r="T17" s="35">
        <f>N17</f>
        <v>12121</v>
      </c>
      <c r="U17" s="35">
        <f>COUNTIF(L7:L31,T17)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COUNTIF(L32:L56,Y17)</f>
        <v>1</v>
      </c>
      <c r="AA17" s="35">
        <f>Z17/(AB4-Z25)</f>
        <v>0.04</v>
      </c>
      <c r="AB17" s="35">
        <f>IF(AA17=0,0,(AA17*((LOG(AA17))/LOG(2))))</f>
        <v>-0.18575424759098899</v>
      </c>
      <c r="AD17" s="35">
        <f>N17</f>
        <v>12121</v>
      </c>
      <c r="AE17" s="35">
        <f>COUNTIF(L57:L82,AD17)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COUNTIF(L83:L107,AI17)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COUNTIF(L108:L132,AN17)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COUNTIF(L133:L157,AS17)</f>
        <v>2</v>
      </c>
      <c r="AU17" s="35">
        <f>AT17/(AV4-AT25)</f>
        <v>9.0909090909090912E-2</v>
      </c>
      <c r="AV17" s="35">
        <f>IF(AU17=0,0,(AU17*((LOG(AU17))/LOG(2))))</f>
        <v>-0.31449378351248153</v>
      </c>
    </row>
    <row r="18" spans="1:48" x14ac:dyDescent="0.3">
      <c r="A18" s="58">
        <v>12</v>
      </c>
      <c r="B18" s="58">
        <v>1634</v>
      </c>
      <c r="C18" s="61">
        <v>13</v>
      </c>
      <c r="D18" s="58">
        <v>1641</v>
      </c>
      <c r="E18" s="61">
        <v>13</v>
      </c>
      <c r="F18" s="58">
        <v>1647</v>
      </c>
      <c r="G18" s="64">
        <v>14</v>
      </c>
      <c r="H18" s="64">
        <v>1656</v>
      </c>
      <c r="I18" s="41">
        <v>13</v>
      </c>
      <c r="J18" s="41">
        <v>1664</v>
      </c>
      <c r="K18" s="51">
        <v>1</v>
      </c>
      <c r="L18">
        <v>11111</v>
      </c>
      <c r="N18" s="35">
        <v>12122</v>
      </c>
      <c r="O18" s="35">
        <f>COUNTIF($L$7:$L$500,N18)</f>
        <v>1</v>
      </c>
      <c r="P18" s="35">
        <f>O18/$Q$4</f>
        <v>6.6666666666666671E-3</v>
      </c>
      <c r="Q18" s="35">
        <f>IF(P18=0,0,(P18*((LOG(P18))/LOG(2))))</f>
        <v>-4.819212460330588E-2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COUNTIF(L57:L82,AD18)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COUNTIF(L83:L107,AI18)</f>
        <v>1</v>
      </c>
      <c r="AK18" s="35">
        <f>AJ18/(AL4-AJ25)</f>
        <v>4.1666666666666664E-2</v>
      </c>
      <c r="AL18" s="35">
        <f>IF(AK18=0,0,(AK18*((LOG(AK18))/LOG(2))))</f>
        <v>-0.19104010419671485</v>
      </c>
      <c r="AN18" s="35">
        <f>N18</f>
        <v>12122</v>
      </c>
      <c r="AO18" s="35">
        <f>COUNTIF(L108:L132,AN18)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COUNTIF(L133:L157,AS18)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1776</v>
      </c>
      <c r="C19" s="61">
        <v>11</v>
      </c>
      <c r="D19" s="58">
        <v>1787</v>
      </c>
      <c r="E19" s="61">
        <v>11</v>
      </c>
      <c r="F19" s="58">
        <v>1792</v>
      </c>
      <c r="G19" s="64">
        <v>12</v>
      </c>
      <c r="H19" s="64">
        <v>1810</v>
      </c>
      <c r="I19" s="41">
        <v>13</v>
      </c>
      <c r="J19" s="41">
        <v>1819</v>
      </c>
      <c r="K19" s="42">
        <v>0</v>
      </c>
      <c r="L19">
        <v>21111</v>
      </c>
      <c r="N19" s="35">
        <v>12211</v>
      </c>
      <c r="O19" s="35">
        <f>COUNTIF($L$7:$L$500,N19)</f>
        <v>6</v>
      </c>
      <c r="P19" s="35">
        <f>O19/$Q$4</f>
        <v>0.04</v>
      </c>
      <c r="Q19" s="35">
        <f>IF(P19=0,0,(P19*((LOG(P19))/LOG(2))))</f>
        <v>-0.18575424759098899</v>
      </c>
      <c r="T19" s="35">
        <f>N19</f>
        <v>12211</v>
      </c>
      <c r="U19" s="35">
        <f>COUNTIF(L7:L31,T19)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COUNTIF(L32:L56,Y19)</f>
        <v>1</v>
      </c>
      <c r="AA19" s="35">
        <f>Z19/(AB4-Z25)</f>
        <v>0.04</v>
      </c>
      <c r="AB19" s="35">
        <f>IF(AA19=0,0,(AA19*((LOG(AA19))/LOG(2))))</f>
        <v>-0.18575424759098899</v>
      </c>
      <c r="AD19" s="35">
        <f>N19</f>
        <v>12211</v>
      </c>
      <c r="AE19" s="35">
        <f>COUNTIF(L57:L82,AD19)</f>
        <v>2</v>
      </c>
      <c r="AF19" s="35">
        <f>AE19/(AG4-AE25)</f>
        <v>7.6923076923076927E-2</v>
      </c>
      <c r="AG19" s="35">
        <f>IF(AF19=0,0,(AF19*((LOG(AF19))/LOG(2))))</f>
        <v>-0.28464920908777636</v>
      </c>
      <c r="AI19" s="35">
        <f>N19</f>
        <v>12211</v>
      </c>
      <c r="AJ19" s="35">
        <f>COUNTIF(L83:L107,AI19)</f>
        <v>1</v>
      </c>
      <c r="AK19" s="35">
        <f>AJ19/(AL4-AJ25)</f>
        <v>4.1666666666666664E-2</v>
      </c>
      <c r="AL19" s="35">
        <f>IF(AK19=0,0,(AK19*((LOG(AK19))/LOG(2))))</f>
        <v>-0.19104010419671485</v>
      </c>
      <c r="AN19" s="35">
        <f>N19</f>
        <v>12211</v>
      </c>
      <c r="AO19" s="35">
        <f>COUNTIF(L108:L132,AN19)</f>
        <v>2</v>
      </c>
      <c r="AP19" s="35">
        <f>AO19/(AQ4-AO25)</f>
        <v>0.08</v>
      </c>
      <c r="AQ19" s="35">
        <f>IF(AP19=0,0,(AP19*((LOG(AP19))/LOG(2))))</f>
        <v>-0.29150849518197797</v>
      </c>
      <c r="AS19" s="35">
        <f>N19</f>
        <v>12211</v>
      </c>
      <c r="AT19" s="35">
        <f>COUNTIF(L133:L157,AS19)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1917</v>
      </c>
      <c r="C20" s="61">
        <v>11</v>
      </c>
      <c r="D20" s="58">
        <v>1929</v>
      </c>
      <c r="E20" s="61">
        <v>11</v>
      </c>
      <c r="F20" s="58">
        <v>1935</v>
      </c>
      <c r="G20" s="64">
        <v>12</v>
      </c>
      <c r="H20" s="64">
        <v>1944</v>
      </c>
      <c r="I20" s="41">
        <v>13</v>
      </c>
      <c r="J20" s="41">
        <v>1952</v>
      </c>
      <c r="K20" s="42">
        <v>0</v>
      </c>
      <c r="L20">
        <v>21111</v>
      </c>
      <c r="N20" s="35">
        <v>12212</v>
      </c>
      <c r="O20" s="35">
        <f>COUNTIF($L$7:$L$500,N20)</f>
        <v>2</v>
      </c>
      <c r="P20" s="35">
        <f>O20/$Q$4</f>
        <v>1.3333333333333334E-2</v>
      </c>
      <c r="Q20" s="35">
        <f>IF(P20=0,0,(P20*((LOG(P20))/LOG(2))))</f>
        <v>-8.3050915873278425E-2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COUNTIF(L57:L82,AD20)</f>
        <v>1</v>
      </c>
      <c r="AF20" s="35">
        <f>AE20/(AG4-AE25)</f>
        <v>3.8461538461538464E-2</v>
      </c>
      <c r="AG20" s="35">
        <f>IF(AF20=0,0,(AF20*((LOG(AF20))/LOG(2))))</f>
        <v>-0.18078614300542661</v>
      </c>
      <c r="AI20" s="35">
        <f>N20</f>
        <v>12212</v>
      </c>
      <c r="AJ20" s="35">
        <f>COUNTIF(L83:L107,AI20)</f>
        <v>1</v>
      </c>
      <c r="AK20" s="35">
        <f>AJ20/(AL4-AJ25)</f>
        <v>4.1666666666666664E-2</v>
      </c>
      <c r="AL20" s="35">
        <f>IF(AK20=0,0,(AK20*((LOG(AK20))/LOG(2))))</f>
        <v>-0.19104010419671485</v>
      </c>
      <c r="AN20" s="35">
        <f>N20</f>
        <v>12212</v>
      </c>
      <c r="AO20" s="35">
        <f>COUNTIF(L108:L132,AN20)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COUNTIF(L133:L157,AS20)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2053</v>
      </c>
      <c r="C21" s="61">
        <v>13</v>
      </c>
      <c r="D21" s="58">
        <v>2082</v>
      </c>
      <c r="E21" s="61">
        <v>13</v>
      </c>
      <c r="F21" s="58">
        <v>2091</v>
      </c>
      <c r="G21" s="64">
        <v>14</v>
      </c>
      <c r="H21" s="64">
        <v>2100</v>
      </c>
      <c r="I21" s="41">
        <v>13</v>
      </c>
      <c r="J21" s="41">
        <v>2108</v>
      </c>
      <c r="K21" s="42">
        <v>0</v>
      </c>
      <c r="L21">
        <v>11111</v>
      </c>
      <c r="N21" s="35">
        <v>12221</v>
      </c>
      <c r="O21" s="35">
        <f>COUNTIF($L$7:$L$500,N21)</f>
        <v>2</v>
      </c>
      <c r="P21" s="35">
        <f>O21/$Q$4</f>
        <v>1.3333333333333334E-2</v>
      </c>
      <c r="Q21" s="35">
        <f>IF(P21=0,0,(P21*((LOG(P21))/LOG(2))))</f>
        <v>-8.3050915873278425E-2</v>
      </c>
      <c r="T21" s="35">
        <f>N21</f>
        <v>12221</v>
      </c>
      <c r="U21" s="35">
        <f>COUNTIF(L7:L31,T21)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COUNTIF(L32:L56,Y21)</f>
        <v>1</v>
      </c>
      <c r="AA21" s="35">
        <f>Z21/(AB4-Z25)</f>
        <v>0.04</v>
      </c>
      <c r="AB21" s="35">
        <f>IF(AA21=0,0,(AA21*((LOG(AA21))/LOG(2))))</f>
        <v>-0.18575424759098899</v>
      </c>
      <c r="AD21" s="35">
        <f>N21</f>
        <v>12221</v>
      </c>
      <c r="AE21" s="35">
        <f>COUNTIF(L57:L82,AD21)</f>
        <v>1</v>
      </c>
      <c r="AF21" s="35">
        <f>AE21/(AG4-AE25)</f>
        <v>3.8461538461538464E-2</v>
      </c>
      <c r="AG21" s="35">
        <f>IF(AF21=0,0,(AF21*((LOG(AF21))/LOG(2))))</f>
        <v>-0.18078614300542661</v>
      </c>
      <c r="AI21" s="35">
        <f>N21</f>
        <v>12221</v>
      </c>
      <c r="AJ21" s="35">
        <f>COUNTIF(L83:L107,AI21)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COUNTIF(L108:L132,AN21)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COUNTIF(L133:L157,AS21)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2224</v>
      </c>
      <c r="C22" s="61">
        <v>13</v>
      </c>
      <c r="D22" s="58">
        <v>2231</v>
      </c>
      <c r="E22" s="61">
        <v>13</v>
      </c>
      <c r="F22" s="58">
        <v>2238</v>
      </c>
      <c r="G22" s="64">
        <v>14</v>
      </c>
      <c r="H22" s="64">
        <v>2246</v>
      </c>
      <c r="I22" s="41">
        <v>13</v>
      </c>
      <c r="J22" s="41">
        <v>2256</v>
      </c>
      <c r="K22" s="51">
        <v>1</v>
      </c>
      <c r="L22">
        <v>11111</v>
      </c>
      <c r="N22" s="35">
        <v>12222</v>
      </c>
      <c r="O22" s="35">
        <f>COUNTIF($L$7:$L$500,N22)</f>
        <v>1</v>
      </c>
      <c r="P22" s="35">
        <f>O22/$Q$4</f>
        <v>6.6666666666666671E-3</v>
      </c>
      <c r="Q22" s="35">
        <f>IF(P22=0,0,(P22*((LOG(P22))/LOG(2))))</f>
        <v>-4.819212460330588E-2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COUNTIF(L57:L82,AD22)</f>
        <v>1</v>
      </c>
      <c r="AF22" s="35">
        <f>AE22/(AG4-AE25)</f>
        <v>3.8461538461538464E-2</v>
      </c>
      <c r="AG22" s="35">
        <f>IF(AF22=0,0,(AF22*((LOG(AF22))/LOG(2))))</f>
        <v>-0.18078614300542661</v>
      </c>
      <c r="AI22" s="35">
        <f>N22</f>
        <v>12222</v>
      </c>
      <c r="AJ22" s="35">
        <f>COUNTIF(L83:L107,AI22)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COUNTIF(L108:L132,AN22)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COUNTIF(L133:L157,AS22)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2372</v>
      </c>
      <c r="C23" s="61">
        <v>24</v>
      </c>
      <c r="D23" s="58">
        <v>2380</v>
      </c>
      <c r="E23" s="61">
        <v>13</v>
      </c>
      <c r="F23" s="58">
        <v>2396</v>
      </c>
      <c r="G23" s="64">
        <v>14</v>
      </c>
      <c r="H23" s="64">
        <v>2404</v>
      </c>
      <c r="I23" s="41">
        <v>13</v>
      </c>
      <c r="J23" s="41">
        <v>2414</v>
      </c>
      <c r="K23" s="42">
        <v>0</v>
      </c>
      <c r="L23">
        <v>12111</v>
      </c>
      <c r="N23" s="35">
        <v>21111</v>
      </c>
      <c r="O23" s="35">
        <f>COUNTIF($L$7:$L$500,N23)</f>
        <v>29</v>
      </c>
      <c r="P23" s="35">
        <f>O23/$Q$4</f>
        <v>0.19333333333333333</v>
      </c>
      <c r="Q23" s="35">
        <f>IF(P23=0,0,(P23*((LOG(P23))/LOG(2))))</f>
        <v>-0.45836195443787298</v>
      </c>
      <c r="T23" s="35">
        <f>N23</f>
        <v>21111</v>
      </c>
      <c r="U23" s="35">
        <f>COUNTIF(L7:L31,T23)</f>
        <v>10</v>
      </c>
      <c r="V23" s="35">
        <f>U23/(W4-U25)</f>
        <v>0.4</v>
      </c>
      <c r="W23" s="35">
        <f>IF(V23=0,0,(V23*((LOG(V23))/LOG(2))))</f>
        <v>-0.52877123795494496</v>
      </c>
      <c r="Y23" s="35">
        <f>N23</f>
        <v>21111</v>
      </c>
      <c r="Z23" s="35">
        <f>COUNTIF(L32:L56,Y23)</f>
        <v>5</v>
      </c>
      <c r="AA23" s="35">
        <f>Z23/(AB4-Z25)</f>
        <v>0.2</v>
      </c>
      <c r="AB23" s="35">
        <f>IF(AA23=0,0,(AA23*((LOG(AA23))/LOG(2))))</f>
        <v>-0.46438561897747244</v>
      </c>
      <c r="AD23" s="35">
        <f>N23</f>
        <v>21111</v>
      </c>
      <c r="AE23" s="35">
        <f>COUNTIF(L57:L82,AD23)</f>
        <v>6</v>
      </c>
      <c r="AF23" s="35">
        <f>AE23/(AG4-AE25)</f>
        <v>0.23076923076923078</v>
      </c>
      <c r="AG23" s="35">
        <f>IF(AF23=0,0,(AF23*((LOG(AF23))/LOG(2))))</f>
        <v>-0.48818705017383146</v>
      </c>
      <c r="AI23" s="35">
        <f>N23</f>
        <v>21111</v>
      </c>
      <c r="AJ23" s="35">
        <f>COUNTIF(L83:L107,AI23)</f>
        <v>2</v>
      </c>
      <c r="AK23" s="35">
        <f>AJ23/(AL4-AJ25)</f>
        <v>8.3333333333333329E-2</v>
      </c>
      <c r="AL23" s="35">
        <f>IF(AK23=0,0,(AK23*((LOG(AK23))/LOG(2))))</f>
        <v>-0.29874687506009634</v>
      </c>
      <c r="AN23" s="35">
        <f>N23</f>
        <v>21111</v>
      </c>
      <c r="AO23" s="35">
        <f>COUNTIF(L108:L132,AN23)</f>
        <v>2</v>
      </c>
      <c r="AP23" s="35">
        <f>AO23/(AQ4-AO25)</f>
        <v>0.08</v>
      </c>
      <c r="AQ23" s="35">
        <f>IF(AP23=0,0,(AP23*((LOG(AP23))/LOG(2))))</f>
        <v>-0.29150849518197797</v>
      </c>
      <c r="AS23" s="35">
        <f>N23</f>
        <v>21111</v>
      </c>
      <c r="AT23" s="35">
        <f>COUNTIF(L133:L157,AS23)</f>
        <v>4</v>
      </c>
      <c r="AU23" s="35">
        <f>AT23/(AV4-AT25)</f>
        <v>0.18181818181818182</v>
      </c>
      <c r="AV23" s="35">
        <f>IF(AU23=0,0,(AU23*((LOG(AU23))/LOG(2))))</f>
        <v>-0.44716938520678134</v>
      </c>
    </row>
    <row r="24" spans="1:48" x14ac:dyDescent="0.3">
      <c r="A24" s="58">
        <v>21</v>
      </c>
      <c r="B24" s="58">
        <v>2512</v>
      </c>
      <c r="C24" s="61">
        <v>11</v>
      </c>
      <c r="D24" s="58">
        <v>2524</v>
      </c>
      <c r="E24" s="61">
        <v>11</v>
      </c>
      <c r="F24" s="58">
        <v>2529</v>
      </c>
      <c r="G24" s="64">
        <v>12</v>
      </c>
      <c r="H24" s="64">
        <v>2572</v>
      </c>
      <c r="I24" s="41">
        <v>13</v>
      </c>
      <c r="J24" s="41">
        <v>2580</v>
      </c>
      <c r="K24" s="42">
        <v>0</v>
      </c>
      <c r="L24">
        <v>21111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COUNTIF(L57:L82,AD24)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COUNTIF(L83:L107,AI24)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COUNTIF(L108:L132,AN24)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COUNTIF(L133:L157,AS24)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2691</v>
      </c>
      <c r="C25" s="61">
        <v>11</v>
      </c>
      <c r="D25" s="58">
        <v>2702</v>
      </c>
      <c r="E25" s="61">
        <v>11</v>
      </c>
      <c r="F25" s="58">
        <v>2716</v>
      </c>
      <c r="G25" s="64">
        <v>12</v>
      </c>
      <c r="H25" s="64">
        <v>2725</v>
      </c>
      <c r="I25" s="41">
        <v>13</v>
      </c>
      <c r="J25" s="41">
        <v>2734</v>
      </c>
      <c r="K25" s="51">
        <v>1</v>
      </c>
      <c r="L25">
        <v>21111</v>
      </c>
      <c r="N25" s="35">
        <v>21121</v>
      </c>
      <c r="O25" s="35">
        <f>COUNTIF($L$7:$L$500,N25)</f>
        <v>3</v>
      </c>
      <c r="P25" s="35">
        <f>O25/$Q$4</f>
        <v>0.02</v>
      </c>
      <c r="Q25" s="35">
        <f>IF(P25=0,0,(P25*((LOG(P25))/LOG(2))))</f>
        <v>-0.11287712379549449</v>
      </c>
      <c r="T25" s="35">
        <f>N25</f>
        <v>21121</v>
      </c>
      <c r="U25" s="35">
        <f>COUNTIF(L7:L31,T25)</f>
        <v>0</v>
      </c>
      <c r="V25" s="55"/>
      <c r="W25" s="56"/>
      <c r="Y25" s="35">
        <f>N25</f>
        <v>21121</v>
      </c>
      <c r="Z25" s="35">
        <f>COUNTIF(L32:L56,Y25)</f>
        <v>0</v>
      </c>
      <c r="AA25" s="55"/>
      <c r="AB25" s="56"/>
      <c r="AD25" s="35">
        <f>N25</f>
        <v>21121</v>
      </c>
      <c r="AE25" s="35">
        <f>COUNTIF(L57:L82,AD25)</f>
        <v>0</v>
      </c>
      <c r="AF25" s="55"/>
      <c r="AG25" s="56"/>
      <c r="AI25" s="35">
        <f>N25</f>
        <v>21121</v>
      </c>
      <c r="AJ25" s="35">
        <f>COUNTIF(L83:L107,AI25)</f>
        <v>1</v>
      </c>
      <c r="AK25" s="55"/>
      <c r="AL25" s="56"/>
      <c r="AN25" s="35">
        <f>N25</f>
        <v>21121</v>
      </c>
      <c r="AO25" s="35">
        <f>COUNTIF(L108:L132,AN25)</f>
        <v>0</v>
      </c>
      <c r="AP25" s="55"/>
      <c r="AQ25" s="56"/>
      <c r="AS25" s="35">
        <f>N25</f>
        <v>21121</v>
      </c>
      <c r="AT25" s="35">
        <f>COUNTIF(L133:L157,AS25)</f>
        <v>2</v>
      </c>
      <c r="AU25" s="55"/>
      <c r="AV25" s="56"/>
    </row>
    <row r="26" spans="1:48" x14ac:dyDescent="0.3">
      <c r="A26" s="58">
        <v>21</v>
      </c>
      <c r="B26" s="58">
        <v>2832</v>
      </c>
      <c r="C26" s="61">
        <v>11</v>
      </c>
      <c r="D26" s="58">
        <v>2860</v>
      </c>
      <c r="E26" s="61">
        <v>11</v>
      </c>
      <c r="F26" s="58">
        <v>2865</v>
      </c>
      <c r="G26" s="64">
        <v>12</v>
      </c>
      <c r="H26" s="64">
        <v>2872</v>
      </c>
      <c r="I26" s="41">
        <v>13</v>
      </c>
      <c r="J26" s="41">
        <v>2886</v>
      </c>
      <c r="K26" s="42">
        <v>0</v>
      </c>
      <c r="L26">
        <v>21111</v>
      </c>
      <c r="N26" s="35">
        <v>21122</v>
      </c>
      <c r="O26" s="35">
        <f>COUNTIF($L$7:$L$500,N26)</f>
        <v>1</v>
      </c>
      <c r="P26" s="35">
        <f>O26/$Q$4</f>
        <v>6.6666666666666671E-3</v>
      </c>
      <c r="Q26" s="35">
        <f>IF(P26=0,0,(P26*((LOG(P26))/LOG(2))))</f>
        <v>-4.819212460330588E-2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COUNTIF(L32:L56,Y26)</f>
        <v>1</v>
      </c>
      <c r="AA26" s="35">
        <f>Z26/(AB4-Z25)</f>
        <v>0.04</v>
      </c>
      <c r="AB26" s="35">
        <f>IF(AA26=0,0,(AA26*((LOG(AA26))/LOG(2))))</f>
        <v>-0.18575424759098899</v>
      </c>
      <c r="AD26" s="35">
        <f>N26</f>
        <v>21122</v>
      </c>
      <c r="AE26" s="35">
        <f>COUNTIF(L57:L82,AD26)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COUNTIF(L83:L107,AI26)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COUNTIF(L108:L132,AN26)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COUNTIF(L133:L157,AS26)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2991</v>
      </c>
      <c r="C27" s="61">
        <v>13</v>
      </c>
      <c r="D27" s="58">
        <v>3032</v>
      </c>
      <c r="E27" s="61">
        <v>13</v>
      </c>
      <c r="F27" s="58">
        <v>3040</v>
      </c>
      <c r="G27" s="64">
        <v>14</v>
      </c>
      <c r="H27" s="64">
        <v>3048</v>
      </c>
      <c r="I27" s="41">
        <v>13</v>
      </c>
      <c r="J27" s="41">
        <v>3058</v>
      </c>
      <c r="K27" s="42">
        <v>0</v>
      </c>
      <c r="L27">
        <v>11111</v>
      </c>
      <c r="N27" s="35">
        <v>21211</v>
      </c>
      <c r="O27" s="35">
        <f>COUNTIF($L$7:$L$500,N27)</f>
        <v>16</v>
      </c>
      <c r="P27" s="35">
        <f>O27/$Q$4</f>
        <v>0.10666666666666667</v>
      </c>
      <c r="Q27" s="35">
        <f>IF(P27=0,0,(P27*((LOG(P27))/LOG(2))))</f>
        <v>-0.34440732698622734</v>
      </c>
      <c r="T27" s="35">
        <f>N27</f>
        <v>21211</v>
      </c>
      <c r="U27" s="35">
        <f>COUNTIF(L7:L31,T27)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COUNTIF(L32:L56,Y27)</f>
        <v>1</v>
      </c>
      <c r="AA27" s="35">
        <f>Z27/(AB4-Z25)</f>
        <v>0.04</v>
      </c>
      <c r="AB27" s="35">
        <f>IF(AA27=0,0,(AA27*((LOG(AA27))/LOG(2))))</f>
        <v>-0.18575424759098899</v>
      </c>
      <c r="AD27" s="35">
        <f>N27</f>
        <v>21211</v>
      </c>
      <c r="AE27" s="35">
        <f>COUNTIF(L57:L82,AD27)</f>
        <v>1</v>
      </c>
      <c r="AF27" s="35">
        <f>AE27/(AG4-AE25)</f>
        <v>3.8461538461538464E-2</v>
      </c>
      <c r="AG27" s="35">
        <f>IF(AF27=0,0,(AF27*((LOG(AF27))/LOG(2))))</f>
        <v>-0.18078614300542661</v>
      </c>
      <c r="AI27" s="35">
        <f>N27</f>
        <v>21211</v>
      </c>
      <c r="AJ27" s="35">
        <f>COUNTIF(L83:L107,AI27)</f>
        <v>4</v>
      </c>
      <c r="AK27" s="35">
        <f>AJ27/(AL4-AJ25)</f>
        <v>0.16666666666666666</v>
      </c>
      <c r="AL27" s="35">
        <f>IF(AK27=0,0,(AK27*((LOG(AK27))/LOG(2))))</f>
        <v>-0.43082708345352599</v>
      </c>
      <c r="AN27" s="35">
        <f>N27</f>
        <v>21211</v>
      </c>
      <c r="AO27" s="35">
        <f>COUNTIF(L108:L132,AN27)</f>
        <v>6</v>
      </c>
      <c r="AP27" s="35">
        <f>AO27/(AQ4-AO25)</f>
        <v>0.24</v>
      </c>
      <c r="AQ27" s="35">
        <f>IF(AP27=0,0,(AP27*((LOG(AP27))/LOG(2))))</f>
        <v>-0.49413448537285637</v>
      </c>
      <c r="AS27" s="35">
        <f>N27</f>
        <v>21211</v>
      </c>
      <c r="AT27" s="35">
        <f>COUNTIF(L133:L157,AS27)</f>
        <v>4</v>
      </c>
      <c r="AU27" s="35">
        <f>AT27/(AV4-AT25)</f>
        <v>0.18181818181818182</v>
      </c>
      <c r="AV27" s="35">
        <f>IF(AU27=0,0,(AU27*((LOG(AU27))/LOG(2))))</f>
        <v>-0.44716938520678134</v>
      </c>
    </row>
    <row r="28" spans="1:48" x14ac:dyDescent="0.3">
      <c r="A28" s="58">
        <v>21</v>
      </c>
      <c r="B28" s="58">
        <v>3161</v>
      </c>
      <c r="C28" s="61">
        <v>22</v>
      </c>
      <c r="D28" s="58">
        <v>3173</v>
      </c>
      <c r="E28" s="61">
        <v>13</v>
      </c>
      <c r="F28" s="58">
        <v>3182</v>
      </c>
      <c r="G28" s="64">
        <v>14</v>
      </c>
      <c r="H28" s="64">
        <v>3187</v>
      </c>
      <c r="I28" s="41">
        <v>13</v>
      </c>
      <c r="J28" s="41">
        <v>3208</v>
      </c>
      <c r="K28" s="42">
        <v>0</v>
      </c>
      <c r="L28">
        <v>22111</v>
      </c>
      <c r="N28" s="35">
        <v>21212</v>
      </c>
      <c r="O28" s="35">
        <f>COUNTIF($L$7:$L$500,N28)</f>
        <v>2</v>
      </c>
      <c r="P28" s="35">
        <f>O28/$Q$4</f>
        <v>1.3333333333333334E-2</v>
      </c>
      <c r="Q28" s="35">
        <f>IF(P28=0,0,(P28*((LOG(P28))/LOG(2))))</f>
        <v>-8.3050915873278425E-2</v>
      </c>
      <c r="T28" s="35">
        <f>N28</f>
        <v>21212</v>
      </c>
      <c r="U28" s="35">
        <f>COUNTIF(L7:L31,T28)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COUNTIF(L32:L56,Y28)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COUNTIF(L57:L82,AD28)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COUNTIF(L83:L107,AI28)</f>
        <v>1</v>
      </c>
      <c r="AK28" s="35">
        <f>AJ28/(AL4-AJ25)</f>
        <v>4.1666666666666664E-2</v>
      </c>
      <c r="AL28" s="35">
        <f>IF(AK28=0,0,(AK28*((LOG(AK28))/LOG(2))))</f>
        <v>-0.19104010419671485</v>
      </c>
      <c r="AN28" s="35">
        <f>N28</f>
        <v>21212</v>
      </c>
      <c r="AO28" s="35">
        <f>COUNTIF(L108:L132,AN28)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COUNTIF(L133:L157,AS28)</f>
        <v>1</v>
      </c>
      <c r="AU28" s="35">
        <f>AT28/(AV4-AT25)</f>
        <v>4.5454545454545456E-2</v>
      </c>
      <c r="AV28" s="35">
        <f>IF(AU28=0,0,(AU28*((LOG(AU28))/LOG(2))))</f>
        <v>-0.20270143721078623</v>
      </c>
    </row>
    <row r="29" spans="1:48" x14ac:dyDescent="0.3">
      <c r="A29" s="58">
        <v>21</v>
      </c>
      <c r="B29" s="58">
        <v>3315</v>
      </c>
      <c r="C29" s="61">
        <v>22</v>
      </c>
      <c r="D29" s="58">
        <v>3324</v>
      </c>
      <c r="E29" s="61">
        <v>13</v>
      </c>
      <c r="F29" s="58">
        <v>3333</v>
      </c>
      <c r="G29" s="64">
        <v>14</v>
      </c>
      <c r="H29" s="64">
        <v>3340</v>
      </c>
      <c r="I29" s="41">
        <v>13</v>
      </c>
      <c r="J29" s="41">
        <v>3349</v>
      </c>
      <c r="K29" s="42">
        <v>0</v>
      </c>
      <c r="L29">
        <v>22111</v>
      </c>
      <c r="N29" s="35">
        <v>21221</v>
      </c>
      <c r="O29" s="35">
        <f>COUNTIF($L$7:$L$500,N29)</f>
        <v>6</v>
      </c>
      <c r="P29" s="35">
        <f>O29/$Q$4</f>
        <v>0.04</v>
      </c>
      <c r="Q29" s="35">
        <f>IF(P29=0,0,(P29*((LOG(P29))/LOG(2))))</f>
        <v>-0.18575424759098899</v>
      </c>
      <c r="T29" s="35">
        <f>N29</f>
        <v>21221</v>
      </c>
      <c r="U29" s="35">
        <f>COUNTIF(L7:L31,T29)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COUNTIF(L32:L56,Y29)</f>
        <v>1</v>
      </c>
      <c r="AA29" s="35">
        <f>Z29/(AB4-Z25)</f>
        <v>0.04</v>
      </c>
      <c r="AB29" s="35">
        <f>IF(AA29=0,0,(AA29*((LOG(AA29))/LOG(2))))</f>
        <v>-0.18575424759098899</v>
      </c>
      <c r="AD29" s="35">
        <f>N29</f>
        <v>21221</v>
      </c>
      <c r="AE29" s="35">
        <f>COUNTIF(L57:L82,AD29)</f>
        <v>1</v>
      </c>
      <c r="AF29" s="35">
        <f>AE29/(AG4-AE25)</f>
        <v>3.8461538461538464E-2</v>
      </c>
      <c r="AG29" s="35">
        <f>IF(AF29=0,0,(AF29*((LOG(AF29))/LOG(2))))</f>
        <v>-0.18078614300542661</v>
      </c>
      <c r="AI29" s="35">
        <f>N29</f>
        <v>21221</v>
      </c>
      <c r="AJ29" s="35">
        <f>COUNTIF(L83:L107,AI29)</f>
        <v>3</v>
      </c>
      <c r="AK29" s="35">
        <f>AJ29/(AL4-AJ25)</f>
        <v>0.125</v>
      </c>
      <c r="AL29" s="35">
        <f>IF(AK29=0,0,(AK29*((LOG(AK29))/LOG(2))))</f>
        <v>-0.375</v>
      </c>
      <c r="AN29" s="35">
        <f>N29</f>
        <v>21221</v>
      </c>
      <c r="AO29" s="35">
        <f>COUNTIF(L108:L132,AN29)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COUNTIF(L133:L157,AS29)</f>
        <v>1</v>
      </c>
      <c r="AU29" s="35">
        <f>AT29/(AV4-AT25)</f>
        <v>4.5454545454545456E-2</v>
      </c>
      <c r="AV29" s="35">
        <f>IF(AU29=0,0,(AU29*((LOG(AU29))/LOG(2))))</f>
        <v>-0.20270143721078623</v>
      </c>
    </row>
    <row r="30" spans="1:48" x14ac:dyDescent="0.3">
      <c r="A30" s="58">
        <v>21</v>
      </c>
      <c r="B30" s="58">
        <v>3449</v>
      </c>
      <c r="C30" s="61">
        <v>11</v>
      </c>
      <c r="D30" s="58">
        <v>3459</v>
      </c>
      <c r="E30" s="61">
        <v>11</v>
      </c>
      <c r="F30" s="58">
        <v>3496</v>
      </c>
      <c r="G30" s="64">
        <v>12</v>
      </c>
      <c r="H30" s="64">
        <v>3504</v>
      </c>
      <c r="I30" s="41">
        <v>13</v>
      </c>
      <c r="J30" s="41">
        <v>3514</v>
      </c>
      <c r="K30" s="51">
        <v>1</v>
      </c>
      <c r="L30">
        <v>21111</v>
      </c>
      <c r="N30" s="35">
        <v>21222</v>
      </c>
      <c r="O30" s="35">
        <f>COUNTIF($L$7:$L$500,N30)</f>
        <v>2</v>
      </c>
      <c r="P30" s="35">
        <f>O30/$Q$4</f>
        <v>1.3333333333333334E-2</v>
      </c>
      <c r="Q30" s="35">
        <f>IF(P30=0,0,(P30*((LOG(P30))/LOG(2))))</f>
        <v>-8.3050915873278425E-2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COUNTIF(L57:L82,AD30)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COUNTIF(L83:L107,AI30)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COUNTIF(L108:L132,AN30)</f>
        <v>2</v>
      </c>
      <c r="AP30" s="35">
        <f>AO30/(AQ4-AO25)</f>
        <v>0.08</v>
      </c>
      <c r="AQ30" s="35">
        <f>IF(AP30=0,0,(AP30*((LOG(AP30))/LOG(2))))</f>
        <v>-0.29150849518197797</v>
      </c>
      <c r="AS30" s="35">
        <f>N30</f>
        <v>21222</v>
      </c>
      <c r="AT30" s="35">
        <f>COUNTIF(L133:L157,AS30)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3663</v>
      </c>
      <c r="C31" s="61">
        <v>13</v>
      </c>
      <c r="D31" s="58">
        <v>3670</v>
      </c>
      <c r="E31" s="61">
        <v>13</v>
      </c>
      <c r="F31" s="58">
        <v>3678</v>
      </c>
      <c r="G31" s="64">
        <v>14</v>
      </c>
      <c r="H31" s="64">
        <v>3687</v>
      </c>
      <c r="I31" s="41">
        <v>13</v>
      </c>
      <c r="J31" s="41">
        <v>3699</v>
      </c>
      <c r="K31" s="42">
        <v>0</v>
      </c>
      <c r="L31">
        <v>11111</v>
      </c>
      <c r="N31" s="35">
        <v>22111</v>
      </c>
      <c r="O31" s="35">
        <f>COUNTIF($L$7:$L$500,N31)</f>
        <v>15</v>
      </c>
      <c r="P31" s="35">
        <f>O31/$Q$4</f>
        <v>0.1</v>
      </c>
      <c r="Q31" s="35">
        <f>IF(P31=0,0,(P31*((LOG(P31))/LOG(2))))</f>
        <v>-0.33219280948873625</v>
      </c>
      <c r="T31" s="35">
        <f>N31</f>
        <v>22111</v>
      </c>
      <c r="U31" s="35">
        <f>COUNTIF(L7:L31,T31)</f>
        <v>3</v>
      </c>
      <c r="V31" s="35">
        <f>U31/(W4-U25)</f>
        <v>0.12</v>
      </c>
      <c r="W31" s="35">
        <f>IF(V31=0,0,(V31*((LOG(V31))/LOG(2))))</f>
        <v>-0.36706724268642821</v>
      </c>
      <c r="Y31" s="35">
        <f>N31</f>
        <v>22111</v>
      </c>
      <c r="Z31" s="35">
        <f>COUNTIF(L32:L56,Y31)</f>
        <v>3</v>
      </c>
      <c r="AA31" s="35">
        <f>Z31/(AB4-Z25)</f>
        <v>0.12</v>
      </c>
      <c r="AB31" s="35">
        <f>IF(AA31=0,0,(AA31*((LOG(AA31))/LOG(2))))</f>
        <v>-0.36706724268642821</v>
      </c>
      <c r="AD31" s="35">
        <f>N31</f>
        <v>22111</v>
      </c>
      <c r="AE31" s="35">
        <f>COUNTIF(L57:L82,AD31)</f>
        <v>5</v>
      </c>
      <c r="AF31" s="35">
        <f>AE31/(AG4-AE25)</f>
        <v>0.19230769230769232</v>
      </c>
      <c r="AG31" s="35">
        <f>IF(AF31=0,0,(AF31*((LOG(AF31))/LOG(2))))</f>
        <v>-0.45740608139494804</v>
      </c>
      <c r="AI31" s="35">
        <f>N31</f>
        <v>22111</v>
      </c>
      <c r="AJ31" s="35">
        <f>COUNTIF(L83:L107,AI31)</f>
        <v>1</v>
      </c>
      <c r="AK31" s="35">
        <f>AJ31/(AL4-AJ25)</f>
        <v>4.1666666666666664E-2</v>
      </c>
      <c r="AL31" s="35">
        <f>IF(AK31=0,0,(AK31*((LOG(AK31))/LOG(2))))</f>
        <v>-0.19104010419671485</v>
      </c>
      <c r="AN31" s="35">
        <f>N31</f>
        <v>22111</v>
      </c>
      <c r="AO31" s="35">
        <f>COUNTIF(L108:L132,AN31)</f>
        <v>2</v>
      </c>
      <c r="AP31" s="35">
        <f>AO31/(AQ4-AO25)</f>
        <v>0.08</v>
      </c>
      <c r="AQ31" s="35">
        <f>IF(AP31=0,0,(AP31*((LOG(AP31))/LOG(2))))</f>
        <v>-0.29150849518197797</v>
      </c>
      <c r="AS31" s="35">
        <f>N31</f>
        <v>22111</v>
      </c>
      <c r="AT31" s="35">
        <f>COUNTIF(L133:L157,AS31)</f>
        <v>1</v>
      </c>
      <c r="AU31" s="35">
        <f>AT31/(AV4-AT25)</f>
        <v>4.5454545454545456E-2</v>
      </c>
      <c r="AV31" s="35">
        <f>IF(AU31=0,0,(AU31*((LOG(AU31))/LOG(2))))</f>
        <v>-0.20270143721078623</v>
      </c>
    </row>
    <row r="32" spans="1:48" x14ac:dyDescent="0.3">
      <c r="A32" s="59">
        <v>21</v>
      </c>
      <c r="B32" s="59">
        <v>3810</v>
      </c>
      <c r="C32" s="62">
        <v>11</v>
      </c>
      <c r="D32" s="59">
        <v>3857</v>
      </c>
      <c r="E32" s="62">
        <v>11</v>
      </c>
      <c r="F32" s="59">
        <v>3866</v>
      </c>
      <c r="G32" s="65">
        <v>12</v>
      </c>
      <c r="H32" s="65">
        <v>3875</v>
      </c>
      <c r="I32" s="40">
        <v>13</v>
      </c>
      <c r="J32" s="40">
        <v>3883</v>
      </c>
      <c r="K32" s="51">
        <v>1</v>
      </c>
      <c r="L32">
        <v>21111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COUNTIF(L57:L82,AD32)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COUNTIF(L83:L107,AI32)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COUNTIF(L108:L132,AN32)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COUNTIF(L133:L157,AS32)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4021</v>
      </c>
      <c r="C33" s="62">
        <v>11</v>
      </c>
      <c r="D33" s="59">
        <v>4040</v>
      </c>
      <c r="E33" s="62">
        <v>11</v>
      </c>
      <c r="F33" s="59">
        <v>4048</v>
      </c>
      <c r="G33" s="65">
        <v>12</v>
      </c>
      <c r="H33" s="65">
        <v>4057</v>
      </c>
      <c r="I33" s="40">
        <v>13</v>
      </c>
      <c r="J33" s="40">
        <v>4072</v>
      </c>
      <c r="K33" s="50">
        <v>0</v>
      </c>
      <c r="L33">
        <v>21111</v>
      </c>
      <c r="N33" s="35">
        <v>22121</v>
      </c>
      <c r="O33" s="35">
        <f>COUNTIF($L$7:$L$500,N33)</f>
        <v>7</v>
      </c>
      <c r="P33" s="35">
        <f>O33/$Q$4</f>
        <v>4.6666666666666669E-2</v>
      </c>
      <c r="Q33" s="35">
        <f>IF(P33=0,0,(P33*((LOG(P33))/LOG(2))))</f>
        <v>-0.20633497586045293</v>
      </c>
      <c r="T33" s="35">
        <f>N33</f>
        <v>22121</v>
      </c>
      <c r="U33" s="35">
        <f>COUNTIF(L7:L31,T33)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COUNTIF(L32:L56,Y33)</f>
        <v>3</v>
      </c>
      <c r="AA33" s="35">
        <f>Z33/(AB4-Z25)</f>
        <v>0.12</v>
      </c>
      <c r="AB33" s="35">
        <f>IF(AA33=0,0,(AA33*((LOG(AA33))/LOG(2))))</f>
        <v>-0.36706724268642821</v>
      </c>
      <c r="AD33" s="35">
        <f>N33</f>
        <v>22121</v>
      </c>
      <c r="AE33" s="35">
        <f>COUNTIF(L57:L82,AD33)</f>
        <v>2</v>
      </c>
      <c r="AF33" s="35">
        <f>AE33/(AG4-AE25)</f>
        <v>7.6923076923076927E-2</v>
      </c>
      <c r="AG33" s="35">
        <f>IF(AF33=0,0,(AF33*((LOG(AF33))/LOG(2))))</f>
        <v>-0.28464920908777636</v>
      </c>
      <c r="AI33" s="35">
        <f>N33</f>
        <v>22121</v>
      </c>
      <c r="AJ33" s="35">
        <f>COUNTIF(L83:L107,AI33)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COUNTIF(L108:L132,AN33)</f>
        <v>2</v>
      </c>
      <c r="AP33" s="35">
        <f>AO33/(AQ4-AO25)</f>
        <v>0.08</v>
      </c>
      <c r="AQ33" s="35">
        <f>IF(AP33=0,0,(AP33*((LOG(AP33))/LOG(2))))</f>
        <v>-0.29150849518197797</v>
      </c>
      <c r="AS33" s="35">
        <f>N33</f>
        <v>22121</v>
      </c>
      <c r="AT33" s="35">
        <f>COUNTIF(L133:L157,AS33)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4177</v>
      </c>
      <c r="C34" s="62">
        <v>22</v>
      </c>
      <c r="D34" s="59">
        <v>4184</v>
      </c>
      <c r="E34" s="62">
        <v>13</v>
      </c>
      <c r="F34" s="59">
        <v>4194</v>
      </c>
      <c r="G34" s="65">
        <v>23</v>
      </c>
      <c r="H34" s="65">
        <v>4208</v>
      </c>
      <c r="I34" s="40">
        <v>13</v>
      </c>
      <c r="J34" s="40">
        <v>4230</v>
      </c>
      <c r="K34" s="50">
        <v>0</v>
      </c>
      <c r="L34">
        <v>22121</v>
      </c>
      <c r="N34" s="35">
        <v>22122</v>
      </c>
      <c r="O34" s="35">
        <f>COUNTIF($L$7:$L$500,N34)</f>
        <v>1</v>
      </c>
      <c r="P34" s="35">
        <f>O34/$Q$4</f>
        <v>6.6666666666666671E-3</v>
      </c>
      <c r="Q34" s="35">
        <f>IF(P34=0,0,(P34*((LOG(P34))/LOG(2))))</f>
        <v>-4.819212460330588E-2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COUNTIF(L57:L82,AD34)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COUNTIF(L83:L107,AI34)</f>
        <v>1</v>
      </c>
      <c r="AK34" s="35">
        <f>AJ34/(AL4-AJ25)</f>
        <v>4.1666666666666664E-2</v>
      </c>
      <c r="AL34" s="35">
        <f>IF(AK34=0,0,(AK34*((LOG(AK34))/LOG(2))))</f>
        <v>-0.19104010419671485</v>
      </c>
      <c r="AN34" s="35">
        <f>N34</f>
        <v>22122</v>
      </c>
      <c r="AO34" s="35">
        <f>COUNTIF(L108:L132,AN34)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COUNTIF(L133:L157,AS34)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4345</v>
      </c>
      <c r="C35" s="62">
        <v>11</v>
      </c>
      <c r="D35" s="59">
        <v>4362</v>
      </c>
      <c r="E35" s="62">
        <v>11</v>
      </c>
      <c r="F35" s="59">
        <v>4368</v>
      </c>
      <c r="G35" s="65">
        <v>12</v>
      </c>
      <c r="H35" s="65">
        <v>4376</v>
      </c>
      <c r="I35" s="40">
        <v>13</v>
      </c>
      <c r="J35" s="40">
        <v>4384</v>
      </c>
      <c r="K35" s="50">
        <v>0</v>
      </c>
      <c r="L35">
        <v>21111</v>
      </c>
      <c r="N35" s="35">
        <v>22211</v>
      </c>
      <c r="O35" s="35">
        <f>COUNTIF($L$7:$L$500,N35)</f>
        <v>2</v>
      </c>
      <c r="P35" s="35">
        <f>O35/$Q$4</f>
        <v>1.3333333333333334E-2</v>
      </c>
      <c r="Q35" s="35">
        <f>IF(P35=0,0,(P35*((LOG(P35))/LOG(2))))</f>
        <v>-8.3050915873278425E-2</v>
      </c>
      <c r="T35" s="35">
        <f>N35</f>
        <v>22211</v>
      </c>
      <c r="U35" s="35">
        <f>COUNTIF(L7:L31,T35)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COUNTIF(L32:L56,Y35)</f>
        <v>2</v>
      </c>
      <c r="AA35" s="35">
        <f>Z35/(AB4-Z25)</f>
        <v>0.08</v>
      </c>
      <c r="AB35" s="35">
        <f>IF(AA35=0,0,(AA35*((LOG(AA35))/LOG(2))))</f>
        <v>-0.29150849518197797</v>
      </c>
      <c r="AD35" s="35">
        <f>N35</f>
        <v>22211</v>
      </c>
      <c r="AE35" s="35">
        <f>COUNTIF(L57:L82,AD35)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COUNTIF(L83:L107,AI35)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COUNTIF(L108:L132,AN35)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COUNTIF(L133:L157,AS35)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4486</v>
      </c>
      <c r="C36" s="62">
        <v>22</v>
      </c>
      <c r="D36" s="59">
        <v>4494</v>
      </c>
      <c r="E36" s="62">
        <v>13</v>
      </c>
      <c r="F36" s="59">
        <v>4503</v>
      </c>
      <c r="G36" s="65">
        <v>14</v>
      </c>
      <c r="H36" s="65">
        <v>4510</v>
      </c>
      <c r="I36" s="40">
        <v>13</v>
      </c>
      <c r="J36" s="40">
        <v>4533</v>
      </c>
      <c r="K36" s="50">
        <v>0</v>
      </c>
      <c r="L36">
        <v>22111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COUNTIF(L57:L82,AD36)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COUNTIF(L83:L107,AI36)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COUNTIF(L108:L132,AN36)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COUNTIF(L133:L157,AS36)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4631</v>
      </c>
      <c r="C37" s="62">
        <v>11</v>
      </c>
      <c r="D37" s="59">
        <v>4643</v>
      </c>
      <c r="E37" s="62">
        <v>11</v>
      </c>
      <c r="F37" s="59">
        <v>4647</v>
      </c>
      <c r="G37" s="65">
        <v>21</v>
      </c>
      <c r="H37" s="65">
        <v>4659</v>
      </c>
      <c r="I37" s="40">
        <v>22</v>
      </c>
      <c r="J37" s="40">
        <v>4675</v>
      </c>
      <c r="K37" s="50">
        <v>0</v>
      </c>
      <c r="L37">
        <v>21122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COUNTIF(L32:L56,Y37)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COUNTIF(L57:L82,AD37)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COUNTIF(L83:L107,AI37)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COUNTIF(L108:L132,AN37)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COUNTIF(L133:L157,AS37)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4776</v>
      </c>
      <c r="C38" s="62">
        <v>13</v>
      </c>
      <c r="D38" s="59">
        <v>4786</v>
      </c>
      <c r="E38" s="62">
        <v>13</v>
      </c>
      <c r="F38" s="59">
        <v>4794</v>
      </c>
      <c r="G38" s="65">
        <v>14</v>
      </c>
      <c r="H38" s="65">
        <v>4803</v>
      </c>
      <c r="I38" s="40">
        <v>13</v>
      </c>
      <c r="J38" s="40">
        <v>4811</v>
      </c>
      <c r="K38" s="51">
        <v>1</v>
      </c>
      <c r="L38">
        <v>11111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COUNTIF(L57:L82,AD38)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COUNTIF(L83:L107,AI38)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COUNTIF(L108:L132,AN38)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COUNTIF(L133:L157,AS38)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4998</v>
      </c>
      <c r="C39" s="62">
        <v>13</v>
      </c>
      <c r="D39" s="59">
        <v>5006</v>
      </c>
      <c r="E39" s="62">
        <v>13</v>
      </c>
      <c r="F39" s="59">
        <v>5015</v>
      </c>
      <c r="G39" s="65">
        <v>14</v>
      </c>
      <c r="H39" s="65">
        <v>5025</v>
      </c>
      <c r="I39" s="40">
        <v>13</v>
      </c>
      <c r="J39" s="40">
        <v>5033</v>
      </c>
      <c r="K39" s="51">
        <v>1</v>
      </c>
      <c r="L39">
        <v>11111</v>
      </c>
      <c r="P39" s="27">
        <f>SUM(P7:P38)</f>
        <v>0.99999999999999989</v>
      </c>
      <c r="Q39" s="27">
        <f>-SUM(Q7:Q38)</f>
        <v>3.5054939918492782</v>
      </c>
      <c r="V39" s="27">
        <f>SUM(V7:V38)</f>
        <v>1</v>
      </c>
      <c r="W39" s="27">
        <f>-SUM(W7:W38)</f>
        <v>1.7935209511274697</v>
      </c>
      <c r="AA39" s="27">
        <f>SUM(AA7:AA38)</f>
        <v>1</v>
      </c>
      <c r="AB39" s="27">
        <f>-SUM(AB7:AB38)</f>
        <v>3.3190795706241749</v>
      </c>
      <c r="AF39" s="27">
        <f>SUM(AF7:AF38)</f>
        <v>0.99999999999999978</v>
      </c>
      <c r="AG39" s="27">
        <f>-SUM(AG7:AG38)</f>
        <v>3.2437357573361987</v>
      </c>
      <c r="AK39" s="27">
        <f>SUM(AK7:AK38)</f>
        <v>0.99999999999999989</v>
      </c>
      <c r="AL39" s="27">
        <f>-SUM(AL7:AL38)</f>
        <v>3.125814583693912</v>
      </c>
      <c r="AP39" s="27">
        <f>SUM(AP7:AP38)</f>
        <v>0.99999999999999989</v>
      </c>
      <c r="AQ39" s="27">
        <f>-SUM(AQ7:AQ38)</f>
        <v>2.9688840705376358</v>
      </c>
      <c r="AU39" s="27">
        <f>SUM(AU7:AU38)</f>
        <v>1</v>
      </c>
      <c r="AV39" s="27">
        <f>-SUM(AV7:AV38)</f>
        <v>2.8453509366224359</v>
      </c>
    </row>
    <row r="40" spans="1:48" x14ac:dyDescent="0.3">
      <c r="A40" s="59">
        <v>21</v>
      </c>
      <c r="B40" s="59">
        <v>5132</v>
      </c>
      <c r="C40" s="62">
        <v>11</v>
      </c>
      <c r="D40" s="59">
        <v>5161</v>
      </c>
      <c r="E40" s="62">
        <v>22</v>
      </c>
      <c r="F40" s="59">
        <v>5181</v>
      </c>
      <c r="G40" s="65">
        <v>14</v>
      </c>
      <c r="H40" s="65">
        <v>5197</v>
      </c>
      <c r="I40" s="40">
        <v>13</v>
      </c>
      <c r="J40" s="40">
        <v>5205</v>
      </c>
      <c r="K40" s="50">
        <v>0</v>
      </c>
      <c r="L40">
        <v>21211</v>
      </c>
      <c r="P40" s="28" t="s">
        <v>91</v>
      </c>
      <c r="Q40" s="28">
        <f>Q39/(LOG(Q4)/LOG(2))</f>
        <v>0.48493317399952784</v>
      </c>
      <c r="V40" s="28" t="s">
        <v>118</v>
      </c>
      <c r="W40" s="28">
        <f>W39/(LOG(W4)/LOG(2))</f>
        <v>0.38621371503204838</v>
      </c>
      <c r="AA40" s="28" t="s">
        <v>121</v>
      </c>
      <c r="AB40" s="28">
        <f>AB39/(LOG(AB4)/LOG(2))</f>
        <v>0.71472488272406742</v>
      </c>
      <c r="AF40" s="28" t="s">
        <v>122</v>
      </c>
      <c r="AG40" s="28">
        <f>AG39/(LOG(AG4)/LOG(2))</f>
        <v>0.69009198114320602</v>
      </c>
      <c r="AK40" s="28" t="s">
        <v>123</v>
      </c>
      <c r="AL40" s="28">
        <f>AL39/(LOG(AL4)/LOG(2))</f>
        <v>0.6731075330404549</v>
      </c>
      <c r="AP40" s="28" t="s">
        <v>124</v>
      </c>
      <c r="AQ40" s="28">
        <f>AQ39/(LOG(AQ4)/LOG(2))</f>
        <v>0.63931438640903671</v>
      </c>
      <c r="AU40" s="28" t="s">
        <v>125</v>
      </c>
      <c r="AV40" s="28">
        <f>AV39/(LOG(AV4)/LOG(2))</f>
        <v>0.62058325148240545</v>
      </c>
    </row>
    <row r="41" spans="1:48" x14ac:dyDescent="0.3">
      <c r="A41" s="59">
        <v>12</v>
      </c>
      <c r="B41" s="59">
        <v>5317</v>
      </c>
      <c r="C41" s="62">
        <v>24</v>
      </c>
      <c r="D41" s="59">
        <v>5346</v>
      </c>
      <c r="E41" s="62">
        <v>13</v>
      </c>
      <c r="F41" s="59">
        <v>5368</v>
      </c>
      <c r="G41" s="65">
        <v>14</v>
      </c>
      <c r="H41" s="65">
        <v>5376</v>
      </c>
      <c r="I41" s="40">
        <v>13</v>
      </c>
      <c r="J41" s="40">
        <v>5385</v>
      </c>
      <c r="K41" s="50">
        <v>0</v>
      </c>
      <c r="L41">
        <v>12111</v>
      </c>
    </row>
    <row r="42" spans="1:48" x14ac:dyDescent="0.3">
      <c r="A42" s="59">
        <v>12</v>
      </c>
      <c r="B42" s="59">
        <v>5511</v>
      </c>
      <c r="C42" s="62">
        <v>13</v>
      </c>
      <c r="D42" s="59">
        <v>5522</v>
      </c>
      <c r="E42" s="62">
        <v>13</v>
      </c>
      <c r="F42" s="59">
        <v>5530</v>
      </c>
      <c r="G42" s="65">
        <v>14</v>
      </c>
      <c r="H42" s="65">
        <v>5537</v>
      </c>
      <c r="I42" s="40">
        <v>13</v>
      </c>
      <c r="J42" s="40">
        <v>5545</v>
      </c>
      <c r="K42" s="50">
        <v>0</v>
      </c>
      <c r="L42">
        <v>11111</v>
      </c>
    </row>
    <row r="43" spans="1:48" x14ac:dyDescent="0.3">
      <c r="A43" s="59">
        <v>12</v>
      </c>
      <c r="B43" s="59">
        <v>5649</v>
      </c>
      <c r="C43" s="62">
        <v>13</v>
      </c>
      <c r="D43" s="59">
        <v>5703</v>
      </c>
      <c r="E43" s="62">
        <v>13</v>
      </c>
      <c r="F43" s="59">
        <v>5710</v>
      </c>
      <c r="G43" s="65">
        <v>14</v>
      </c>
      <c r="H43" s="65">
        <v>5720</v>
      </c>
      <c r="I43" s="40">
        <v>13</v>
      </c>
      <c r="J43" s="40">
        <v>5728</v>
      </c>
      <c r="K43" s="50">
        <v>0</v>
      </c>
      <c r="L43">
        <v>11111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5837</v>
      </c>
      <c r="C44" s="62">
        <v>22</v>
      </c>
      <c r="D44" s="59">
        <v>5844</v>
      </c>
      <c r="E44" s="62">
        <v>13</v>
      </c>
      <c r="F44" s="59">
        <v>5855</v>
      </c>
      <c r="G44" s="65">
        <v>23</v>
      </c>
      <c r="H44" s="65">
        <v>5879</v>
      </c>
      <c r="I44" s="40">
        <v>13</v>
      </c>
      <c r="J44" s="40">
        <v>5895</v>
      </c>
      <c r="K44" s="50">
        <v>0</v>
      </c>
      <c r="L44">
        <v>22121</v>
      </c>
      <c r="N44" s="39">
        <f>COUNTIF(L7:L157,G3)</f>
        <v>3</v>
      </c>
      <c r="O44" s="39"/>
      <c r="P44" s="46">
        <v>25</v>
      </c>
      <c r="Q44" s="46">
        <v>25</v>
      </c>
      <c r="R44" s="46">
        <v>26</v>
      </c>
      <c r="S44" s="46">
        <v>25</v>
      </c>
      <c r="T44" s="46">
        <v>25</v>
      </c>
      <c r="U44" s="46">
        <v>25</v>
      </c>
      <c r="V44" s="45"/>
    </row>
    <row r="45" spans="1:48" x14ac:dyDescent="0.3">
      <c r="A45" s="59">
        <v>21</v>
      </c>
      <c r="B45" s="59">
        <v>6014</v>
      </c>
      <c r="C45" s="62">
        <v>22</v>
      </c>
      <c r="D45" s="59">
        <v>6023</v>
      </c>
      <c r="E45" s="62">
        <v>13</v>
      </c>
      <c r="F45" s="59">
        <v>6036</v>
      </c>
      <c r="G45" s="65">
        <v>23</v>
      </c>
      <c r="H45" s="65">
        <v>6058</v>
      </c>
      <c r="I45" s="40">
        <v>13</v>
      </c>
      <c r="J45" s="40">
        <v>6074</v>
      </c>
      <c r="K45" s="51">
        <v>1</v>
      </c>
      <c r="L45">
        <v>22121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6178</v>
      </c>
      <c r="C46" s="62">
        <v>22</v>
      </c>
      <c r="D46" s="59">
        <v>6183</v>
      </c>
      <c r="E46" s="62">
        <v>24</v>
      </c>
      <c r="F46" s="59">
        <v>6201</v>
      </c>
      <c r="G46" s="65">
        <v>14</v>
      </c>
      <c r="H46" s="65">
        <v>6215</v>
      </c>
      <c r="I46" s="40">
        <v>13</v>
      </c>
      <c r="J46" s="40">
        <v>6224</v>
      </c>
      <c r="K46" s="50">
        <v>0</v>
      </c>
      <c r="L46">
        <v>22211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6325</v>
      </c>
      <c r="C47" s="62">
        <v>22</v>
      </c>
      <c r="D47" s="59">
        <v>6361</v>
      </c>
      <c r="E47" s="62">
        <v>13</v>
      </c>
      <c r="F47" s="59">
        <v>6379</v>
      </c>
      <c r="G47" s="65">
        <v>14</v>
      </c>
      <c r="H47" s="65">
        <v>6388</v>
      </c>
      <c r="I47" s="40">
        <v>13</v>
      </c>
      <c r="J47" s="40">
        <v>6396</v>
      </c>
      <c r="K47" s="50">
        <v>0</v>
      </c>
      <c r="L47">
        <v>22111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6504</v>
      </c>
      <c r="C48" s="62">
        <v>24</v>
      </c>
      <c r="D48" s="59">
        <v>6513</v>
      </c>
      <c r="E48" s="62">
        <v>13</v>
      </c>
      <c r="F48" s="59">
        <v>6524</v>
      </c>
      <c r="G48" s="65">
        <v>23</v>
      </c>
      <c r="H48" s="65">
        <v>6534</v>
      </c>
      <c r="I48" s="40">
        <v>13</v>
      </c>
      <c r="J48" s="40">
        <v>6545</v>
      </c>
      <c r="K48" s="50">
        <v>0</v>
      </c>
      <c r="L48">
        <v>12121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1</v>
      </c>
      <c r="T48" s="46">
        <f>AO25</f>
        <v>0</v>
      </c>
      <c r="U48" s="46">
        <f>AT25</f>
        <v>2</v>
      </c>
      <c r="V48" s="44"/>
    </row>
    <row r="49" spans="1:22" x14ac:dyDescent="0.3">
      <c r="A49" s="59">
        <v>12</v>
      </c>
      <c r="B49" s="59">
        <v>6647</v>
      </c>
      <c r="C49" s="62">
        <v>24</v>
      </c>
      <c r="D49" s="59">
        <v>6656</v>
      </c>
      <c r="E49" s="62">
        <v>24</v>
      </c>
      <c r="F49" s="59">
        <v>6665</v>
      </c>
      <c r="G49" s="65">
        <v>23</v>
      </c>
      <c r="H49" s="65">
        <v>6673</v>
      </c>
      <c r="I49" s="40">
        <v>13</v>
      </c>
      <c r="J49" s="40">
        <v>6684</v>
      </c>
      <c r="K49" s="50">
        <v>0</v>
      </c>
      <c r="L49">
        <v>12221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6782</v>
      </c>
      <c r="C50" s="62">
        <v>11</v>
      </c>
      <c r="D50" s="59">
        <v>6797</v>
      </c>
      <c r="E50" s="62">
        <v>22</v>
      </c>
      <c r="F50" s="59">
        <v>6807</v>
      </c>
      <c r="G50" s="65">
        <v>23</v>
      </c>
      <c r="H50" s="65">
        <v>6817</v>
      </c>
      <c r="I50" s="40">
        <v>13</v>
      </c>
      <c r="J50" s="40">
        <v>6829</v>
      </c>
      <c r="K50" s="50">
        <v>0</v>
      </c>
      <c r="L50">
        <v>21221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6933</v>
      </c>
      <c r="C51" s="62">
        <v>24</v>
      </c>
      <c r="D51" s="59">
        <v>6954</v>
      </c>
      <c r="E51" s="62">
        <v>13</v>
      </c>
      <c r="F51" s="59">
        <v>6971</v>
      </c>
      <c r="G51" s="65">
        <v>14</v>
      </c>
      <c r="H51" s="65">
        <v>6979</v>
      </c>
      <c r="I51" s="40">
        <v>13</v>
      </c>
      <c r="J51" s="40">
        <v>6992</v>
      </c>
      <c r="K51" s="50">
        <v>0</v>
      </c>
      <c r="L51">
        <v>12111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7101</v>
      </c>
      <c r="C52" s="62">
        <v>24</v>
      </c>
      <c r="D52" s="59">
        <v>7114</v>
      </c>
      <c r="E52" s="62">
        <v>24</v>
      </c>
      <c r="F52" s="59">
        <v>7133</v>
      </c>
      <c r="G52" s="65">
        <v>14</v>
      </c>
      <c r="H52" s="65">
        <v>7148</v>
      </c>
      <c r="I52" s="40">
        <v>13</v>
      </c>
      <c r="J52" s="40">
        <v>7157</v>
      </c>
      <c r="K52" s="51">
        <v>1</v>
      </c>
      <c r="L52">
        <v>12211</v>
      </c>
      <c r="N52" s="40"/>
      <c r="O52" s="49" t="s">
        <v>111</v>
      </c>
      <c r="P52">
        <f>J31/P44</f>
        <v>147.96</v>
      </c>
      <c r="Q52">
        <f>(J56-J31)/Q44</f>
        <v>163</v>
      </c>
      <c r="R52">
        <f>(J82-J56)/R44</f>
        <v>155.96153846153845</v>
      </c>
      <c r="S52">
        <f>(J107-J82)/S44</f>
        <v>162.96</v>
      </c>
      <c r="T52">
        <f>(J132-J107)/T44</f>
        <v>159.72</v>
      </c>
      <c r="U52">
        <f>(J157-J132)/U44</f>
        <v>-795.84</v>
      </c>
    </row>
    <row r="53" spans="1:22" x14ac:dyDescent="0.3">
      <c r="A53" s="59">
        <v>21</v>
      </c>
      <c r="B53" s="59">
        <v>7259</v>
      </c>
      <c r="C53" s="62">
        <v>22</v>
      </c>
      <c r="D53" s="59">
        <v>7264</v>
      </c>
      <c r="E53" s="62">
        <v>24</v>
      </c>
      <c r="F53" s="59">
        <v>7277</v>
      </c>
      <c r="G53" s="65">
        <v>14</v>
      </c>
      <c r="H53" s="65">
        <v>7291</v>
      </c>
      <c r="I53" s="40">
        <v>13</v>
      </c>
      <c r="J53" s="40">
        <v>7299</v>
      </c>
      <c r="K53" s="50">
        <v>0</v>
      </c>
      <c r="L53">
        <v>22211</v>
      </c>
    </row>
    <row r="54" spans="1:22" x14ac:dyDescent="0.3">
      <c r="A54" s="59">
        <v>21</v>
      </c>
      <c r="B54" s="59">
        <v>7405</v>
      </c>
      <c r="C54" s="62">
        <v>11</v>
      </c>
      <c r="D54" s="59">
        <v>7415</v>
      </c>
      <c r="E54" s="62">
        <v>11</v>
      </c>
      <c r="F54" s="59">
        <v>7449</v>
      </c>
      <c r="G54" s="65">
        <v>12</v>
      </c>
      <c r="H54" s="65">
        <v>7458</v>
      </c>
      <c r="I54" s="40">
        <v>13</v>
      </c>
      <c r="J54" s="40">
        <v>7467</v>
      </c>
      <c r="K54" s="50">
        <v>0</v>
      </c>
      <c r="L54">
        <v>21111</v>
      </c>
    </row>
    <row r="55" spans="1:22" x14ac:dyDescent="0.3">
      <c r="A55" s="59">
        <v>21</v>
      </c>
      <c r="B55" s="59">
        <v>7579</v>
      </c>
      <c r="C55" s="62">
        <v>11</v>
      </c>
      <c r="D55" s="59">
        <v>7589</v>
      </c>
      <c r="E55" s="62">
        <v>11</v>
      </c>
      <c r="F55" s="59">
        <v>7597</v>
      </c>
      <c r="G55" s="65">
        <v>12</v>
      </c>
      <c r="H55" s="65">
        <v>7605</v>
      </c>
      <c r="I55" s="40">
        <v>13</v>
      </c>
      <c r="J55" s="40">
        <v>7613</v>
      </c>
      <c r="K55" s="50">
        <v>0</v>
      </c>
      <c r="L55">
        <v>21111</v>
      </c>
    </row>
    <row r="56" spans="1:22" x14ac:dyDescent="0.3">
      <c r="A56" s="59">
        <v>21</v>
      </c>
      <c r="B56" s="59">
        <v>7718</v>
      </c>
      <c r="C56" s="62">
        <v>22</v>
      </c>
      <c r="D56" s="59">
        <v>7743</v>
      </c>
      <c r="E56" s="62">
        <v>13</v>
      </c>
      <c r="F56" s="59">
        <v>7758</v>
      </c>
      <c r="G56" s="65">
        <v>14</v>
      </c>
      <c r="H56" s="65">
        <v>7765</v>
      </c>
      <c r="I56" s="40">
        <v>13</v>
      </c>
      <c r="J56" s="40">
        <v>7774</v>
      </c>
      <c r="K56" s="50">
        <v>0</v>
      </c>
      <c r="L56">
        <v>22111</v>
      </c>
    </row>
    <row r="57" spans="1:22" x14ac:dyDescent="0.3">
      <c r="A57" s="58">
        <v>21</v>
      </c>
      <c r="B57" s="58">
        <v>7883</v>
      </c>
      <c r="C57" s="61">
        <v>11</v>
      </c>
      <c r="D57" s="58">
        <v>7893</v>
      </c>
      <c r="E57" s="61">
        <v>22</v>
      </c>
      <c r="F57" s="58">
        <v>7901</v>
      </c>
      <c r="G57" s="64">
        <v>14</v>
      </c>
      <c r="H57" s="64">
        <v>7921</v>
      </c>
      <c r="I57" s="41">
        <v>13</v>
      </c>
      <c r="J57" s="41">
        <v>7930</v>
      </c>
      <c r="K57" s="42">
        <v>0</v>
      </c>
      <c r="L57">
        <v>21211</v>
      </c>
    </row>
    <row r="58" spans="1:22" x14ac:dyDescent="0.3">
      <c r="A58" s="58">
        <v>12</v>
      </c>
      <c r="B58" s="58">
        <v>8031</v>
      </c>
      <c r="C58" s="61">
        <v>24</v>
      </c>
      <c r="D58" s="58">
        <v>8041</v>
      </c>
      <c r="E58" s="61">
        <v>13</v>
      </c>
      <c r="F58" s="58">
        <v>8051</v>
      </c>
      <c r="G58" s="64">
        <v>14</v>
      </c>
      <c r="H58" s="64">
        <v>8060</v>
      </c>
      <c r="I58" s="41">
        <v>13</v>
      </c>
      <c r="J58" s="41">
        <v>8068</v>
      </c>
      <c r="K58" s="42">
        <v>0</v>
      </c>
      <c r="L58">
        <v>12111</v>
      </c>
    </row>
    <row r="59" spans="1:22" x14ac:dyDescent="0.3">
      <c r="A59" s="58">
        <v>12</v>
      </c>
      <c r="B59" s="58">
        <v>8175</v>
      </c>
      <c r="C59" s="61">
        <v>24</v>
      </c>
      <c r="D59" s="58">
        <v>8184</v>
      </c>
      <c r="E59" s="61">
        <v>24</v>
      </c>
      <c r="F59" s="58">
        <v>8200</v>
      </c>
      <c r="G59" s="64">
        <v>23</v>
      </c>
      <c r="H59" s="64">
        <v>8217</v>
      </c>
      <c r="I59" s="41">
        <v>13</v>
      </c>
      <c r="J59" s="41">
        <v>8232</v>
      </c>
      <c r="K59" s="42">
        <v>0</v>
      </c>
      <c r="L59">
        <v>12221</v>
      </c>
    </row>
    <row r="60" spans="1:22" x14ac:dyDescent="0.3">
      <c r="A60" s="58">
        <v>21</v>
      </c>
      <c r="B60" s="58">
        <v>8338</v>
      </c>
      <c r="C60" s="61">
        <v>22</v>
      </c>
      <c r="D60" s="58">
        <v>8346</v>
      </c>
      <c r="E60" s="61">
        <v>13</v>
      </c>
      <c r="F60" s="58">
        <v>8355</v>
      </c>
      <c r="G60" s="64">
        <v>14</v>
      </c>
      <c r="H60" s="64">
        <v>8361</v>
      </c>
      <c r="I60" s="41">
        <v>13</v>
      </c>
      <c r="J60" s="41">
        <v>8370</v>
      </c>
      <c r="K60" s="42">
        <v>0</v>
      </c>
      <c r="L60">
        <v>22111</v>
      </c>
    </row>
    <row r="61" spans="1:22" x14ac:dyDescent="0.3">
      <c r="A61" s="58">
        <v>21</v>
      </c>
      <c r="B61" s="58">
        <v>8469</v>
      </c>
      <c r="C61" s="61">
        <v>22</v>
      </c>
      <c r="D61" s="58">
        <v>8477</v>
      </c>
      <c r="E61" s="61">
        <v>13</v>
      </c>
      <c r="F61" s="58">
        <v>8484</v>
      </c>
      <c r="G61" s="64">
        <v>14</v>
      </c>
      <c r="H61" s="64">
        <v>8495</v>
      </c>
      <c r="I61" s="41">
        <v>13</v>
      </c>
      <c r="J61" s="41">
        <v>8504</v>
      </c>
      <c r="K61" s="42">
        <v>0</v>
      </c>
      <c r="L61">
        <v>22111</v>
      </c>
    </row>
    <row r="62" spans="1:22" x14ac:dyDescent="0.3">
      <c r="A62" s="58">
        <v>12</v>
      </c>
      <c r="B62" s="58">
        <v>8607</v>
      </c>
      <c r="C62" s="61">
        <v>24</v>
      </c>
      <c r="D62" s="58">
        <v>8615</v>
      </c>
      <c r="E62" s="61">
        <v>24</v>
      </c>
      <c r="F62" s="58">
        <v>8631</v>
      </c>
      <c r="G62" s="64">
        <v>14</v>
      </c>
      <c r="H62" s="64">
        <v>8641</v>
      </c>
      <c r="I62" s="41">
        <v>24</v>
      </c>
      <c r="J62" s="41">
        <v>8654</v>
      </c>
      <c r="K62" s="51">
        <v>1</v>
      </c>
      <c r="L62">
        <v>12212</v>
      </c>
    </row>
    <row r="63" spans="1:22" x14ac:dyDescent="0.3">
      <c r="A63" s="58">
        <v>12</v>
      </c>
      <c r="B63" s="58">
        <v>8770</v>
      </c>
      <c r="C63" s="61">
        <v>24</v>
      </c>
      <c r="D63" s="58">
        <v>8778</v>
      </c>
      <c r="E63" s="61">
        <v>13</v>
      </c>
      <c r="F63" s="58">
        <v>8795</v>
      </c>
      <c r="G63" s="64">
        <v>14</v>
      </c>
      <c r="H63" s="64">
        <v>8802</v>
      </c>
      <c r="I63" s="41">
        <v>13</v>
      </c>
      <c r="J63" s="41">
        <v>8811</v>
      </c>
      <c r="K63" s="42">
        <v>0</v>
      </c>
      <c r="L63">
        <v>12111</v>
      </c>
    </row>
    <row r="64" spans="1:22" x14ac:dyDescent="0.3">
      <c r="A64" s="58">
        <v>12</v>
      </c>
      <c r="B64" s="58">
        <v>8913</v>
      </c>
      <c r="C64" s="61">
        <v>13</v>
      </c>
      <c r="D64" s="58">
        <v>8940</v>
      </c>
      <c r="E64" s="61">
        <v>13</v>
      </c>
      <c r="F64" s="58">
        <v>8948</v>
      </c>
      <c r="G64" s="64">
        <v>14</v>
      </c>
      <c r="H64" s="64">
        <v>8955</v>
      </c>
      <c r="I64" s="41">
        <v>13</v>
      </c>
      <c r="J64" s="41">
        <v>8964</v>
      </c>
      <c r="K64" s="42">
        <v>0</v>
      </c>
      <c r="L64">
        <v>11111</v>
      </c>
    </row>
    <row r="65" spans="1:12" x14ac:dyDescent="0.3">
      <c r="A65" s="58">
        <v>12</v>
      </c>
      <c r="B65" s="58">
        <v>9063</v>
      </c>
      <c r="C65" s="61">
        <v>13</v>
      </c>
      <c r="D65" s="58">
        <v>9091</v>
      </c>
      <c r="E65" s="61">
        <v>24</v>
      </c>
      <c r="F65" s="58">
        <v>9099</v>
      </c>
      <c r="G65" s="64">
        <v>14</v>
      </c>
      <c r="H65" s="64">
        <v>9115</v>
      </c>
      <c r="I65" s="41">
        <v>13</v>
      </c>
      <c r="J65" s="41">
        <v>9123</v>
      </c>
      <c r="K65" s="42">
        <v>0</v>
      </c>
      <c r="L65">
        <v>11211</v>
      </c>
    </row>
    <row r="66" spans="1:12" x14ac:dyDescent="0.3">
      <c r="A66" s="58">
        <v>12</v>
      </c>
      <c r="B66" s="58">
        <v>9222</v>
      </c>
      <c r="C66" s="61">
        <v>24</v>
      </c>
      <c r="D66" s="58">
        <v>9228</v>
      </c>
      <c r="E66" s="61">
        <v>24</v>
      </c>
      <c r="F66" s="58">
        <v>9235</v>
      </c>
      <c r="G66" s="64">
        <v>14</v>
      </c>
      <c r="H66" s="64">
        <v>9277</v>
      </c>
      <c r="I66" s="41">
        <v>13</v>
      </c>
      <c r="J66" s="41">
        <v>9285</v>
      </c>
      <c r="K66" s="42">
        <v>0</v>
      </c>
      <c r="L66">
        <v>12211</v>
      </c>
    </row>
    <row r="67" spans="1:12" x14ac:dyDescent="0.3">
      <c r="A67" s="58">
        <v>12</v>
      </c>
      <c r="B67" s="58">
        <v>9386</v>
      </c>
      <c r="C67" s="61">
        <v>13</v>
      </c>
      <c r="D67" s="58">
        <v>9404</v>
      </c>
      <c r="E67" s="61">
        <v>13</v>
      </c>
      <c r="F67" s="58">
        <v>9413</v>
      </c>
      <c r="G67" s="64">
        <v>14</v>
      </c>
      <c r="H67" s="64">
        <v>9421</v>
      </c>
      <c r="I67" s="41">
        <v>13</v>
      </c>
      <c r="J67" s="41">
        <v>9429</v>
      </c>
      <c r="K67" s="42">
        <v>0</v>
      </c>
      <c r="L67">
        <v>11111</v>
      </c>
    </row>
    <row r="68" spans="1:12" x14ac:dyDescent="0.3">
      <c r="A68" s="58">
        <v>21</v>
      </c>
      <c r="B68" s="58">
        <v>9529</v>
      </c>
      <c r="C68" s="61">
        <v>11</v>
      </c>
      <c r="D68" s="58">
        <v>9538</v>
      </c>
      <c r="E68" s="61">
        <v>11</v>
      </c>
      <c r="F68" s="58">
        <v>9569</v>
      </c>
      <c r="G68" s="64">
        <v>12</v>
      </c>
      <c r="H68" s="64">
        <v>9579</v>
      </c>
      <c r="I68" s="41">
        <v>13</v>
      </c>
      <c r="J68" s="41">
        <v>9596</v>
      </c>
      <c r="K68" s="42">
        <v>0</v>
      </c>
      <c r="L68">
        <v>21111</v>
      </c>
    </row>
    <row r="69" spans="1:12" x14ac:dyDescent="0.3">
      <c r="A69" s="58">
        <v>12</v>
      </c>
      <c r="B69" s="58">
        <v>9698</v>
      </c>
      <c r="C69" s="61">
        <v>24</v>
      </c>
      <c r="D69" s="58">
        <v>9708</v>
      </c>
      <c r="E69" s="61">
        <v>24</v>
      </c>
      <c r="F69" s="58">
        <v>9735</v>
      </c>
      <c r="G69" s="64">
        <v>14</v>
      </c>
      <c r="H69" s="64">
        <v>9749</v>
      </c>
      <c r="I69" s="41">
        <v>13</v>
      </c>
      <c r="J69" s="41">
        <v>9757</v>
      </c>
      <c r="K69" s="42">
        <v>0</v>
      </c>
      <c r="L69">
        <v>12211</v>
      </c>
    </row>
    <row r="70" spans="1:12" x14ac:dyDescent="0.3">
      <c r="A70" s="58">
        <v>21</v>
      </c>
      <c r="B70" s="58">
        <v>9858</v>
      </c>
      <c r="C70" s="61">
        <v>22</v>
      </c>
      <c r="D70" s="58">
        <v>9877</v>
      </c>
      <c r="E70" s="61">
        <v>13</v>
      </c>
      <c r="F70" s="58">
        <v>9888</v>
      </c>
      <c r="G70" s="64">
        <v>23</v>
      </c>
      <c r="H70" s="64">
        <v>9913</v>
      </c>
      <c r="I70" s="41">
        <v>13</v>
      </c>
      <c r="J70" s="41">
        <v>9928</v>
      </c>
      <c r="K70" s="42">
        <v>0</v>
      </c>
      <c r="L70">
        <v>22121</v>
      </c>
    </row>
    <row r="71" spans="1:12" x14ac:dyDescent="0.3">
      <c r="A71" s="58">
        <v>21</v>
      </c>
      <c r="B71" s="58">
        <v>10027</v>
      </c>
      <c r="C71" s="61">
        <v>22</v>
      </c>
      <c r="D71" s="58">
        <v>10048</v>
      </c>
      <c r="E71" s="61">
        <v>13</v>
      </c>
      <c r="F71" s="58">
        <v>10058</v>
      </c>
      <c r="G71" s="64">
        <v>23</v>
      </c>
      <c r="H71" s="64">
        <v>10085</v>
      </c>
      <c r="I71" s="41">
        <v>13</v>
      </c>
      <c r="J71" s="41">
        <v>10100</v>
      </c>
      <c r="K71" s="51">
        <v>1</v>
      </c>
      <c r="L71">
        <v>22121</v>
      </c>
    </row>
    <row r="72" spans="1:12" x14ac:dyDescent="0.3">
      <c r="A72" s="58">
        <v>21</v>
      </c>
      <c r="B72" s="58">
        <v>10200</v>
      </c>
      <c r="C72" s="61">
        <v>22</v>
      </c>
      <c r="D72" s="58">
        <v>10221</v>
      </c>
      <c r="E72" s="61">
        <v>13</v>
      </c>
      <c r="F72" s="58">
        <v>10250</v>
      </c>
      <c r="G72" s="64">
        <v>14</v>
      </c>
      <c r="H72" s="64">
        <v>10261</v>
      </c>
      <c r="I72" s="41">
        <v>13</v>
      </c>
      <c r="J72" s="41">
        <v>10269</v>
      </c>
      <c r="K72" s="42">
        <v>0</v>
      </c>
      <c r="L72">
        <v>22111</v>
      </c>
    </row>
    <row r="73" spans="1:12" x14ac:dyDescent="0.3">
      <c r="A73" s="58">
        <v>21</v>
      </c>
      <c r="B73" s="58">
        <v>10368</v>
      </c>
      <c r="C73" s="61">
        <v>11</v>
      </c>
      <c r="D73" s="58">
        <v>10390</v>
      </c>
      <c r="E73" s="61">
        <v>11</v>
      </c>
      <c r="F73" s="58">
        <v>10395</v>
      </c>
      <c r="G73" s="64">
        <v>12</v>
      </c>
      <c r="H73" s="64">
        <v>10405</v>
      </c>
      <c r="I73" s="41">
        <v>13</v>
      </c>
      <c r="J73" s="41">
        <v>10418</v>
      </c>
      <c r="K73" s="42">
        <v>0</v>
      </c>
      <c r="L73">
        <v>21111</v>
      </c>
    </row>
    <row r="74" spans="1:12" x14ac:dyDescent="0.3">
      <c r="A74" s="58">
        <v>21</v>
      </c>
      <c r="B74" s="58">
        <v>10522</v>
      </c>
      <c r="C74" s="61">
        <v>11</v>
      </c>
      <c r="D74" s="58">
        <v>10535</v>
      </c>
      <c r="E74" s="61">
        <v>11</v>
      </c>
      <c r="F74" s="58">
        <v>10545</v>
      </c>
      <c r="G74" s="64">
        <v>12</v>
      </c>
      <c r="H74" s="64">
        <v>10558</v>
      </c>
      <c r="I74" s="41">
        <v>13</v>
      </c>
      <c r="J74" s="41">
        <v>10570</v>
      </c>
      <c r="K74" s="51">
        <v>1</v>
      </c>
      <c r="L74">
        <v>21111</v>
      </c>
    </row>
    <row r="75" spans="1:12" x14ac:dyDescent="0.3">
      <c r="A75" s="58">
        <v>12</v>
      </c>
      <c r="B75" s="58">
        <v>10706</v>
      </c>
      <c r="C75" s="61">
        <v>13</v>
      </c>
      <c r="D75" s="58">
        <v>10714</v>
      </c>
      <c r="E75" s="61">
        <v>13</v>
      </c>
      <c r="F75" s="58">
        <v>10722</v>
      </c>
      <c r="G75" s="64">
        <v>14</v>
      </c>
      <c r="H75" s="64">
        <v>10737</v>
      </c>
      <c r="I75" s="41">
        <v>13</v>
      </c>
      <c r="J75" s="41">
        <v>10754</v>
      </c>
      <c r="K75" s="42">
        <v>0</v>
      </c>
      <c r="L75">
        <v>11111</v>
      </c>
    </row>
    <row r="76" spans="1:12" x14ac:dyDescent="0.3">
      <c r="A76" s="58">
        <v>21</v>
      </c>
      <c r="B76" s="58">
        <v>10862</v>
      </c>
      <c r="C76" s="61">
        <v>11</v>
      </c>
      <c r="D76" s="58">
        <v>10870</v>
      </c>
      <c r="E76" s="61">
        <v>22</v>
      </c>
      <c r="F76" s="58">
        <v>10879</v>
      </c>
      <c r="G76" s="64">
        <v>23</v>
      </c>
      <c r="H76" s="64">
        <v>10895</v>
      </c>
      <c r="I76" s="41">
        <v>13</v>
      </c>
      <c r="J76" s="41">
        <v>10909</v>
      </c>
      <c r="K76" s="51">
        <v>1</v>
      </c>
      <c r="L76">
        <v>21221</v>
      </c>
    </row>
    <row r="77" spans="1:12" x14ac:dyDescent="0.3">
      <c r="A77" s="58">
        <v>21</v>
      </c>
      <c r="B77" s="58">
        <v>11009</v>
      </c>
      <c r="C77" s="61">
        <v>22</v>
      </c>
      <c r="D77" s="58">
        <v>11028</v>
      </c>
      <c r="E77" s="61">
        <v>13</v>
      </c>
      <c r="F77" s="58">
        <v>11040</v>
      </c>
      <c r="G77" s="64">
        <v>14</v>
      </c>
      <c r="H77" s="64">
        <v>11064</v>
      </c>
      <c r="I77" s="41">
        <v>13</v>
      </c>
      <c r="J77" s="41">
        <v>11074</v>
      </c>
      <c r="K77" s="42">
        <v>0</v>
      </c>
      <c r="L77">
        <v>22111</v>
      </c>
    </row>
    <row r="78" spans="1:12" x14ac:dyDescent="0.3">
      <c r="A78" s="58">
        <v>21</v>
      </c>
      <c r="B78" s="58">
        <v>11172</v>
      </c>
      <c r="C78" s="61">
        <v>11</v>
      </c>
      <c r="D78" s="58">
        <v>11196</v>
      </c>
      <c r="E78" s="61">
        <v>11</v>
      </c>
      <c r="F78" s="58">
        <v>11201</v>
      </c>
      <c r="G78" s="64">
        <v>12</v>
      </c>
      <c r="H78" s="64">
        <v>11210</v>
      </c>
      <c r="I78" s="41">
        <v>13</v>
      </c>
      <c r="J78" s="41">
        <v>11218</v>
      </c>
      <c r="K78" s="42">
        <v>0</v>
      </c>
      <c r="L78">
        <v>21111</v>
      </c>
    </row>
    <row r="79" spans="1:12" x14ac:dyDescent="0.3">
      <c r="A79" s="58">
        <v>21</v>
      </c>
      <c r="B79" s="58">
        <v>11317</v>
      </c>
      <c r="C79" s="61">
        <v>11</v>
      </c>
      <c r="D79" s="58">
        <v>11331</v>
      </c>
      <c r="E79" s="61">
        <v>11</v>
      </c>
      <c r="F79" s="58">
        <v>11336</v>
      </c>
      <c r="G79" s="64">
        <v>12</v>
      </c>
      <c r="H79" s="64">
        <v>11345</v>
      </c>
      <c r="I79" s="41">
        <v>13</v>
      </c>
      <c r="J79" s="41">
        <v>11358</v>
      </c>
      <c r="K79" s="42">
        <v>0</v>
      </c>
      <c r="L79">
        <v>21111</v>
      </c>
    </row>
    <row r="80" spans="1:12" x14ac:dyDescent="0.3">
      <c r="A80" s="58">
        <v>21</v>
      </c>
      <c r="B80" s="58">
        <v>11466</v>
      </c>
      <c r="C80" s="61">
        <v>11</v>
      </c>
      <c r="D80" s="58">
        <v>11474</v>
      </c>
      <c r="E80" s="61">
        <v>11</v>
      </c>
      <c r="F80" s="58">
        <v>11479</v>
      </c>
      <c r="G80" s="64">
        <v>12</v>
      </c>
      <c r="H80" s="64">
        <v>11504</v>
      </c>
      <c r="I80" s="41">
        <v>13</v>
      </c>
      <c r="J80" s="41">
        <v>11514</v>
      </c>
      <c r="K80" s="51">
        <v>1</v>
      </c>
      <c r="L80">
        <v>21111</v>
      </c>
    </row>
    <row r="81" spans="1:12" x14ac:dyDescent="0.3">
      <c r="A81" s="58">
        <v>12</v>
      </c>
      <c r="B81" s="58">
        <v>11614</v>
      </c>
      <c r="C81" s="61">
        <v>24</v>
      </c>
      <c r="D81" s="58">
        <v>11623</v>
      </c>
      <c r="E81" s="61">
        <v>24</v>
      </c>
      <c r="F81" s="58">
        <v>11634</v>
      </c>
      <c r="G81" s="64">
        <v>23</v>
      </c>
      <c r="H81" s="64">
        <v>11661</v>
      </c>
      <c r="I81" s="41">
        <v>24</v>
      </c>
      <c r="J81" s="41">
        <v>11682</v>
      </c>
      <c r="K81" s="42">
        <v>0</v>
      </c>
      <c r="L81">
        <v>12222</v>
      </c>
    </row>
    <row r="82" spans="1:12" x14ac:dyDescent="0.3">
      <c r="A82" s="58">
        <v>21</v>
      </c>
      <c r="B82" s="58">
        <v>11784</v>
      </c>
      <c r="C82" s="61">
        <v>22</v>
      </c>
      <c r="D82" s="58">
        <v>11802</v>
      </c>
      <c r="E82" s="61">
        <v>13</v>
      </c>
      <c r="F82" s="58">
        <v>11811</v>
      </c>
      <c r="G82" s="64">
        <v>14</v>
      </c>
      <c r="H82" s="64">
        <v>11821</v>
      </c>
      <c r="I82" s="41">
        <v>13</v>
      </c>
      <c r="J82" s="41">
        <v>11829</v>
      </c>
      <c r="K82" s="42">
        <v>0</v>
      </c>
      <c r="L82">
        <v>22111</v>
      </c>
    </row>
    <row r="83" spans="1:12" x14ac:dyDescent="0.3">
      <c r="A83" s="59">
        <v>21</v>
      </c>
      <c r="B83" s="59">
        <v>11926</v>
      </c>
      <c r="C83" s="62">
        <v>11</v>
      </c>
      <c r="D83" s="59">
        <v>11937</v>
      </c>
      <c r="E83" s="62">
        <v>22</v>
      </c>
      <c r="F83" s="59">
        <v>11946</v>
      </c>
      <c r="G83" s="65">
        <v>23</v>
      </c>
      <c r="H83" s="65">
        <v>11963</v>
      </c>
      <c r="I83" s="40">
        <v>13</v>
      </c>
      <c r="J83" s="40">
        <v>11984</v>
      </c>
      <c r="K83" s="50">
        <v>0</v>
      </c>
      <c r="L83">
        <v>21221</v>
      </c>
    </row>
    <row r="84" spans="1:12" x14ac:dyDescent="0.3">
      <c r="A84" s="59">
        <v>21</v>
      </c>
      <c r="B84" s="59">
        <v>12090</v>
      </c>
      <c r="C84" s="62">
        <v>11</v>
      </c>
      <c r="D84" s="59">
        <v>12098</v>
      </c>
      <c r="E84" s="62">
        <v>11</v>
      </c>
      <c r="F84" s="59">
        <v>12104</v>
      </c>
      <c r="G84" s="65">
        <v>21</v>
      </c>
      <c r="H84" s="65">
        <v>12113</v>
      </c>
      <c r="I84" s="40">
        <v>11</v>
      </c>
      <c r="J84" s="40">
        <v>12130</v>
      </c>
      <c r="K84" s="50">
        <v>1</v>
      </c>
      <c r="L84">
        <v>21121</v>
      </c>
    </row>
    <row r="85" spans="1:12" x14ac:dyDescent="0.3">
      <c r="A85" s="59">
        <v>21</v>
      </c>
      <c r="B85" s="59">
        <v>12228</v>
      </c>
      <c r="C85" s="62">
        <v>11</v>
      </c>
      <c r="D85" s="59">
        <v>12253</v>
      </c>
      <c r="E85" s="62">
        <v>22</v>
      </c>
      <c r="F85" s="59">
        <v>12263</v>
      </c>
      <c r="G85" s="65">
        <v>14</v>
      </c>
      <c r="H85" s="65">
        <v>12289</v>
      </c>
      <c r="I85" s="40">
        <v>13</v>
      </c>
      <c r="J85" s="40">
        <v>12297</v>
      </c>
      <c r="K85" s="50">
        <v>0</v>
      </c>
      <c r="L85">
        <v>21211</v>
      </c>
    </row>
    <row r="86" spans="1:12" x14ac:dyDescent="0.3">
      <c r="A86" s="59">
        <v>12</v>
      </c>
      <c r="B86" s="59">
        <v>12409</v>
      </c>
      <c r="C86" s="62">
        <v>24</v>
      </c>
      <c r="D86" s="59">
        <v>12418</v>
      </c>
      <c r="E86" s="62">
        <v>13</v>
      </c>
      <c r="F86" s="59">
        <v>12439</v>
      </c>
      <c r="G86" s="65">
        <v>14</v>
      </c>
      <c r="H86" s="65">
        <v>12447</v>
      </c>
      <c r="I86" s="40">
        <v>13</v>
      </c>
      <c r="J86" s="40">
        <v>12455</v>
      </c>
      <c r="K86" s="50">
        <v>0</v>
      </c>
      <c r="L86">
        <v>12111</v>
      </c>
    </row>
    <row r="87" spans="1:12" x14ac:dyDescent="0.3">
      <c r="A87" s="59">
        <v>21</v>
      </c>
      <c r="B87" s="59">
        <v>12568</v>
      </c>
      <c r="C87" s="62">
        <v>11</v>
      </c>
      <c r="D87" s="59">
        <v>12578</v>
      </c>
      <c r="E87" s="62">
        <v>22</v>
      </c>
      <c r="F87" s="59">
        <v>12619</v>
      </c>
      <c r="G87" s="65">
        <v>14</v>
      </c>
      <c r="H87" s="65">
        <v>12637</v>
      </c>
      <c r="I87" s="40">
        <v>13</v>
      </c>
      <c r="J87" s="40">
        <v>12644</v>
      </c>
      <c r="K87" s="50">
        <v>0</v>
      </c>
      <c r="L87">
        <v>21211</v>
      </c>
    </row>
    <row r="88" spans="1:12" x14ac:dyDescent="0.3">
      <c r="A88" s="59">
        <v>12</v>
      </c>
      <c r="B88" s="59">
        <v>12754</v>
      </c>
      <c r="C88" s="62">
        <v>24</v>
      </c>
      <c r="D88" s="59">
        <v>12768</v>
      </c>
      <c r="E88" s="62">
        <v>24</v>
      </c>
      <c r="F88" s="59">
        <v>12792</v>
      </c>
      <c r="G88" s="65">
        <v>14</v>
      </c>
      <c r="H88" s="65">
        <v>12801</v>
      </c>
      <c r="I88" s="40">
        <v>13</v>
      </c>
      <c r="J88" s="40">
        <v>12812</v>
      </c>
      <c r="K88" s="51">
        <v>1</v>
      </c>
      <c r="L88">
        <v>12211</v>
      </c>
    </row>
    <row r="89" spans="1:12" x14ac:dyDescent="0.3">
      <c r="A89" s="59">
        <v>12</v>
      </c>
      <c r="B89" s="59">
        <v>12937</v>
      </c>
      <c r="C89" s="62">
        <v>24</v>
      </c>
      <c r="D89" s="59">
        <v>12946</v>
      </c>
      <c r="E89" s="62">
        <v>13</v>
      </c>
      <c r="F89" s="59">
        <v>12977</v>
      </c>
      <c r="G89" s="65">
        <v>14</v>
      </c>
      <c r="H89" s="65">
        <v>12986</v>
      </c>
      <c r="I89" s="40">
        <v>13</v>
      </c>
      <c r="J89" s="40">
        <v>12997</v>
      </c>
      <c r="K89" s="51">
        <v>1</v>
      </c>
      <c r="L89">
        <v>12111</v>
      </c>
    </row>
    <row r="90" spans="1:12" x14ac:dyDescent="0.3">
      <c r="A90" s="59">
        <v>21</v>
      </c>
      <c r="B90" s="59">
        <v>13120</v>
      </c>
      <c r="C90" s="62">
        <v>11</v>
      </c>
      <c r="D90" s="59">
        <v>13128</v>
      </c>
      <c r="E90" s="62">
        <v>11</v>
      </c>
      <c r="F90" s="59">
        <v>13135</v>
      </c>
      <c r="G90" s="65">
        <v>12</v>
      </c>
      <c r="H90" s="65">
        <v>13145</v>
      </c>
      <c r="I90" s="40">
        <v>13</v>
      </c>
      <c r="J90" s="40">
        <v>13153</v>
      </c>
      <c r="K90" s="50">
        <v>0</v>
      </c>
      <c r="L90">
        <v>21111</v>
      </c>
    </row>
    <row r="91" spans="1:12" x14ac:dyDescent="0.3">
      <c r="A91" s="59">
        <v>21</v>
      </c>
      <c r="B91" s="59">
        <v>13253</v>
      </c>
      <c r="C91" s="62">
        <v>22</v>
      </c>
      <c r="D91" s="59">
        <v>13260</v>
      </c>
      <c r="E91" s="62">
        <v>13</v>
      </c>
      <c r="F91" s="59">
        <v>13268</v>
      </c>
      <c r="G91" s="65">
        <v>14</v>
      </c>
      <c r="H91" s="65">
        <v>13274</v>
      </c>
      <c r="I91" s="40">
        <v>13</v>
      </c>
      <c r="J91" s="40">
        <v>13280</v>
      </c>
      <c r="K91" s="50">
        <v>0</v>
      </c>
      <c r="L91">
        <v>22111</v>
      </c>
    </row>
    <row r="92" spans="1:12" x14ac:dyDescent="0.3">
      <c r="A92" s="59">
        <v>12</v>
      </c>
      <c r="B92" s="59">
        <v>13404</v>
      </c>
      <c r="C92" s="62">
        <v>24</v>
      </c>
      <c r="D92" s="59">
        <v>13413</v>
      </c>
      <c r="E92" s="62">
        <v>13</v>
      </c>
      <c r="F92" s="59">
        <v>13428</v>
      </c>
      <c r="G92" s="65">
        <v>14</v>
      </c>
      <c r="H92" s="65">
        <v>13443</v>
      </c>
      <c r="I92" s="40">
        <v>13</v>
      </c>
      <c r="J92" s="40">
        <v>13453</v>
      </c>
      <c r="K92" s="50">
        <v>0</v>
      </c>
      <c r="L92">
        <v>12111</v>
      </c>
    </row>
    <row r="93" spans="1:12" x14ac:dyDescent="0.3">
      <c r="A93" s="59">
        <v>12</v>
      </c>
      <c r="B93" s="59">
        <v>13563</v>
      </c>
      <c r="C93" s="62">
        <v>24</v>
      </c>
      <c r="D93" s="59">
        <v>13589</v>
      </c>
      <c r="E93" s="62">
        <v>13</v>
      </c>
      <c r="F93" s="59">
        <v>13602</v>
      </c>
      <c r="G93" s="65">
        <v>14</v>
      </c>
      <c r="H93" s="65">
        <v>13609</v>
      </c>
      <c r="I93" s="40">
        <v>13</v>
      </c>
      <c r="J93" s="40">
        <v>13618</v>
      </c>
      <c r="K93" s="50">
        <v>0</v>
      </c>
      <c r="L93">
        <v>12111</v>
      </c>
    </row>
    <row r="94" spans="1:12" x14ac:dyDescent="0.3">
      <c r="A94" s="59">
        <v>12</v>
      </c>
      <c r="B94" s="59">
        <v>13721</v>
      </c>
      <c r="C94" s="62">
        <v>24</v>
      </c>
      <c r="D94" s="59">
        <v>13738</v>
      </c>
      <c r="E94" s="62">
        <v>13</v>
      </c>
      <c r="F94" s="59">
        <v>13750</v>
      </c>
      <c r="G94" s="65">
        <v>23</v>
      </c>
      <c r="H94" s="65">
        <v>13759</v>
      </c>
      <c r="I94" s="40">
        <v>24</v>
      </c>
      <c r="J94" s="40">
        <v>13786</v>
      </c>
      <c r="K94" s="50">
        <v>0</v>
      </c>
      <c r="L94">
        <v>12122</v>
      </c>
    </row>
    <row r="95" spans="1:12" x14ac:dyDescent="0.3">
      <c r="A95" s="59">
        <v>12</v>
      </c>
      <c r="B95" s="59">
        <v>13886</v>
      </c>
      <c r="C95" s="62">
        <v>24</v>
      </c>
      <c r="D95" s="59">
        <v>13895</v>
      </c>
      <c r="E95" s="62">
        <v>24</v>
      </c>
      <c r="F95" s="59">
        <v>13903</v>
      </c>
      <c r="G95" s="65">
        <v>14</v>
      </c>
      <c r="H95" s="65">
        <v>13913</v>
      </c>
      <c r="I95" s="40">
        <v>24</v>
      </c>
      <c r="J95" s="40">
        <v>13923</v>
      </c>
      <c r="K95" s="51">
        <v>1</v>
      </c>
      <c r="L95">
        <v>12212</v>
      </c>
    </row>
    <row r="96" spans="1:12" x14ac:dyDescent="0.3">
      <c r="A96" s="59">
        <v>21</v>
      </c>
      <c r="B96" s="59">
        <v>14017</v>
      </c>
      <c r="C96" s="62">
        <v>11</v>
      </c>
      <c r="D96" s="59">
        <v>14041</v>
      </c>
      <c r="E96" s="62">
        <v>22</v>
      </c>
      <c r="F96" s="59">
        <v>14058</v>
      </c>
      <c r="G96" s="65">
        <v>14</v>
      </c>
      <c r="H96" s="65">
        <v>14074</v>
      </c>
      <c r="I96" s="40">
        <v>13</v>
      </c>
      <c r="J96" s="40">
        <v>14083</v>
      </c>
      <c r="K96" s="51">
        <v>1</v>
      </c>
      <c r="L96">
        <v>21211</v>
      </c>
    </row>
    <row r="97" spans="1:12" x14ac:dyDescent="0.3">
      <c r="A97" s="59">
        <v>12</v>
      </c>
      <c r="B97" s="59">
        <v>14198</v>
      </c>
      <c r="C97" s="62">
        <v>24</v>
      </c>
      <c r="D97" s="59">
        <v>14207</v>
      </c>
      <c r="E97" s="62">
        <v>13</v>
      </c>
      <c r="F97" s="59">
        <v>14242</v>
      </c>
      <c r="G97" s="65">
        <v>14</v>
      </c>
      <c r="H97" s="65">
        <v>14252</v>
      </c>
      <c r="I97" s="40">
        <v>13</v>
      </c>
      <c r="J97" s="40">
        <v>14259</v>
      </c>
      <c r="K97" s="50">
        <v>0</v>
      </c>
      <c r="L97">
        <v>12111</v>
      </c>
    </row>
    <row r="98" spans="1:12" x14ac:dyDescent="0.3">
      <c r="A98" s="59">
        <v>21</v>
      </c>
      <c r="B98" s="59">
        <v>14367</v>
      </c>
      <c r="C98" s="62">
        <v>22</v>
      </c>
      <c r="D98" s="59">
        <v>14379</v>
      </c>
      <c r="E98" s="62">
        <v>13</v>
      </c>
      <c r="F98" s="59">
        <v>14389</v>
      </c>
      <c r="G98" s="65">
        <v>23</v>
      </c>
      <c r="H98" s="65">
        <v>14415</v>
      </c>
      <c r="I98" s="40">
        <v>24</v>
      </c>
      <c r="J98" s="40">
        <v>14434</v>
      </c>
      <c r="K98" s="50">
        <v>0</v>
      </c>
      <c r="L98">
        <v>22122</v>
      </c>
    </row>
    <row r="99" spans="1:12" x14ac:dyDescent="0.3">
      <c r="A99" s="59">
        <v>21</v>
      </c>
      <c r="B99" s="59">
        <v>14538</v>
      </c>
      <c r="C99" s="62">
        <v>11</v>
      </c>
      <c r="D99" s="59">
        <v>14546</v>
      </c>
      <c r="E99" s="62">
        <v>22</v>
      </c>
      <c r="F99" s="59">
        <v>14556</v>
      </c>
      <c r="G99" s="65">
        <v>14</v>
      </c>
      <c r="H99" s="65">
        <v>14566</v>
      </c>
      <c r="I99" s="40">
        <v>24</v>
      </c>
      <c r="J99" s="40">
        <v>14591</v>
      </c>
      <c r="K99" s="51">
        <v>1</v>
      </c>
      <c r="L99">
        <v>21212</v>
      </c>
    </row>
    <row r="100" spans="1:12" x14ac:dyDescent="0.3">
      <c r="A100" s="59">
        <v>21</v>
      </c>
      <c r="B100" s="59">
        <v>14684</v>
      </c>
      <c r="C100" s="62">
        <v>11</v>
      </c>
      <c r="D100" s="59">
        <v>14701</v>
      </c>
      <c r="E100" s="62">
        <v>22</v>
      </c>
      <c r="F100" s="59">
        <v>14737</v>
      </c>
      <c r="G100" s="65">
        <v>23</v>
      </c>
      <c r="H100" s="65">
        <v>14750</v>
      </c>
      <c r="I100" s="40">
        <v>13</v>
      </c>
      <c r="J100" s="40">
        <v>14772</v>
      </c>
      <c r="K100" s="50">
        <v>0</v>
      </c>
      <c r="L100">
        <v>21221</v>
      </c>
    </row>
    <row r="101" spans="1:12" x14ac:dyDescent="0.3">
      <c r="A101" s="59">
        <v>21</v>
      </c>
      <c r="B101" s="59">
        <v>14888</v>
      </c>
      <c r="C101" s="62">
        <v>11</v>
      </c>
      <c r="D101" s="59">
        <v>14897</v>
      </c>
      <c r="E101" s="62">
        <v>22</v>
      </c>
      <c r="F101" s="59">
        <v>14906</v>
      </c>
      <c r="G101" s="65">
        <v>14</v>
      </c>
      <c r="H101" s="65">
        <v>14926</v>
      </c>
      <c r="I101" s="40">
        <v>13</v>
      </c>
      <c r="J101" s="40">
        <v>14934</v>
      </c>
      <c r="K101" s="50">
        <v>0</v>
      </c>
      <c r="L101">
        <v>21211</v>
      </c>
    </row>
    <row r="102" spans="1:12" x14ac:dyDescent="0.3">
      <c r="A102" s="59">
        <v>12</v>
      </c>
      <c r="B102" s="59">
        <v>15034</v>
      </c>
      <c r="C102" s="62">
        <v>13</v>
      </c>
      <c r="D102" s="59">
        <v>15053</v>
      </c>
      <c r="E102" s="62">
        <v>13</v>
      </c>
      <c r="F102" s="59">
        <v>15060</v>
      </c>
      <c r="G102" s="65">
        <v>14</v>
      </c>
      <c r="H102" s="65">
        <v>15068</v>
      </c>
      <c r="I102" s="40">
        <v>13</v>
      </c>
      <c r="J102" s="40">
        <v>15075</v>
      </c>
      <c r="K102" s="51">
        <v>1</v>
      </c>
      <c r="L102">
        <v>11111</v>
      </c>
    </row>
    <row r="103" spans="1:12" x14ac:dyDescent="0.3">
      <c r="A103" s="59">
        <v>12</v>
      </c>
      <c r="B103" s="59">
        <v>15177</v>
      </c>
      <c r="C103" s="62">
        <v>13</v>
      </c>
      <c r="D103" s="59">
        <v>15201</v>
      </c>
      <c r="E103" s="62">
        <v>13</v>
      </c>
      <c r="F103" s="59">
        <v>15246</v>
      </c>
      <c r="G103" s="65">
        <v>14</v>
      </c>
      <c r="H103" s="65">
        <v>15254</v>
      </c>
      <c r="I103" s="40">
        <v>13</v>
      </c>
      <c r="J103" s="40">
        <v>15263</v>
      </c>
      <c r="K103" s="50">
        <v>0</v>
      </c>
      <c r="L103">
        <v>11111</v>
      </c>
    </row>
    <row r="104" spans="1:12" x14ac:dyDescent="0.3">
      <c r="A104" s="59">
        <v>21</v>
      </c>
      <c r="B104" s="59">
        <v>15374</v>
      </c>
      <c r="C104" s="62">
        <v>11</v>
      </c>
      <c r="D104" s="59">
        <v>15385</v>
      </c>
      <c r="E104" s="62">
        <v>11</v>
      </c>
      <c r="F104" s="59">
        <v>15413</v>
      </c>
      <c r="G104" s="65">
        <v>12</v>
      </c>
      <c r="H104" s="65">
        <v>15421</v>
      </c>
      <c r="I104" s="40">
        <v>13</v>
      </c>
      <c r="J104" s="40">
        <v>15429</v>
      </c>
      <c r="K104" s="50">
        <v>0</v>
      </c>
      <c r="L104">
        <v>21111</v>
      </c>
    </row>
    <row r="105" spans="1:12" x14ac:dyDescent="0.3">
      <c r="A105" s="59">
        <v>12</v>
      </c>
      <c r="B105" s="59">
        <v>15527</v>
      </c>
      <c r="C105" s="62">
        <v>24</v>
      </c>
      <c r="D105" s="59">
        <v>15540</v>
      </c>
      <c r="E105" s="62">
        <v>13</v>
      </c>
      <c r="F105" s="59">
        <v>15550</v>
      </c>
      <c r="G105" s="65">
        <v>14</v>
      </c>
      <c r="H105" s="65">
        <v>15590</v>
      </c>
      <c r="I105" s="40">
        <v>13</v>
      </c>
      <c r="J105" s="40">
        <v>15599</v>
      </c>
      <c r="K105" s="50">
        <v>0</v>
      </c>
      <c r="L105">
        <v>12111</v>
      </c>
    </row>
    <row r="106" spans="1:12" x14ac:dyDescent="0.3">
      <c r="A106" s="59">
        <v>21</v>
      </c>
      <c r="B106" s="59">
        <v>15704</v>
      </c>
      <c r="C106" s="62">
        <v>11</v>
      </c>
      <c r="D106" s="59">
        <v>15711</v>
      </c>
      <c r="E106" s="62">
        <v>22</v>
      </c>
      <c r="F106" s="59">
        <v>15722</v>
      </c>
      <c r="G106" s="65">
        <v>23</v>
      </c>
      <c r="H106" s="65">
        <v>15735</v>
      </c>
      <c r="I106" s="40">
        <v>13</v>
      </c>
      <c r="J106" s="40">
        <v>15744</v>
      </c>
      <c r="K106" s="50">
        <v>0</v>
      </c>
      <c r="L106">
        <v>21221</v>
      </c>
    </row>
    <row r="107" spans="1:12" x14ac:dyDescent="0.3">
      <c r="A107" s="59">
        <v>12</v>
      </c>
      <c r="B107" s="59">
        <v>15872</v>
      </c>
      <c r="C107" s="62">
        <v>13</v>
      </c>
      <c r="D107" s="59">
        <v>15881</v>
      </c>
      <c r="E107" s="62">
        <v>13</v>
      </c>
      <c r="F107" s="59">
        <v>15887</v>
      </c>
      <c r="G107" s="65">
        <v>14</v>
      </c>
      <c r="H107" s="65">
        <v>15895</v>
      </c>
      <c r="I107" s="40">
        <v>13</v>
      </c>
      <c r="J107" s="40">
        <v>15903</v>
      </c>
      <c r="K107" s="50">
        <v>0</v>
      </c>
      <c r="L107">
        <v>11111</v>
      </c>
    </row>
    <row r="108" spans="1:12" x14ac:dyDescent="0.3">
      <c r="A108" s="58">
        <v>21</v>
      </c>
      <c r="B108" s="58">
        <v>16011</v>
      </c>
      <c r="C108" s="61">
        <v>11</v>
      </c>
      <c r="D108" s="58">
        <v>16020</v>
      </c>
      <c r="E108" s="61">
        <v>22</v>
      </c>
      <c r="F108" s="58">
        <v>16029</v>
      </c>
      <c r="G108" s="64">
        <v>14</v>
      </c>
      <c r="H108" s="64">
        <v>16070</v>
      </c>
      <c r="I108" s="41">
        <v>13</v>
      </c>
      <c r="J108" s="41">
        <v>16078</v>
      </c>
      <c r="K108" s="42">
        <v>0</v>
      </c>
      <c r="L108">
        <v>21211</v>
      </c>
    </row>
    <row r="109" spans="1:12" x14ac:dyDescent="0.3">
      <c r="A109" s="58">
        <v>21</v>
      </c>
      <c r="B109" s="58">
        <v>16175</v>
      </c>
      <c r="C109" s="61">
        <v>22</v>
      </c>
      <c r="D109" s="58">
        <v>16183</v>
      </c>
      <c r="E109" s="61">
        <v>13</v>
      </c>
      <c r="F109" s="58">
        <v>16193</v>
      </c>
      <c r="G109" s="64">
        <v>14</v>
      </c>
      <c r="H109" s="64">
        <v>16227</v>
      </c>
      <c r="I109" s="41">
        <v>13</v>
      </c>
      <c r="J109" s="41">
        <v>16235</v>
      </c>
      <c r="K109" s="51">
        <v>1</v>
      </c>
      <c r="L109">
        <v>22111</v>
      </c>
    </row>
    <row r="110" spans="1:12" x14ac:dyDescent="0.3">
      <c r="A110" s="58">
        <v>12</v>
      </c>
      <c r="B110" s="58">
        <v>16330</v>
      </c>
      <c r="C110" s="61">
        <v>24</v>
      </c>
      <c r="D110" s="58">
        <v>16338</v>
      </c>
      <c r="E110" s="61">
        <v>24</v>
      </c>
      <c r="F110" s="58">
        <v>16356</v>
      </c>
      <c r="G110" s="64">
        <v>14</v>
      </c>
      <c r="H110" s="64">
        <v>16368</v>
      </c>
      <c r="I110" s="41">
        <v>13</v>
      </c>
      <c r="J110" s="41">
        <v>16376</v>
      </c>
      <c r="K110" s="42">
        <v>0</v>
      </c>
      <c r="L110">
        <v>12211</v>
      </c>
    </row>
    <row r="111" spans="1:12" x14ac:dyDescent="0.3">
      <c r="A111" s="58">
        <v>12</v>
      </c>
      <c r="B111" s="58">
        <v>16476</v>
      </c>
      <c r="C111" s="61">
        <v>13</v>
      </c>
      <c r="D111" s="58">
        <v>16539</v>
      </c>
      <c r="E111" s="61">
        <v>13</v>
      </c>
      <c r="F111" s="58">
        <v>16553</v>
      </c>
      <c r="G111" s="64">
        <v>14</v>
      </c>
      <c r="H111" s="64">
        <v>16560</v>
      </c>
      <c r="I111" s="41">
        <v>13</v>
      </c>
      <c r="J111" s="41">
        <v>16573</v>
      </c>
      <c r="K111" s="51">
        <v>1</v>
      </c>
      <c r="L111">
        <v>11111</v>
      </c>
    </row>
    <row r="112" spans="1:12" x14ac:dyDescent="0.3">
      <c r="A112" s="58">
        <v>12</v>
      </c>
      <c r="B112" s="58">
        <v>16672</v>
      </c>
      <c r="C112" s="61">
        <v>24</v>
      </c>
      <c r="D112" s="58">
        <v>16705</v>
      </c>
      <c r="E112" s="61">
        <v>13</v>
      </c>
      <c r="F112" s="58">
        <v>16720</v>
      </c>
      <c r="G112" s="64">
        <v>14</v>
      </c>
      <c r="H112" s="64">
        <v>16727</v>
      </c>
      <c r="I112" s="41">
        <v>13</v>
      </c>
      <c r="J112" s="41">
        <v>16736</v>
      </c>
      <c r="K112" s="42">
        <v>0</v>
      </c>
      <c r="L112">
        <v>12111</v>
      </c>
    </row>
    <row r="113" spans="1:12" x14ac:dyDescent="0.3">
      <c r="A113" s="58">
        <v>21</v>
      </c>
      <c r="B113" s="58">
        <v>16837</v>
      </c>
      <c r="C113" s="61">
        <v>11</v>
      </c>
      <c r="D113" s="58">
        <v>16858</v>
      </c>
      <c r="E113" s="61">
        <v>11</v>
      </c>
      <c r="F113" s="58">
        <v>16864</v>
      </c>
      <c r="G113" s="64">
        <v>12</v>
      </c>
      <c r="H113" s="64">
        <v>16873</v>
      </c>
      <c r="I113" s="41">
        <v>13</v>
      </c>
      <c r="J113" s="41">
        <v>16880</v>
      </c>
      <c r="K113" s="42">
        <v>0</v>
      </c>
      <c r="L113">
        <v>21111</v>
      </c>
    </row>
    <row r="114" spans="1:12" x14ac:dyDescent="0.3">
      <c r="A114" s="58">
        <v>12</v>
      </c>
      <c r="B114" s="58">
        <v>16979</v>
      </c>
      <c r="C114" s="61">
        <v>13</v>
      </c>
      <c r="D114" s="58">
        <v>16996</v>
      </c>
      <c r="E114" s="61">
        <v>13</v>
      </c>
      <c r="F114" s="58">
        <v>17005</v>
      </c>
      <c r="G114" s="64">
        <v>14</v>
      </c>
      <c r="H114" s="64">
        <v>17015</v>
      </c>
      <c r="I114" s="41">
        <v>13</v>
      </c>
      <c r="J114" s="41">
        <v>17022</v>
      </c>
      <c r="K114" s="42">
        <v>0</v>
      </c>
      <c r="L114">
        <v>11111</v>
      </c>
    </row>
    <row r="115" spans="1:12" x14ac:dyDescent="0.3">
      <c r="A115" s="58">
        <v>12</v>
      </c>
      <c r="B115" s="58">
        <v>17120</v>
      </c>
      <c r="C115" s="61">
        <v>24</v>
      </c>
      <c r="D115" s="58">
        <v>17140</v>
      </c>
      <c r="E115" s="61">
        <v>13</v>
      </c>
      <c r="F115" s="58">
        <v>17149</v>
      </c>
      <c r="G115" s="64">
        <v>14</v>
      </c>
      <c r="H115" s="64">
        <v>17159</v>
      </c>
      <c r="I115" s="41">
        <v>13</v>
      </c>
      <c r="J115" s="41">
        <v>17166</v>
      </c>
      <c r="K115" s="42">
        <v>0</v>
      </c>
      <c r="L115">
        <v>12111</v>
      </c>
    </row>
    <row r="116" spans="1:12" x14ac:dyDescent="0.3">
      <c r="A116" s="58">
        <v>12</v>
      </c>
      <c r="B116" s="58">
        <v>17263</v>
      </c>
      <c r="C116" s="61">
        <v>24</v>
      </c>
      <c r="D116" s="58">
        <v>17274</v>
      </c>
      <c r="E116" s="61">
        <v>24</v>
      </c>
      <c r="F116" s="58">
        <v>17282</v>
      </c>
      <c r="G116" s="64">
        <v>14</v>
      </c>
      <c r="H116" s="64">
        <v>17291</v>
      </c>
      <c r="I116" s="41">
        <v>13</v>
      </c>
      <c r="J116" s="41">
        <v>17301</v>
      </c>
      <c r="K116" s="42">
        <v>0</v>
      </c>
      <c r="L116">
        <v>12211</v>
      </c>
    </row>
    <row r="117" spans="1:12" x14ac:dyDescent="0.3">
      <c r="A117" s="58">
        <v>12</v>
      </c>
      <c r="B117" s="58">
        <v>17399</v>
      </c>
      <c r="C117" s="61">
        <v>24</v>
      </c>
      <c r="D117" s="58">
        <v>17409</v>
      </c>
      <c r="E117" s="61">
        <v>13</v>
      </c>
      <c r="F117" s="58">
        <v>17426</v>
      </c>
      <c r="G117" s="64">
        <v>14</v>
      </c>
      <c r="H117" s="64">
        <v>17432</v>
      </c>
      <c r="I117" s="41">
        <v>13</v>
      </c>
      <c r="J117" s="41">
        <v>17441</v>
      </c>
      <c r="K117" s="42">
        <v>0</v>
      </c>
      <c r="L117">
        <v>12111</v>
      </c>
    </row>
    <row r="118" spans="1:12" x14ac:dyDescent="0.3">
      <c r="A118" s="58">
        <v>21</v>
      </c>
      <c r="B118" s="58">
        <v>17543</v>
      </c>
      <c r="C118" s="61">
        <v>22</v>
      </c>
      <c r="D118" s="58">
        <v>17560</v>
      </c>
      <c r="E118" s="61">
        <v>13</v>
      </c>
      <c r="F118" s="58">
        <v>17570</v>
      </c>
      <c r="G118" s="64">
        <v>23</v>
      </c>
      <c r="H118" s="64">
        <v>17582</v>
      </c>
      <c r="I118" s="41">
        <v>13</v>
      </c>
      <c r="J118" s="41">
        <v>17599</v>
      </c>
      <c r="K118" s="51">
        <v>1</v>
      </c>
      <c r="L118">
        <v>22121</v>
      </c>
    </row>
    <row r="119" spans="1:12" x14ac:dyDescent="0.3">
      <c r="A119" s="58">
        <v>21</v>
      </c>
      <c r="B119" s="58">
        <v>17711</v>
      </c>
      <c r="C119" s="61">
        <v>11</v>
      </c>
      <c r="D119" s="58">
        <v>17721</v>
      </c>
      <c r="E119" s="61">
        <v>22</v>
      </c>
      <c r="F119" s="58">
        <v>17730</v>
      </c>
      <c r="G119" s="64">
        <v>14</v>
      </c>
      <c r="H119" s="64">
        <v>17750</v>
      </c>
      <c r="I119" s="41">
        <v>13</v>
      </c>
      <c r="J119" s="41">
        <v>17759</v>
      </c>
      <c r="K119" s="42">
        <v>0</v>
      </c>
      <c r="L119">
        <v>21211</v>
      </c>
    </row>
    <row r="120" spans="1:12" x14ac:dyDescent="0.3">
      <c r="A120" s="58">
        <v>21</v>
      </c>
      <c r="B120" s="58">
        <v>17862</v>
      </c>
      <c r="C120" s="61">
        <v>11</v>
      </c>
      <c r="D120" s="58">
        <v>17884</v>
      </c>
      <c r="E120" s="61">
        <v>22</v>
      </c>
      <c r="F120" s="58">
        <v>17894</v>
      </c>
      <c r="G120" s="64">
        <v>14</v>
      </c>
      <c r="H120" s="64">
        <v>17918</v>
      </c>
      <c r="I120" s="41">
        <v>13</v>
      </c>
      <c r="J120" s="41">
        <v>17930</v>
      </c>
      <c r="K120" s="42">
        <v>0</v>
      </c>
      <c r="L120">
        <v>21211</v>
      </c>
    </row>
    <row r="121" spans="1:12" x14ac:dyDescent="0.3">
      <c r="A121" s="58">
        <v>21</v>
      </c>
      <c r="B121" s="58">
        <v>18034</v>
      </c>
      <c r="C121" s="61">
        <v>11</v>
      </c>
      <c r="D121" s="58">
        <v>18044</v>
      </c>
      <c r="E121" s="61">
        <v>22</v>
      </c>
      <c r="F121" s="58">
        <v>18054</v>
      </c>
      <c r="G121" s="64">
        <v>14</v>
      </c>
      <c r="H121" s="64">
        <v>18066</v>
      </c>
      <c r="I121" s="41">
        <v>13</v>
      </c>
      <c r="J121" s="41">
        <v>18074</v>
      </c>
      <c r="K121" s="42">
        <v>0</v>
      </c>
      <c r="L121">
        <v>21211</v>
      </c>
    </row>
    <row r="122" spans="1:12" x14ac:dyDescent="0.3">
      <c r="A122" s="58">
        <v>12</v>
      </c>
      <c r="B122" s="58">
        <v>18193</v>
      </c>
      <c r="C122" s="61">
        <v>13</v>
      </c>
      <c r="D122" s="58">
        <v>18219</v>
      </c>
      <c r="E122" s="61">
        <v>13</v>
      </c>
      <c r="F122" s="58">
        <v>18226</v>
      </c>
      <c r="G122" s="64">
        <v>14</v>
      </c>
      <c r="H122" s="64">
        <v>18234</v>
      </c>
      <c r="I122" s="41">
        <v>13</v>
      </c>
      <c r="J122" s="41">
        <v>18243</v>
      </c>
      <c r="K122" s="42">
        <v>0</v>
      </c>
      <c r="L122">
        <v>11111</v>
      </c>
    </row>
    <row r="123" spans="1:12" x14ac:dyDescent="0.3">
      <c r="A123" s="58">
        <v>21</v>
      </c>
      <c r="B123" s="58">
        <v>18347</v>
      </c>
      <c r="C123" s="61">
        <v>22</v>
      </c>
      <c r="D123" s="58">
        <v>18365</v>
      </c>
      <c r="E123" s="61">
        <v>13</v>
      </c>
      <c r="F123" s="58">
        <v>18377</v>
      </c>
      <c r="G123" s="64">
        <v>23</v>
      </c>
      <c r="H123" s="64">
        <v>18386</v>
      </c>
      <c r="I123" s="41">
        <v>13</v>
      </c>
      <c r="J123" s="41">
        <v>18403</v>
      </c>
      <c r="K123" s="42">
        <v>0</v>
      </c>
      <c r="L123">
        <v>22121</v>
      </c>
    </row>
    <row r="124" spans="1:12" x14ac:dyDescent="0.3">
      <c r="A124" s="58">
        <v>21</v>
      </c>
      <c r="B124" s="58">
        <v>18506</v>
      </c>
      <c r="C124" s="61">
        <v>22</v>
      </c>
      <c r="D124" s="58">
        <v>18549</v>
      </c>
      <c r="E124" s="61">
        <v>13</v>
      </c>
      <c r="F124" s="58">
        <v>18568</v>
      </c>
      <c r="G124" s="64">
        <v>14</v>
      </c>
      <c r="H124" s="64">
        <v>18576</v>
      </c>
      <c r="I124" s="41">
        <v>13</v>
      </c>
      <c r="J124" s="41">
        <v>18584</v>
      </c>
      <c r="K124" s="42">
        <v>0</v>
      </c>
      <c r="L124">
        <v>22111</v>
      </c>
    </row>
    <row r="125" spans="1:12" x14ac:dyDescent="0.3">
      <c r="A125" s="58">
        <v>12</v>
      </c>
      <c r="B125" s="58">
        <v>18682</v>
      </c>
      <c r="C125" s="61">
        <v>13</v>
      </c>
      <c r="D125" s="58">
        <v>18700</v>
      </c>
      <c r="E125" s="61">
        <v>24</v>
      </c>
      <c r="F125" s="58">
        <v>18729</v>
      </c>
      <c r="G125" s="64">
        <v>14</v>
      </c>
      <c r="H125" s="64">
        <v>18745</v>
      </c>
      <c r="I125" s="41">
        <v>13</v>
      </c>
      <c r="J125" s="41">
        <v>18755</v>
      </c>
      <c r="K125" s="42">
        <v>0</v>
      </c>
      <c r="L125">
        <v>11211</v>
      </c>
    </row>
    <row r="126" spans="1:12" x14ac:dyDescent="0.3">
      <c r="A126" s="58">
        <v>21</v>
      </c>
      <c r="B126" s="58">
        <v>18858</v>
      </c>
      <c r="C126" s="61">
        <v>11</v>
      </c>
      <c r="D126" s="58">
        <v>18866</v>
      </c>
      <c r="E126" s="61">
        <v>11</v>
      </c>
      <c r="F126" s="58">
        <v>18886</v>
      </c>
      <c r="G126" s="64">
        <v>12</v>
      </c>
      <c r="H126" s="64">
        <v>18896</v>
      </c>
      <c r="I126" s="41">
        <v>13</v>
      </c>
      <c r="J126" s="41">
        <v>18905</v>
      </c>
      <c r="K126" s="42">
        <v>0</v>
      </c>
      <c r="L126">
        <v>21111</v>
      </c>
    </row>
    <row r="127" spans="1:12" x14ac:dyDescent="0.3">
      <c r="A127" s="58">
        <v>12</v>
      </c>
      <c r="B127" s="58">
        <v>19006</v>
      </c>
      <c r="C127" s="61">
        <v>24</v>
      </c>
      <c r="D127" s="58">
        <v>19021</v>
      </c>
      <c r="E127" s="61">
        <v>13</v>
      </c>
      <c r="F127" s="58">
        <v>19030</v>
      </c>
      <c r="G127" s="64">
        <v>14</v>
      </c>
      <c r="H127" s="64">
        <v>19060</v>
      </c>
      <c r="I127" s="41">
        <v>13</v>
      </c>
      <c r="J127" s="41">
        <v>19068</v>
      </c>
      <c r="K127" s="51">
        <v>1</v>
      </c>
      <c r="L127">
        <v>12111</v>
      </c>
    </row>
    <row r="128" spans="1:12" x14ac:dyDescent="0.3">
      <c r="A128" s="58">
        <v>21</v>
      </c>
      <c r="B128" s="58">
        <v>19166</v>
      </c>
      <c r="C128" s="61">
        <v>11</v>
      </c>
      <c r="D128" s="58">
        <v>19174</v>
      </c>
      <c r="E128" s="61">
        <v>22</v>
      </c>
      <c r="F128" s="58">
        <v>19196</v>
      </c>
      <c r="G128" s="64">
        <v>23</v>
      </c>
      <c r="H128" s="64">
        <v>19225</v>
      </c>
      <c r="I128" s="41">
        <v>24</v>
      </c>
      <c r="J128" s="41">
        <v>19234</v>
      </c>
      <c r="K128" s="42">
        <v>0</v>
      </c>
      <c r="L128">
        <v>21222</v>
      </c>
    </row>
    <row r="129" spans="1:12" x14ac:dyDescent="0.3">
      <c r="A129" s="58">
        <v>21</v>
      </c>
      <c r="B129" s="58">
        <v>19344</v>
      </c>
      <c r="C129" s="61">
        <v>11</v>
      </c>
      <c r="D129" s="58">
        <v>19352</v>
      </c>
      <c r="E129" s="61">
        <v>22</v>
      </c>
      <c r="F129" s="58">
        <v>19361</v>
      </c>
      <c r="G129" s="64">
        <v>14</v>
      </c>
      <c r="H129" s="64">
        <v>19380</v>
      </c>
      <c r="I129" s="41">
        <v>13</v>
      </c>
      <c r="J129" s="41">
        <v>19388</v>
      </c>
      <c r="K129" s="51">
        <v>1</v>
      </c>
      <c r="L129">
        <v>21211</v>
      </c>
    </row>
    <row r="130" spans="1:12" x14ac:dyDescent="0.3">
      <c r="A130" s="58">
        <v>21</v>
      </c>
      <c r="B130" s="58">
        <v>19488</v>
      </c>
      <c r="C130" s="61">
        <v>11</v>
      </c>
      <c r="D130" s="58">
        <v>19495</v>
      </c>
      <c r="E130" s="61">
        <v>22</v>
      </c>
      <c r="F130" s="58">
        <v>19545</v>
      </c>
      <c r="G130" s="64">
        <v>23</v>
      </c>
      <c r="H130" s="64">
        <v>19553</v>
      </c>
      <c r="I130" s="41">
        <v>24</v>
      </c>
      <c r="J130" s="41">
        <v>19568</v>
      </c>
      <c r="K130" s="42">
        <v>0</v>
      </c>
      <c r="L130">
        <v>21222</v>
      </c>
    </row>
    <row r="131" spans="1:12" x14ac:dyDescent="0.3">
      <c r="A131" s="58">
        <v>21</v>
      </c>
      <c r="B131" s="58">
        <v>19671</v>
      </c>
      <c r="C131" s="61">
        <v>11</v>
      </c>
      <c r="D131" s="58">
        <v>19679</v>
      </c>
      <c r="E131" s="61">
        <v>22</v>
      </c>
      <c r="F131" s="58">
        <v>19688</v>
      </c>
      <c r="G131" s="64">
        <v>14</v>
      </c>
      <c r="H131" s="64">
        <v>19704</v>
      </c>
      <c r="I131" s="41">
        <v>13</v>
      </c>
      <c r="J131" s="41">
        <v>19710</v>
      </c>
      <c r="K131" s="42">
        <v>0</v>
      </c>
      <c r="L131">
        <v>21211</v>
      </c>
    </row>
    <row r="132" spans="1:12" x14ac:dyDescent="0.3">
      <c r="A132" s="58">
        <v>12</v>
      </c>
      <c r="B132" s="58">
        <v>19825</v>
      </c>
      <c r="C132" s="61">
        <v>24</v>
      </c>
      <c r="D132" s="58">
        <v>19860</v>
      </c>
      <c r="E132" s="61">
        <v>13</v>
      </c>
      <c r="F132" s="58">
        <v>19874</v>
      </c>
      <c r="G132" s="64">
        <v>14</v>
      </c>
      <c r="H132" s="64">
        <v>19887</v>
      </c>
      <c r="I132" s="41">
        <v>13</v>
      </c>
      <c r="J132" s="41">
        <v>19896</v>
      </c>
      <c r="K132" s="51">
        <v>1</v>
      </c>
      <c r="L132">
        <v>12111</v>
      </c>
    </row>
    <row r="133" spans="1:12" x14ac:dyDescent="0.3">
      <c r="A133" s="59">
        <v>12</v>
      </c>
      <c r="B133" s="59">
        <v>19995</v>
      </c>
      <c r="C133" s="62">
        <v>24</v>
      </c>
      <c r="D133" s="59">
        <v>20005</v>
      </c>
      <c r="E133" s="62">
        <v>13</v>
      </c>
      <c r="F133" s="59">
        <v>20023</v>
      </c>
      <c r="G133" s="65">
        <v>23</v>
      </c>
      <c r="H133" s="65">
        <v>20035</v>
      </c>
      <c r="I133" s="40">
        <v>13</v>
      </c>
      <c r="J133" s="40">
        <v>20051</v>
      </c>
      <c r="K133" s="50">
        <v>0</v>
      </c>
      <c r="L133">
        <v>12121</v>
      </c>
    </row>
    <row r="134" spans="1:12" x14ac:dyDescent="0.3">
      <c r="A134" s="59">
        <v>12</v>
      </c>
      <c r="B134" s="59">
        <v>20166</v>
      </c>
      <c r="C134" s="62">
        <v>24</v>
      </c>
      <c r="D134" s="59">
        <v>20176</v>
      </c>
      <c r="E134" s="62">
        <v>13</v>
      </c>
      <c r="F134" s="59">
        <v>20185</v>
      </c>
      <c r="G134" s="65">
        <v>14</v>
      </c>
      <c r="H134" s="65">
        <v>20196</v>
      </c>
      <c r="I134" s="40">
        <v>13</v>
      </c>
      <c r="J134" s="40">
        <v>20205</v>
      </c>
      <c r="K134" s="50">
        <v>0</v>
      </c>
      <c r="L134">
        <v>12111</v>
      </c>
    </row>
    <row r="135" spans="1:12" x14ac:dyDescent="0.3">
      <c r="A135" s="59">
        <v>21</v>
      </c>
      <c r="B135" s="59">
        <v>20308</v>
      </c>
      <c r="C135" s="62">
        <v>11</v>
      </c>
      <c r="D135" s="59">
        <v>20316</v>
      </c>
      <c r="E135" s="62">
        <v>22</v>
      </c>
      <c r="F135" s="59">
        <v>20327</v>
      </c>
      <c r="G135" s="65">
        <v>23</v>
      </c>
      <c r="H135" s="65">
        <v>20350</v>
      </c>
      <c r="I135" s="40">
        <v>13</v>
      </c>
      <c r="J135" s="40">
        <v>20362</v>
      </c>
      <c r="K135" s="50">
        <v>0</v>
      </c>
      <c r="L135">
        <v>21221</v>
      </c>
    </row>
    <row r="136" spans="1:12" x14ac:dyDescent="0.3">
      <c r="A136" s="59">
        <v>21</v>
      </c>
      <c r="B136" s="59">
        <v>20469</v>
      </c>
      <c r="C136" s="62">
        <v>11</v>
      </c>
      <c r="D136" s="59">
        <v>20479</v>
      </c>
      <c r="E136" s="62">
        <v>22</v>
      </c>
      <c r="F136" s="59">
        <v>20506</v>
      </c>
      <c r="G136" s="65">
        <v>14</v>
      </c>
      <c r="H136" s="65">
        <v>20523</v>
      </c>
      <c r="I136" s="40">
        <v>13</v>
      </c>
      <c r="J136" s="40">
        <v>20532</v>
      </c>
      <c r="K136" s="50">
        <v>0</v>
      </c>
      <c r="L136">
        <v>21211</v>
      </c>
    </row>
    <row r="137" spans="1:12" x14ac:dyDescent="0.3">
      <c r="A137" s="59">
        <v>12</v>
      </c>
      <c r="B137" s="59">
        <v>20646</v>
      </c>
      <c r="C137" s="62">
        <v>13</v>
      </c>
      <c r="D137" s="59">
        <v>20664</v>
      </c>
      <c r="E137" s="62">
        <v>13</v>
      </c>
      <c r="F137" s="59">
        <v>20683</v>
      </c>
      <c r="G137" s="65">
        <v>14</v>
      </c>
      <c r="H137" s="65">
        <v>20691</v>
      </c>
      <c r="I137" s="40">
        <v>13</v>
      </c>
      <c r="J137" s="40">
        <v>20700</v>
      </c>
      <c r="K137" s="50">
        <v>0</v>
      </c>
      <c r="L137">
        <v>11111</v>
      </c>
    </row>
    <row r="138" spans="1:12" x14ac:dyDescent="0.3">
      <c r="A138" s="59">
        <v>21</v>
      </c>
      <c r="B138" s="59">
        <v>20802</v>
      </c>
      <c r="C138" s="62">
        <v>11</v>
      </c>
      <c r="D138" s="59">
        <v>20811</v>
      </c>
      <c r="E138" s="62">
        <v>22</v>
      </c>
      <c r="F138" s="59">
        <v>20821</v>
      </c>
      <c r="G138" s="65">
        <v>14</v>
      </c>
      <c r="H138" s="65">
        <v>20832</v>
      </c>
      <c r="I138" s="40">
        <v>24</v>
      </c>
      <c r="J138" s="40">
        <v>20842</v>
      </c>
      <c r="K138" s="50">
        <v>0</v>
      </c>
      <c r="L138">
        <v>21212</v>
      </c>
    </row>
    <row r="139" spans="1:12" x14ac:dyDescent="0.3">
      <c r="A139" s="59">
        <v>21</v>
      </c>
      <c r="B139" s="59">
        <v>20954</v>
      </c>
      <c r="C139" s="62">
        <v>11</v>
      </c>
      <c r="D139" s="59">
        <v>20964</v>
      </c>
      <c r="E139" s="62">
        <v>22</v>
      </c>
      <c r="F139" s="59">
        <v>20990</v>
      </c>
      <c r="G139" s="65">
        <v>14</v>
      </c>
      <c r="H139" s="65">
        <v>21012</v>
      </c>
      <c r="I139" s="40">
        <v>13</v>
      </c>
      <c r="J139" s="40">
        <v>21023</v>
      </c>
      <c r="K139" s="50">
        <v>0</v>
      </c>
      <c r="L139">
        <v>21211</v>
      </c>
    </row>
    <row r="140" spans="1:12" x14ac:dyDescent="0.3">
      <c r="A140" s="59">
        <v>12</v>
      </c>
      <c r="B140" s="59">
        <v>21125</v>
      </c>
      <c r="C140" s="62">
        <v>24</v>
      </c>
      <c r="D140" s="59">
        <v>21135</v>
      </c>
      <c r="E140" s="62">
        <v>13</v>
      </c>
      <c r="F140" s="59">
        <v>21144</v>
      </c>
      <c r="G140" s="65">
        <v>23</v>
      </c>
      <c r="H140" s="65">
        <v>21154</v>
      </c>
      <c r="I140" s="40">
        <v>13</v>
      </c>
      <c r="J140" s="40">
        <v>21170</v>
      </c>
      <c r="K140" s="50">
        <v>0</v>
      </c>
      <c r="L140">
        <v>12121</v>
      </c>
    </row>
    <row r="141" spans="1:12" x14ac:dyDescent="0.3">
      <c r="A141" s="59">
        <v>21</v>
      </c>
      <c r="B141" s="59">
        <v>21287</v>
      </c>
      <c r="C141" s="62">
        <v>11</v>
      </c>
      <c r="D141" s="59">
        <v>21297</v>
      </c>
      <c r="E141" s="62">
        <v>22</v>
      </c>
      <c r="F141" s="59">
        <v>21307</v>
      </c>
      <c r="G141" s="65">
        <v>14</v>
      </c>
      <c r="H141" s="65">
        <v>21335</v>
      </c>
      <c r="I141" s="40">
        <v>13</v>
      </c>
      <c r="J141" s="40">
        <v>21342</v>
      </c>
      <c r="K141" s="51">
        <v>1</v>
      </c>
      <c r="L141">
        <v>21211</v>
      </c>
    </row>
    <row r="142" spans="1:12" x14ac:dyDescent="0.3">
      <c r="A142" s="59">
        <v>21</v>
      </c>
      <c r="B142" s="59">
        <v>21440</v>
      </c>
      <c r="C142" s="62">
        <v>11</v>
      </c>
      <c r="D142" s="59">
        <v>21449</v>
      </c>
      <c r="E142" s="62">
        <v>11</v>
      </c>
      <c r="F142" s="59">
        <v>21499</v>
      </c>
      <c r="G142" s="65">
        <v>12</v>
      </c>
      <c r="H142" s="65">
        <v>21509</v>
      </c>
      <c r="I142" s="40">
        <v>13</v>
      </c>
      <c r="J142" s="40">
        <v>21518</v>
      </c>
      <c r="K142" s="50">
        <v>0</v>
      </c>
      <c r="L142">
        <v>21111</v>
      </c>
    </row>
    <row r="143" spans="1:12" x14ac:dyDescent="0.3">
      <c r="A143" s="59">
        <v>12</v>
      </c>
      <c r="B143" s="59">
        <v>21628</v>
      </c>
      <c r="C143" s="62">
        <v>24</v>
      </c>
      <c r="D143" s="59">
        <v>21637</v>
      </c>
      <c r="E143" s="62">
        <v>13</v>
      </c>
      <c r="F143" s="59">
        <v>21650</v>
      </c>
      <c r="G143" s="65">
        <v>14</v>
      </c>
      <c r="H143" s="65">
        <v>21679</v>
      </c>
      <c r="I143" s="40">
        <v>13</v>
      </c>
      <c r="J143" s="40">
        <v>21687</v>
      </c>
      <c r="K143" s="50">
        <v>0</v>
      </c>
      <c r="L143">
        <v>12111</v>
      </c>
    </row>
    <row r="144" spans="1:12" x14ac:dyDescent="0.3">
      <c r="A144" s="59">
        <v>12</v>
      </c>
      <c r="B144" s="59">
        <v>21784</v>
      </c>
      <c r="C144" s="62">
        <v>13</v>
      </c>
      <c r="D144" s="59">
        <v>21803</v>
      </c>
      <c r="E144" s="62">
        <v>24</v>
      </c>
      <c r="F144" s="59">
        <v>21812</v>
      </c>
      <c r="G144" s="65">
        <v>14</v>
      </c>
      <c r="H144" s="65">
        <v>21824</v>
      </c>
      <c r="I144" s="40">
        <v>13</v>
      </c>
      <c r="J144" s="40">
        <v>21834</v>
      </c>
      <c r="K144" s="50">
        <v>0</v>
      </c>
      <c r="L144">
        <v>11211</v>
      </c>
    </row>
    <row r="145" spans="1:12" x14ac:dyDescent="0.3">
      <c r="A145" s="59">
        <v>12</v>
      </c>
      <c r="B145" s="59">
        <v>21934</v>
      </c>
      <c r="C145" s="62">
        <v>24</v>
      </c>
      <c r="D145" s="59">
        <v>21968</v>
      </c>
      <c r="E145" s="62">
        <v>13</v>
      </c>
      <c r="F145" s="59">
        <v>21977</v>
      </c>
      <c r="G145" s="65">
        <v>14</v>
      </c>
      <c r="H145" s="65">
        <v>21990</v>
      </c>
      <c r="I145" s="40">
        <v>13</v>
      </c>
      <c r="J145" s="40">
        <v>21998</v>
      </c>
      <c r="K145" s="51">
        <v>1</v>
      </c>
      <c r="L145">
        <v>12111</v>
      </c>
    </row>
    <row r="146" spans="1:12" x14ac:dyDescent="0.3">
      <c r="A146" s="59">
        <v>21</v>
      </c>
      <c r="B146" s="59">
        <v>22100</v>
      </c>
      <c r="C146" s="62">
        <v>11</v>
      </c>
      <c r="D146" s="59">
        <v>22115</v>
      </c>
      <c r="E146" s="62">
        <v>11</v>
      </c>
      <c r="F146" s="59">
        <v>22142</v>
      </c>
      <c r="G146" s="65">
        <v>12</v>
      </c>
      <c r="H146" s="65">
        <v>22150</v>
      </c>
      <c r="I146" s="40">
        <v>13</v>
      </c>
      <c r="J146" s="40">
        <v>22158</v>
      </c>
      <c r="K146" s="50">
        <v>0</v>
      </c>
      <c r="L146">
        <v>21111</v>
      </c>
    </row>
    <row r="147" spans="1:12" x14ac:dyDescent="0.3">
      <c r="A147" s="59">
        <v>12</v>
      </c>
      <c r="B147" s="59">
        <v>22285</v>
      </c>
      <c r="C147" s="62">
        <v>13</v>
      </c>
      <c r="D147" s="59">
        <v>22307</v>
      </c>
      <c r="E147" s="62">
        <v>13</v>
      </c>
      <c r="F147" s="59">
        <v>22314</v>
      </c>
      <c r="G147" s="65">
        <v>14</v>
      </c>
      <c r="H147" s="65">
        <v>22323</v>
      </c>
      <c r="I147" s="40">
        <v>13</v>
      </c>
      <c r="J147" s="40">
        <v>22332</v>
      </c>
      <c r="K147" s="50">
        <v>0</v>
      </c>
      <c r="L147">
        <v>11111</v>
      </c>
    </row>
    <row r="148" spans="1:12" x14ac:dyDescent="0.3">
      <c r="A148" s="59">
        <v>12</v>
      </c>
      <c r="B148" s="59">
        <v>22481</v>
      </c>
      <c r="C148" s="62">
        <v>24</v>
      </c>
      <c r="D148" s="59">
        <v>22491</v>
      </c>
      <c r="E148" s="62">
        <v>13</v>
      </c>
      <c r="F148" s="59">
        <v>22504</v>
      </c>
      <c r="G148" s="65">
        <v>14</v>
      </c>
      <c r="H148" s="65">
        <v>22512</v>
      </c>
      <c r="I148" s="40">
        <v>13</v>
      </c>
      <c r="J148" s="40">
        <v>22522</v>
      </c>
      <c r="K148" s="50">
        <v>0</v>
      </c>
      <c r="L148">
        <v>12111</v>
      </c>
    </row>
    <row r="149" spans="1:12" x14ac:dyDescent="0.3">
      <c r="A149" s="59">
        <v>21</v>
      </c>
      <c r="B149" s="59">
        <v>22625</v>
      </c>
      <c r="C149" s="62">
        <v>11</v>
      </c>
      <c r="D149" s="59">
        <v>22636</v>
      </c>
      <c r="E149" s="62">
        <v>22</v>
      </c>
      <c r="F149" s="59">
        <v>22645</v>
      </c>
      <c r="G149" s="65">
        <v>14</v>
      </c>
      <c r="H149" s="65">
        <v>22657</v>
      </c>
      <c r="I149" s="40">
        <v>13</v>
      </c>
      <c r="J149" s="40">
        <v>22694</v>
      </c>
      <c r="K149" s="51">
        <v>1</v>
      </c>
      <c r="L149">
        <v>21211</v>
      </c>
    </row>
    <row r="150" spans="1:12" x14ac:dyDescent="0.3">
      <c r="A150" s="59">
        <v>21</v>
      </c>
      <c r="B150" s="59">
        <v>22788</v>
      </c>
      <c r="C150" s="62">
        <v>11</v>
      </c>
      <c r="D150" s="59">
        <v>22797</v>
      </c>
      <c r="E150" s="62">
        <v>11</v>
      </c>
      <c r="F150" s="59">
        <v>22831</v>
      </c>
      <c r="G150" s="65">
        <v>12</v>
      </c>
      <c r="H150" s="65">
        <v>22837</v>
      </c>
      <c r="I150" s="40">
        <v>13</v>
      </c>
      <c r="J150" s="40">
        <v>22846</v>
      </c>
      <c r="K150" s="50">
        <v>0</v>
      </c>
      <c r="L150">
        <v>21111</v>
      </c>
    </row>
    <row r="151" spans="1:12" x14ac:dyDescent="0.3">
      <c r="A151" s="59">
        <v>21</v>
      </c>
      <c r="B151" s="59">
        <v>22947</v>
      </c>
      <c r="C151" s="62">
        <v>11</v>
      </c>
      <c r="D151" s="59">
        <v>22955</v>
      </c>
      <c r="E151" s="62">
        <v>11</v>
      </c>
      <c r="F151" s="59">
        <v>22973</v>
      </c>
      <c r="G151" s="65">
        <v>21</v>
      </c>
      <c r="H151" s="65">
        <v>22985</v>
      </c>
      <c r="I151" s="40">
        <v>11</v>
      </c>
      <c r="J151" s="40">
        <v>22999</v>
      </c>
      <c r="K151" s="50">
        <v>1</v>
      </c>
      <c r="L151">
        <v>21121</v>
      </c>
    </row>
    <row r="152" spans="1:12" x14ac:dyDescent="0.3">
      <c r="A152" s="59">
        <v>21</v>
      </c>
      <c r="B152" s="59">
        <v>23108</v>
      </c>
      <c r="C152" s="62">
        <v>22</v>
      </c>
      <c r="D152" s="59">
        <v>23126</v>
      </c>
      <c r="E152" s="62">
        <v>13</v>
      </c>
      <c r="F152" s="59">
        <v>23143</v>
      </c>
      <c r="G152" s="65">
        <v>14</v>
      </c>
      <c r="H152" s="65">
        <v>23152</v>
      </c>
      <c r="I152" s="40">
        <v>13</v>
      </c>
      <c r="J152" s="40">
        <v>23161</v>
      </c>
      <c r="K152" s="51">
        <v>1</v>
      </c>
      <c r="L152">
        <v>22111</v>
      </c>
    </row>
    <row r="153" spans="1:12" x14ac:dyDescent="0.3">
      <c r="A153" s="59">
        <v>12</v>
      </c>
      <c r="B153" s="59">
        <v>23283</v>
      </c>
      <c r="C153" s="62">
        <v>24</v>
      </c>
      <c r="D153" s="59">
        <v>23293</v>
      </c>
      <c r="E153" s="62">
        <v>13</v>
      </c>
      <c r="F153" s="59">
        <v>23309</v>
      </c>
      <c r="G153" s="65">
        <v>14</v>
      </c>
      <c r="H153" s="65">
        <v>23318</v>
      </c>
      <c r="I153" s="40">
        <v>13</v>
      </c>
      <c r="J153" s="40">
        <v>23327</v>
      </c>
      <c r="K153" s="50">
        <v>0</v>
      </c>
      <c r="L153">
        <v>12111</v>
      </c>
    </row>
    <row r="154" spans="1:12" x14ac:dyDescent="0.3">
      <c r="A154" s="59">
        <v>21</v>
      </c>
      <c r="B154" s="59">
        <v>23445</v>
      </c>
      <c r="C154" s="62">
        <v>11</v>
      </c>
      <c r="D154" s="59">
        <v>23466</v>
      </c>
      <c r="E154" s="62">
        <v>11</v>
      </c>
      <c r="F154" s="59">
        <v>23474</v>
      </c>
      <c r="G154" s="65">
        <v>21</v>
      </c>
      <c r="H154" s="65">
        <v>23488</v>
      </c>
      <c r="I154" s="40">
        <v>11</v>
      </c>
      <c r="J154" s="40">
        <v>23502</v>
      </c>
      <c r="K154" s="50">
        <v>1</v>
      </c>
      <c r="L154">
        <v>21121</v>
      </c>
    </row>
    <row r="155" spans="1:12" x14ac:dyDescent="0.3">
      <c r="A155" s="59">
        <v>21</v>
      </c>
      <c r="B155" s="59">
        <v>23611</v>
      </c>
      <c r="C155" s="62">
        <v>11</v>
      </c>
      <c r="D155" s="59">
        <v>23640</v>
      </c>
      <c r="E155" s="62">
        <v>11</v>
      </c>
      <c r="F155" s="59">
        <v>23664</v>
      </c>
      <c r="G155" s="65">
        <v>12</v>
      </c>
      <c r="H155" s="65">
        <v>23673</v>
      </c>
      <c r="I155" s="40">
        <v>13</v>
      </c>
      <c r="J155" s="40">
        <v>23682</v>
      </c>
      <c r="K155" s="50">
        <v>0</v>
      </c>
      <c r="L155">
        <v>21111</v>
      </c>
    </row>
    <row r="156" spans="1:12" x14ac:dyDescent="0.3">
      <c r="A156" s="59">
        <v>12</v>
      </c>
      <c r="B156" s="59">
        <v>23801</v>
      </c>
      <c r="C156" s="62">
        <v>24</v>
      </c>
      <c r="D156" s="59">
        <v>23810</v>
      </c>
      <c r="E156" s="62">
        <v>13</v>
      </c>
      <c r="F156" s="59">
        <v>23824</v>
      </c>
      <c r="G156" s="65">
        <v>14</v>
      </c>
      <c r="H156" s="65">
        <v>23834</v>
      </c>
      <c r="I156" s="40">
        <v>13</v>
      </c>
      <c r="J156" s="40">
        <v>23842</v>
      </c>
      <c r="K156" s="50">
        <v>0</v>
      </c>
      <c r="L156">
        <v>12111</v>
      </c>
    </row>
    <row r="157" spans="1:12" x14ac:dyDescent="0.3">
      <c r="A157" s="59">
        <v>12</v>
      </c>
      <c r="B157" s="59">
        <v>23956</v>
      </c>
      <c r="C157" s="62">
        <v>13</v>
      </c>
      <c r="D157" s="59">
        <v>23971</v>
      </c>
      <c r="E157" s="62">
        <v>24</v>
      </c>
      <c r="F157" s="59">
        <v>23981</v>
      </c>
      <c r="G157" s="65">
        <v>14</v>
      </c>
      <c r="H157" s="65">
        <v>23998</v>
      </c>
      <c r="I157" s="40"/>
      <c r="J157" s="40"/>
      <c r="K157" s="50"/>
      <c r="L157">
        <v>1121</v>
      </c>
    </row>
    <row r="158" spans="1:12" x14ac:dyDescent="0.3">
      <c r="A158" s="17"/>
      <c r="B158" s="17"/>
      <c r="C158" s="17"/>
      <c r="D158" s="17"/>
      <c r="E158" s="17"/>
      <c r="F158" s="17"/>
      <c r="G158" s="17"/>
      <c r="H1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162</v>
      </c>
      <c r="V3" s="25" t="s">
        <v>119</v>
      </c>
      <c r="W3">
        <f>COUNTA(L7:L33)</f>
        <v>27</v>
      </c>
      <c r="AA3" s="25" t="s">
        <v>119</v>
      </c>
      <c r="AB3">
        <f>COUNTA(L34:L60)</f>
        <v>27</v>
      </c>
      <c r="AF3" s="25" t="s">
        <v>119</v>
      </c>
      <c r="AG3">
        <f>COUNTA(L61:L87)</f>
        <v>27</v>
      </c>
      <c r="AK3" s="25" t="s">
        <v>119</v>
      </c>
      <c r="AL3">
        <f>COUNTA(L88:L114)</f>
        <v>27</v>
      </c>
      <c r="AP3" s="25" t="s">
        <v>119</v>
      </c>
      <c r="AQ3">
        <f>COUNTA(L115:L141)</f>
        <v>27</v>
      </c>
      <c r="AU3" s="25" t="s">
        <v>119</v>
      </c>
      <c r="AV3">
        <f>COUNTA(L142:L168)</f>
        <v>27</v>
      </c>
    </row>
    <row r="4" spans="1:48" x14ac:dyDescent="0.3">
      <c r="P4" s="25" t="s">
        <v>87</v>
      </c>
      <c r="Q4" s="26">
        <f>SUM(O7:O38)</f>
        <v>162</v>
      </c>
      <c r="V4" s="25" t="s">
        <v>120</v>
      </c>
      <c r="W4">
        <f>SUM(U7:U38)</f>
        <v>27</v>
      </c>
      <c r="AA4" s="25" t="s">
        <v>120</v>
      </c>
      <c r="AB4">
        <f>SUM(Z7:Z38)</f>
        <v>27</v>
      </c>
      <c r="AF4" s="25" t="s">
        <v>120</v>
      </c>
      <c r="AG4">
        <f>SUM(AE7:AE38)</f>
        <v>27</v>
      </c>
      <c r="AK4" s="25" t="s">
        <v>120</v>
      </c>
      <c r="AL4">
        <f>SUM(AJ7:AJ38)</f>
        <v>27</v>
      </c>
      <c r="AP4" s="25" t="s">
        <v>120</v>
      </c>
      <c r="AQ4">
        <f>SUM(AO7:AO38)</f>
        <v>27</v>
      </c>
      <c r="AU4" s="25" t="s">
        <v>120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13</v>
      </c>
      <c r="C7" s="60">
        <v>13</v>
      </c>
      <c r="D7" s="57">
        <v>24</v>
      </c>
      <c r="E7" s="60">
        <v>13</v>
      </c>
      <c r="F7" s="57">
        <v>34</v>
      </c>
      <c r="G7" s="63">
        <v>14</v>
      </c>
      <c r="H7" s="63">
        <v>43</v>
      </c>
      <c r="I7" s="41">
        <v>13</v>
      </c>
      <c r="J7" s="41">
        <v>52</v>
      </c>
      <c r="K7" s="42">
        <v>0</v>
      </c>
      <c r="L7">
        <v>11111</v>
      </c>
      <c r="N7" s="35">
        <v>11111</v>
      </c>
      <c r="O7" s="35">
        <f>COUNTIF($L$7:$L$500,N7)</f>
        <v>13</v>
      </c>
      <c r="P7" s="35">
        <f>O7/$Q$4</f>
        <v>8.0246913580246909E-2</v>
      </c>
      <c r="Q7" s="35">
        <f>IF(P7=0,0,(P7*((LOG(P7))/LOG(2))))</f>
        <v>-0.29205144260287608</v>
      </c>
      <c r="T7" s="35">
        <f>N7</f>
        <v>11111</v>
      </c>
      <c r="U7" s="35">
        <f>COUNTIF(L7:L33,T7)</f>
        <v>4</v>
      </c>
      <c r="V7" s="35">
        <f>U7/(W4-U25)</f>
        <v>0.14814814814814814</v>
      </c>
      <c r="W7" s="35">
        <f>IF(V7=0,0,(V7*((LOG(V7))/LOG(2))))</f>
        <v>-0.40813148180199532</v>
      </c>
      <c r="Y7" s="35">
        <f>N7</f>
        <v>11111</v>
      </c>
      <c r="Z7" s="35">
        <f>COUNTIF(L34:L60,Y7)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COUNTIF(L61:L87,AD7)</f>
        <v>2</v>
      </c>
      <c r="AF7" s="35">
        <f>AE7/(AG4-AE25)</f>
        <v>7.407407407407407E-2</v>
      </c>
      <c r="AG7" s="35">
        <f>IF(AF7=0,0,(AF7*((LOG(AF7))/LOG(2))))</f>
        <v>-0.27813981497507173</v>
      </c>
      <c r="AI7" s="35">
        <f>N7</f>
        <v>11111</v>
      </c>
      <c r="AJ7" s="35">
        <f>COUNTIF(L88:L114,AI7)</f>
        <v>2</v>
      </c>
      <c r="AK7" s="35">
        <f>AJ7/(AL4-AJ25)</f>
        <v>7.407407407407407E-2</v>
      </c>
      <c r="AL7" s="35">
        <f>IF(AK7=0,0,(AK7*((LOG(AK7))/LOG(2))))</f>
        <v>-0.27813981497507173</v>
      </c>
      <c r="AN7" s="35">
        <f>N7</f>
        <v>11111</v>
      </c>
      <c r="AO7" s="35">
        <f>COUNTIF(L115:L141,AN7)</f>
        <v>1</v>
      </c>
      <c r="AP7" s="35">
        <f>AO7/(AQ4-AO25)</f>
        <v>3.7037037037037035E-2</v>
      </c>
      <c r="AQ7" s="35">
        <f>IF(AP7=0,0,(AP7*((LOG(AP7))/LOG(2))))</f>
        <v>-0.1761069445245729</v>
      </c>
      <c r="AS7" s="35">
        <f>N7</f>
        <v>11111</v>
      </c>
      <c r="AT7" s="35">
        <f>COUNTIF(L142:L168,AS7)</f>
        <v>4</v>
      </c>
      <c r="AU7" s="35">
        <f>AT7/(AV4-AT25)</f>
        <v>0.14814814814814814</v>
      </c>
      <c r="AV7" s="35">
        <f>IF(AU7=0,0,(AU7*((LOG(AU7))/LOG(2))))</f>
        <v>-0.40813148180199532</v>
      </c>
    </row>
    <row r="8" spans="1:48" x14ac:dyDescent="0.3">
      <c r="A8" s="58">
        <v>21</v>
      </c>
      <c r="B8" s="58">
        <v>157</v>
      </c>
      <c r="C8" s="61">
        <v>22</v>
      </c>
      <c r="D8" s="58">
        <v>182</v>
      </c>
      <c r="E8" s="61">
        <v>13</v>
      </c>
      <c r="F8" s="58">
        <v>193</v>
      </c>
      <c r="G8" s="64">
        <v>14</v>
      </c>
      <c r="H8" s="64">
        <v>201</v>
      </c>
      <c r="I8" s="41">
        <v>13</v>
      </c>
      <c r="J8" s="41">
        <v>209</v>
      </c>
      <c r="K8" s="42">
        <v>0</v>
      </c>
      <c r="L8">
        <v>22111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COUNTIF(L61:L87,AD8)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COUNTIF(L88:L114,AI8)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COUNTIF(L115:L141,AN8)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COUNTIF(L142:L168,AS8)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308</v>
      </c>
      <c r="C9" s="61">
        <v>24</v>
      </c>
      <c r="D9" s="58">
        <v>317</v>
      </c>
      <c r="E9" s="61">
        <v>13</v>
      </c>
      <c r="F9" s="58">
        <v>331</v>
      </c>
      <c r="G9" s="64">
        <v>14</v>
      </c>
      <c r="H9" s="64">
        <v>338</v>
      </c>
      <c r="I9" s="41">
        <v>13</v>
      </c>
      <c r="J9" s="41">
        <v>347</v>
      </c>
      <c r="K9" s="42">
        <v>0</v>
      </c>
      <c r="L9">
        <v>12111</v>
      </c>
      <c r="N9" s="35">
        <v>11121</v>
      </c>
      <c r="O9" s="35">
        <f>COUNTIF($L$7:$L$500,N9)</f>
        <v>1</v>
      </c>
      <c r="P9" s="35">
        <f>O9/$Q$4</f>
        <v>6.1728395061728392E-3</v>
      </c>
      <c r="Q9" s="35">
        <f>IF(P9=0,0,(P9*((LOG(P9))/LOG(2))))</f>
        <v>-4.5307716067189037E-2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COUNTIF(L34:L60,Y9)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COUNTIF(L61:L87,AD9)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COUNTIF(L88:L114,AI9)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COUNTIF(L115:L141,AN9)</f>
        <v>1</v>
      </c>
      <c r="AP9" s="35">
        <f>AO9/(AQ4-AO25)</f>
        <v>3.7037037037037035E-2</v>
      </c>
      <c r="AQ9" s="35">
        <f>IF(AP9=0,0,(AP9*((LOG(AP9))/LOG(2))))</f>
        <v>-0.1761069445245729</v>
      </c>
      <c r="AS9" s="35">
        <f>N9</f>
        <v>11121</v>
      </c>
      <c r="AT9" s="35">
        <f>COUNTIF(L142:L168,AS9)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447</v>
      </c>
      <c r="C10" s="61">
        <v>11</v>
      </c>
      <c r="D10" s="58">
        <v>456</v>
      </c>
      <c r="E10" s="61">
        <v>11</v>
      </c>
      <c r="F10" s="58">
        <v>461</v>
      </c>
      <c r="G10" s="64">
        <v>12</v>
      </c>
      <c r="H10" s="64">
        <v>468</v>
      </c>
      <c r="I10" s="41">
        <v>13</v>
      </c>
      <c r="J10" s="41">
        <v>478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COUNTIF(L88:L114,AI10)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COUNTIF(L115:L141,AN10)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COUNTIF(L142:L168,AS10)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577</v>
      </c>
      <c r="C11" s="61">
        <v>24</v>
      </c>
      <c r="D11" s="58">
        <v>586</v>
      </c>
      <c r="E11" s="61">
        <v>13</v>
      </c>
      <c r="F11" s="58">
        <v>597</v>
      </c>
      <c r="G11" s="64">
        <v>14</v>
      </c>
      <c r="H11" s="64">
        <v>605</v>
      </c>
      <c r="I11" s="41">
        <v>13</v>
      </c>
      <c r="J11" s="41">
        <v>613</v>
      </c>
      <c r="K11" s="42">
        <v>0</v>
      </c>
      <c r="L11">
        <v>12111</v>
      </c>
      <c r="N11" s="35">
        <v>11211</v>
      </c>
      <c r="O11" s="35">
        <f>COUNTIF($L$7:$L$500,N11)</f>
        <v>5</v>
      </c>
      <c r="P11" s="35">
        <f>O11/$Q$4</f>
        <v>3.0864197530864196E-2</v>
      </c>
      <c r="Q11" s="35">
        <f>IF(P11=0,0,(P11*((LOG(P11))/LOG(2))))</f>
        <v>-0.15487413296287847</v>
      </c>
      <c r="T11" s="35">
        <f>N11</f>
        <v>11211</v>
      </c>
      <c r="U11" s="35">
        <f>COUNTIF(L7:L33,T11)</f>
        <v>2</v>
      </c>
      <c r="V11" s="35">
        <f>U11/(W4-U25)</f>
        <v>7.407407407407407E-2</v>
      </c>
      <c r="W11" s="35">
        <f>IF(V11=0,0,(V11*((LOG(V11))/LOG(2))))</f>
        <v>-0.27813981497507173</v>
      </c>
      <c r="Y11" s="35">
        <f>N11</f>
        <v>11211</v>
      </c>
      <c r="Z11" s="35">
        <f>COUNTIF(L34:L60,Y11)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COUNTIF(L61:L87,AD11)</f>
        <v>1</v>
      </c>
      <c r="AF11" s="35">
        <f>AE11/(AG4-AE25)</f>
        <v>3.7037037037037035E-2</v>
      </c>
      <c r="AG11" s="35">
        <f>IF(AF11=0,0,(AF11*((LOG(AF11))/LOG(2))))</f>
        <v>-0.1761069445245729</v>
      </c>
      <c r="AI11" s="35">
        <f>N11</f>
        <v>11211</v>
      </c>
      <c r="AJ11" s="35">
        <f>COUNTIF(L88:L114,AI11)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COUNTIF(L115:L141,AN11)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COUNTIF(L142:L168,AS11)</f>
        <v>2</v>
      </c>
      <c r="AU11" s="35">
        <f>AT11/(AV4-AT25)</f>
        <v>7.407407407407407E-2</v>
      </c>
      <c r="AV11" s="35">
        <f>IF(AU11=0,0,(AU11*((LOG(AU11))/LOG(2))))</f>
        <v>-0.27813981497507173</v>
      </c>
    </row>
    <row r="12" spans="1:48" x14ac:dyDescent="0.3">
      <c r="A12" s="58">
        <v>12</v>
      </c>
      <c r="B12" s="58">
        <v>719</v>
      </c>
      <c r="C12" s="61">
        <v>24</v>
      </c>
      <c r="D12" s="58">
        <v>729</v>
      </c>
      <c r="E12" s="61">
        <v>13</v>
      </c>
      <c r="F12" s="58">
        <v>741</v>
      </c>
      <c r="G12" s="64">
        <v>14</v>
      </c>
      <c r="H12" s="64">
        <v>749</v>
      </c>
      <c r="I12" s="41">
        <v>13</v>
      </c>
      <c r="J12" s="41">
        <v>757</v>
      </c>
      <c r="K12" s="42">
        <v>0</v>
      </c>
      <c r="L12">
        <v>12111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COUNTIF(L61:L87,AD12)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COUNTIF(L88:L114,AI12)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COUNTIF(L115:L141,AN12)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COUNTIF(L142:L168,AS12)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867</v>
      </c>
      <c r="C13" s="61">
        <v>13</v>
      </c>
      <c r="D13" s="58">
        <v>875</v>
      </c>
      <c r="E13" s="61">
        <v>13</v>
      </c>
      <c r="F13" s="58">
        <v>884</v>
      </c>
      <c r="G13" s="64">
        <v>14</v>
      </c>
      <c r="H13" s="64">
        <v>893</v>
      </c>
      <c r="I13" s="41">
        <v>13</v>
      </c>
      <c r="J13" s="41">
        <v>903</v>
      </c>
      <c r="K13" s="42">
        <v>0</v>
      </c>
      <c r="L13">
        <v>11111</v>
      </c>
      <c r="N13" s="35">
        <v>11221</v>
      </c>
      <c r="O13" s="35">
        <f>COUNTIF($L$7:$L$500,N13)</f>
        <v>4</v>
      </c>
      <c r="P13" s="35">
        <f>O13/$Q$4</f>
        <v>2.4691358024691357E-2</v>
      </c>
      <c r="Q13" s="35">
        <f>IF(P13=0,0,(P13*((LOG(P13))/LOG(2))))</f>
        <v>-0.13184814821937343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COUNTIF(L88:L114,AI13)</f>
        <v>2</v>
      </c>
      <c r="AK13" s="35">
        <f>AJ13/(AL4-AJ25)</f>
        <v>7.407407407407407E-2</v>
      </c>
      <c r="AL13" s="35">
        <f>IF(AK13=0,0,(AK13*((LOG(AK13))/LOG(2))))</f>
        <v>-0.27813981497507173</v>
      </c>
      <c r="AN13" s="35">
        <f>N13</f>
        <v>11221</v>
      </c>
      <c r="AO13" s="35">
        <f>COUNTIF(L115:L141,AN13)</f>
        <v>2</v>
      </c>
      <c r="AP13" s="35">
        <f>AO13/(AQ4-AO25)</f>
        <v>7.407407407407407E-2</v>
      </c>
      <c r="AQ13" s="35">
        <f>IF(AP13=0,0,(AP13*((LOG(AP13))/LOG(2))))</f>
        <v>-0.27813981497507173</v>
      </c>
      <c r="AS13" s="35">
        <f>N13</f>
        <v>11221</v>
      </c>
      <c r="AT13" s="35">
        <f>COUNTIF(L142:L168,AS13)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1004</v>
      </c>
      <c r="C14" s="61">
        <v>24</v>
      </c>
      <c r="D14" s="58">
        <v>1021</v>
      </c>
      <c r="E14" s="61">
        <v>13</v>
      </c>
      <c r="F14" s="58">
        <v>1044</v>
      </c>
      <c r="G14" s="64">
        <v>14</v>
      </c>
      <c r="H14" s="64">
        <v>1050</v>
      </c>
      <c r="I14" s="41">
        <v>13</v>
      </c>
      <c r="J14" s="41">
        <v>1059</v>
      </c>
      <c r="K14" s="42">
        <v>0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COUNTIF(L88:L114,AI14)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COUNTIF(L115:L141,AN14)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COUNTIF(L142:L168,AS14)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1161</v>
      </c>
      <c r="C15" s="61">
        <v>13</v>
      </c>
      <c r="D15" s="58">
        <v>1184</v>
      </c>
      <c r="E15" s="61">
        <v>24</v>
      </c>
      <c r="F15" s="58">
        <v>1190</v>
      </c>
      <c r="G15" s="64">
        <v>14</v>
      </c>
      <c r="H15" s="64">
        <v>1200</v>
      </c>
      <c r="I15" s="41">
        <v>13</v>
      </c>
      <c r="J15" s="41">
        <v>1208</v>
      </c>
      <c r="K15" s="42">
        <v>0</v>
      </c>
      <c r="L15">
        <v>11211</v>
      </c>
      <c r="N15" s="35">
        <v>12111</v>
      </c>
      <c r="O15" s="35">
        <f>COUNTIF($L$7:$L$500,N15)</f>
        <v>21</v>
      </c>
      <c r="P15" s="35">
        <f>O15/$Q$4</f>
        <v>0.12962962962962962</v>
      </c>
      <c r="Q15" s="35">
        <f>IF(P15=0,0,(P15*((LOG(P15))/LOG(2))))</f>
        <v>-0.38208755668038979</v>
      </c>
      <c r="T15" s="35">
        <f>N15</f>
        <v>12111</v>
      </c>
      <c r="U15" s="35">
        <f>COUNTIF(L7:L33,T15)</f>
        <v>7</v>
      </c>
      <c r="V15" s="35">
        <f>U15/(W4-U25)</f>
        <v>0.25925925925925924</v>
      </c>
      <c r="W15" s="35">
        <f>IF(V15=0,0,(V15*((LOG(V15))/LOG(2))))</f>
        <v>-0.5049158541015204</v>
      </c>
      <c r="Y15" s="35">
        <f>N15</f>
        <v>12111</v>
      </c>
      <c r="Z15" s="35">
        <f>COUNTIF(L34:L60,Y15)</f>
        <v>2</v>
      </c>
      <c r="AA15" s="35">
        <f>Z15/(AB4-Z25)</f>
        <v>7.407407407407407E-2</v>
      </c>
      <c r="AB15" s="35">
        <f>IF(AA15=0,0,(AA15*((LOG(AA15))/LOG(2))))</f>
        <v>-0.27813981497507173</v>
      </c>
      <c r="AD15" s="35">
        <f>N15</f>
        <v>12111</v>
      </c>
      <c r="AE15" s="35">
        <f>COUNTIF(L61:L87,AD15)</f>
        <v>3</v>
      </c>
      <c r="AF15" s="35">
        <f>AE15/(AG4-AE25)</f>
        <v>0.1111111111111111</v>
      </c>
      <c r="AG15" s="35">
        <f>IF(AF15=0,0,(AF15*((LOG(AF15))/LOG(2))))</f>
        <v>-0.3522138890491458</v>
      </c>
      <c r="AI15" s="35">
        <f>N15</f>
        <v>12111</v>
      </c>
      <c r="AJ15" s="35">
        <f>COUNTIF(L88:L114,AI15)</f>
        <v>3</v>
      </c>
      <c r="AK15" s="35">
        <f>AJ15/(AL4-AJ25)</f>
        <v>0.1111111111111111</v>
      </c>
      <c r="AL15" s="35">
        <f>IF(AK15=0,0,(AK15*((LOG(AK15))/LOG(2))))</f>
        <v>-0.3522138890491458</v>
      </c>
      <c r="AN15" s="35">
        <f>N15</f>
        <v>12111</v>
      </c>
      <c r="AO15" s="35">
        <f>COUNTIF(L115:L141,AN15)</f>
        <v>4</v>
      </c>
      <c r="AP15" s="35">
        <f>AO15/(AQ4-AO25)</f>
        <v>0.14814814814814814</v>
      </c>
      <c r="AQ15" s="35">
        <f>IF(AP15=0,0,(AP15*((LOG(AP15))/LOG(2))))</f>
        <v>-0.40813148180199532</v>
      </c>
      <c r="AS15" s="35">
        <f>N15</f>
        <v>12111</v>
      </c>
      <c r="AT15" s="35">
        <f>COUNTIF(L142:L168,AS15)</f>
        <v>2</v>
      </c>
      <c r="AU15" s="35">
        <f>AT15/(AV4-AT25)</f>
        <v>7.407407407407407E-2</v>
      </c>
      <c r="AV15" s="35">
        <f>IF(AU15=0,0,(AU15*((LOG(AU15))/LOG(2))))</f>
        <v>-0.27813981497507173</v>
      </c>
    </row>
    <row r="16" spans="1:48" x14ac:dyDescent="0.3">
      <c r="A16" s="58">
        <v>21</v>
      </c>
      <c r="B16" s="58">
        <v>1316</v>
      </c>
      <c r="C16" s="61">
        <v>22</v>
      </c>
      <c r="D16" s="58">
        <v>1338</v>
      </c>
      <c r="E16" s="61">
        <v>13</v>
      </c>
      <c r="F16" s="58">
        <v>1348</v>
      </c>
      <c r="G16" s="64">
        <v>14</v>
      </c>
      <c r="H16" s="64">
        <v>1357</v>
      </c>
      <c r="I16" s="41">
        <v>13</v>
      </c>
      <c r="J16" s="41">
        <v>1365</v>
      </c>
      <c r="K16" s="51">
        <v>1</v>
      </c>
      <c r="L16">
        <v>22111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COUNTIF(L34:L60,Y16)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COUNTIF(L61:L87,AD16)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COUNTIF(L88:L114,AI16)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COUNTIF(L115:L141,AN16)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COUNTIF(L142:L168,AS16)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1481</v>
      </c>
      <c r="C17" s="61">
        <v>11</v>
      </c>
      <c r="D17" s="58">
        <v>1493</v>
      </c>
      <c r="E17" s="61">
        <v>11</v>
      </c>
      <c r="F17" s="58">
        <v>1502</v>
      </c>
      <c r="G17" s="64">
        <v>12</v>
      </c>
      <c r="H17" s="64">
        <v>1509</v>
      </c>
      <c r="I17" s="41">
        <v>13</v>
      </c>
      <c r="J17" s="41">
        <v>1518</v>
      </c>
      <c r="K17" s="42">
        <v>0</v>
      </c>
      <c r="L17">
        <v>21111</v>
      </c>
      <c r="N17" s="35">
        <v>12121</v>
      </c>
      <c r="O17" s="35">
        <f>COUNTIF($L$7:$L$500,N17)</f>
        <v>1</v>
      </c>
      <c r="P17" s="35">
        <f>O17/$Q$4</f>
        <v>6.1728395061728392E-3</v>
      </c>
      <c r="Q17" s="35">
        <f>IF(P17=0,0,(P17*((LOG(P17))/LOG(2))))</f>
        <v>-4.5307716067189037E-2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COUNTIF(L34:L60,Y17)</f>
        <v>1</v>
      </c>
      <c r="AA17" s="35">
        <f>Z17/(AB4-Z25)</f>
        <v>3.7037037037037035E-2</v>
      </c>
      <c r="AB17" s="35">
        <f>IF(AA17=0,0,(AA17*((LOG(AA17))/LOG(2))))</f>
        <v>-0.1761069445245729</v>
      </c>
      <c r="AD17" s="35">
        <f>N17</f>
        <v>12121</v>
      </c>
      <c r="AE17" s="35">
        <f>COUNTIF(L61:L87,AD17)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COUNTIF(L88:L114,AI17)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COUNTIF(L115:L141,AN17)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COUNTIF(L142:L168,AS17)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1619</v>
      </c>
      <c r="C18" s="61">
        <v>22</v>
      </c>
      <c r="D18" s="58">
        <v>1637</v>
      </c>
      <c r="E18" s="61">
        <v>13</v>
      </c>
      <c r="F18" s="58">
        <v>1648</v>
      </c>
      <c r="G18" s="64">
        <v>14</v>
      </c>
      <c r="H18" s="64">
        <v>1674</v>
      </c>
      <c r="I18" s="41">
        <v>13</v>
      </c>
      <c r="J18" s="41">
        <v>1683</v>
      </c>
      <c r="K18" s="42">
        <v>0</v>
      </c>
      <c r="L18">
        <v>22111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COUNTIF(L88:L114,AI18)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COUNTIF(L115:L141,AN18)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COUNTIF(L142:L168,AS18)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1805</v>
      </c>
      <c r="C19" s="61">
        <v>24</v>
      </c>
      <c r="D19" s="58">
        <v>1813</v>
      </c>
      <c r="E19" s="61">
        <v>13</v>
      </c>
      <c r="F19" s="58">
        <v>1825</v>
      </c>
      <c r="G19" s="64">
        <v>14</v>
      </c>
      <c r="H19" s="64">
        <v>1831</v>
      </c>
      <c r="I19" s="41">
        <v>13</v>
      </c>
      <c r="J19" s="41">
        <v>1838</v>
      </c>
      <c r="K19" s="42">
        <v>0</v>
      </c>
      <c r="L19">
        <v>12111</v>
      </c>
      <c r="N19" s="35">
        <v>12211</v>
      </c>
      <c r="O19" s="35">
        <f>COUNTIF($L$7:$L$500,N19)</f>
        <v>10</v>
      </c>
      <c r="P19" s="35">
        <f>O19/$Q$4</f>
        <v>6.1728395061728392E-2</v>
      </c>
      <c r="Q19" s="35">
        <f>IF(P19=0,0,(P19*((LOG(P19))/LOG(2))))</f>
        <v>-0.24801987086402855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COUNTIF(L34:L60,Y19)</f>
        <v>2</v>
      </c>
      <c r="AA19" s="35">
        <f>Z19/(AB4-Z25)</f>
        <v>7.407407407407407E-2</v>
      </c>
      <c r="AB19" s="35">
        <f>IF(AA19=0,0,(AA19*((LOG(AA19))/LOG(2))))</f>
        <v>-0.27813981497507173</v>
      </c>
      <c r="AD19" s="35">
        <f>N19</f>
        <v>12211</v>
      </c>
      <c r="AE19" s="35">
        <f>COUNTIF(L61:L87,AD19)</f>
        <v>2</v>
      </c>
      <c r="AF19" s="35">
        <f>AE19/(AG4-AE25)</f>
        <v>7.407407407407407E-2</v>
      </c>
      <c r="AG19" s="35">
        <f>IF(AF19=0,0,(AF19*((LOG(AF19))/LOG(2))))</f>
        <v>-0.27813981497507173</v>
      </c>
      <c r="AI19" s="35">
        <f>N19</f>
        <v>12211</v>
      </c>
      <c r="AJ19" s="35">
        <f>COUNTIF(L88:L114,AI19)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COUNTIF(L115:L141,AN19)</f>
        <v>3</v>
      </c>
      <c r="AP19" s="35">
        <f>AO19/(AQ4-AO25)</f>
        <v>0.1111111111111111</v>
      </c>
      <c r="AQ19" s="35">
        <f>IF(AP19=0,0,(AP19*((LOG(AP19))/LOG(2))))</f>
        <v>-0.3522138890491458</v>
      </c>
      <c r="AS19" s="35">
        <f>N19</f>
        <v>12211</v>
      </c>
      <c r="AT19" s="35">
        <f>COUNTIF(L142:L168,AS19)</f>
        <v>3</v>
      </c>
      <c r="AU19" s="35">
        <f>AT19/(AV4-AT25)</f>
        <v>0.1111111111111111</v>
      </c>
      <c r="AV19" s="35">
        <f>IF(AU19=0,0,(AU19*((LOG(AU19))/LOG(2))))</f>
        <v>-0.3522138890491458</v>
      </c>
    </row>
    <row r="20" spans="1:48" x14ac:dyDescent="0.3">
      <c r="A20" s="58">
        <v>21</v>
      </c>
      <c r="B20" s="58">
        <v>1944</v>
      </c>
      <c r="C20" s="61">
        <v>11</v>
      </c>
      <c r="D20" s="58">
        <v>1965</v>
      </c>
      <c r="E20" s="61">
        <v>22</v>
      </c>
      <c r="F20" s="58">
        <v>1974</v>
      </c>
      <c r="G20" s="64">
        <v>14</v>
      </c>
      <c r="H20" s="64">
        <v>1986</v>
      </c>
      <c r="I20" s="41">
        <v>13</v>
      </c>
      <c r="J20" s="41">
        <v>1993</v>
      </c>
      <c r="K20" s="42">
        <v>0</v>
      </c>
      <c r="L20">
        <v>21211</v>
      </c>
      <c r="N20" s="35">
        <v>12212</v>
      </c>
      <c r="O20" s="35">
        <f>COUNTIF($L$7:$L$500,N20)</f>
        <v>1</v>
      </c>
      <c r="P20" s="35">
        <f>O20/$Q$4</f>
        <v>6.1728395061728392E-3</v>
      </c>
      <c r="Q20" s="35">
        <f>IF(P20=0,0,(P20*((LOG(P20))/LOG(2))))</f>
        <v>-4.5307716067189037E-2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1</v>
      </c>
      <c r="AA20" s="35">
        <f>Z20/(AB4-Z25)</f>
        <v>3.7037037037037035E-2</v>
      </c>
      <c r="AB20" s="35">
        <f>IF(AA20=0,0,(AA20*((LOG(AA20))/LOG(2))))</f>
        <v>-0.1761069445245729</v>
      </c>
      <c r="AD20" s="35">
        <f>N20</f>
        <v>12212</v>
      </c>
      <c r="AE20" s="35">
        <f>COUNTIF(L61:L87,AD20)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COUNTIF(L88:L114,AI20)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COUNTIF(L115:L141,AN20)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COUNTIF(L142:L168,AS20)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2102</v>
      </c>
      <c r="C21" s="61">
        <v>24</v>
      </c>
      <c r="D21" s="58">
        <v>2115</v>
      </c>
      <c r="E21" s="61">
        <v>13</v>
      </c>
      <c r="F21" s="58">
        <v>2126</v>
      </c>
      <c r="G21" s="64">
        <v>14</v>
      </c>
      <c r="H21" s="64">
        <v>2151</v>
      </c>
      <c r="I21" s="41">
        <v>13</v>
      </c>
      <c r="J21" s="41">
        <v>2158</v>
      </c>
      <c r="K21" s="51">
        <v>1</v>
      </c>
      <c r="L21">
        <v>12111</v>
      </c>
      <c r="N21" s="35">
        <v>12221</v>
      </c>
      <c r="O21" s="35">
        <f>COUNTIF($L$7:$L$500,N21)</f>
        <v>1</v>
      </c>
      <c r="P21" s="35">
        <f>O21/$Q$4</f>
        <v>6.1728395061728392E-3</v>
      </c>
      <c r="Q21" s="35">
        <f>IF(P21=0,0,(P21*((LOG(P21))/LOG(2))))</f>
        <v>-4.5307716067189037E-2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COUNTIF(L88:L114,AI21)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COUNTIF(L115:L141,AN21)</f>
        <v>1</v>
      </c>
      <c r="AP21" s="35">
        <f>AO21/(AQ4-AO25)</f>
        <v>3.7037037037037035E-2</v>
      </c>
      <c r="AQ21" s="35">
        <f>IF(AP21=0,0,(AP21*((LOG(AP21))/LOG(2))))</f>
        <v>-0.1761069445245729</v>
      </c>
      <c r="AS21" s="35">
        <f>N21</f>
        <v>12221</v>
      </c>
      <c r="AT21" s="35">
        <f>COUNTIF(L142:L168,AS21)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2266</v>
      </c>
      <c r="C22" s="61">
        <v>11</v>
      </c>
      <c r="D22" s="58">
        <v>2286</v>
      </c>
      <c r="E22" s="61">
        <v>22</v>
      </c>
      <c r="F22" s="58">
        <v>2305</v>
      </c>
      <c r="G22" s="64">
        <v>14</v>
      </c>
      <c r="H22" s="64">
        <v>2317</v>
      </c>
      <c r="I22" s="41">
        <v>13</v>
      </c>
      <c r="J22" s="41">
        <v>2324</v>
      </c>
      <c r="K22" s="42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COUNTIF(L88:L114,AI22)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COUNTIF(L115:L141,AN22)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COUNTIF(L142:L168,AS22)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2430</v>
      </c>
      <c r="C23" s="61">
        <v>11</v>
      </c>
      <c r="D23" s="58">
        <v>2441</v>
      </c>
      <c r="E23" s="61">
        <v>22</v>
      </c>
      <c r="F23" s="58">
        <v>2458</v>
      </c>
      <c r="G23" s="64">
        <v>14</v>
      </c>
      <c r="H23" s="64">
        <v>2473</v>
      </c>
      <c r="I23" s="41">
        <v>13</v>
      </c>
      <c r="J23" s="41">
        <v>2478</v>
      </c>
      <c r="K23" s="42">
        <v>0</v>
      </c>
      <c r="L23">
        <v>21211</v>
      </c>
      <c r="N23" s="35">
        <v>21111</v>
      </c>
      <c r="O23" s="35">
        <f>COUNTIF($L$7:$L$500,N23)</f>
        <v>29</v>
      </c>
      <c r="P23" s="35">
        <f>O23/$Q$4</f>
        <v>0.17901234567901234</v>
      </c>
      <c r="Q23" s="35">
        <f>IF(P23=0,0,(P23*((LOG(P23))/LOG(2))))</f>
        <v>-0.44428519274663292</v>
      </c>
      <c r="T23" s="35">
        <f>N23</f>
        <v>21111</v>
      </c>
      <c r="U23" s="35">
        <f>COUNTIF(L7:L33,T23)</f>
        <v>3</v>
      </c>
      <c r="V23" s="35">
        <f>U23/(W4-U25)</f>
        <v>0.1111111111111111</v>
      </c>
      <c r="W23" s="35">
        <f>IF(V23=0,0,(V23*((LOG(V23))/LOG(2))))</f>
        <v>-0.3522138890491458</v>
      </c>
      <c r="Y23" s="35">
        <f>N23</f>
        <v>21111</v>
      </c>
      <c r="Z23" s="35">
        <f>COUNTIF(L34:L60,Y23)</f>
        <v>5</v>
      </c>
      <c r="AA23" s="35">
        <f>Z23/(AB4-Z25)</f>
        <v>0.18518518518518517</v>
      </c>
      <c r="AB23" s="35">
        <f>IF(AA23=0,0,(AA23*((LOG(AA23))/LOG(2))))</f>
        <v>-0.45054803838446406</v>
      </c>
      <c r="AD23" s="35">
        <f>N23</f>
        <v>21111</v>
      </c>
      <c r="AE23" s="35">
        <f>COUNTIF(L61:L87,AD23)</f>
        <v>6</v>
      </c>
      <c r="AF23" s="35">
        <f>AE23/(AG4-AE25)</f>
        <v>0.22222222222222221</v>
      </c>
      <c r="AG23" s="35">
        <f>IF(AF23=0,0,(AF23*((LOG(AF23))/LOG(2))))</f>
        <v>-0.48220555587606945</v>
      </c>
      <c r="AI23" s="35">
        <f>N23</f>
        <v>21111</v>
      </c>
      <c r="AJ23" s="35">
        <f>COUNTIF(L88:L114,AI23)</f>
        <v>6</v>
      </c>
      <c r="AK23" s="35">
        <f>AJ23/(AL4-AJ25)</f>
        <v>0.22222222222222221</v>
      </c>
      <c r="AL23" s="35">
        <f>IF(AK23=0,0,(AK23*((LOG(AK23))/LOG(2))))</f>
        <v>-0.48220555587606945</v>
      </c>
      <c r="AN23" s="35">
        <f>N23</f>
        <v>21111</v>
      </c>
      <c r="AO23" s="35">
        <f>COUNTIF(L115:L141,AN23)</f>
        <v>4</v>
      </c>
      <c r="AP23" s="35">
        <f>AO23/(AQ4-AO25)</f>
        <v>0.14814814814814814</v>
      </c>
      <c r="AQ23" s="35">
        <f>IF(AP23=0,0,(AP23*((LOG(AP23))/LOG(2))))</f>
        <v>-0.40813148180199532</v>
      </c>
      <c r="AS23" s="35">
        <f>N23</f>
        <v>21111</v>
      </c>
      <c r="AT23" s="35">
        <f>COUNTIF(L142:L168,AS23)</f>
        <v>5</v>
      </c>
      <c r="AU23" s="35">
        <f>AT23/(AV4-AT25)</f>
        <v>0.18518518518518517</v>
      </c>
      <c r="AV23" s="35">
        <f>IF(AU23=0,0,(AU23*((LOG(AU23))/LOG(2))))</f>
        <v>-0.45054803838446406</v>
      </c>
    </row>
    <row r="24" spans="1:48" x14ac:dyDescent="0.3">
      <c r="A24" s="58">
        <v>12</v>
      </c>
      <c r="B24" s="58">
        <v>2625</v>
      </c>
      <c r="C24" s="61">
        <v>13</v>
      </c>
      <c r="D24" s="58">
        <v>2634</v>
      </c>
      <c r="E24" s="61">
        <v>13</v>
      </c>
      <c r="F24" s="58">
        <v>2643</v>
      </c>
      <c r="G24" s="64">
        <v>14</v>
      </c>
      <c r="H24" s="64">
        <v>2652</v>
      </c>
      <c r="I24" s="41">
        <v>13</v>
      </c>
      <c r="J24" s="41">
        <v>2661</v>
      </c>
      <c r="K24" s="42">
        <v>0</v>
      </c>
      <c r="L24">
        <v>11111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COUNTIF(L34:L60,Y24)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COUNTIF(L61:L87,AD24)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COUNTIF(L88:L114,AI24)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COUNTIF(L115:L141,AN24)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COUNTIF(L142:L168,AS24)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2772</v>
      </c>
      <c r="C25" s="61">
        <v>13</v>
      </c>
      <c r="D25" s="58">
        <v>2788</v>
      </c>
      <c r="E25" s="61">
        <v>24</v>
      </c>
      <c r="F25" s="58">
        <v>2796</v>
      </c>
      <c r="G25" s="64">
        <v>14</v>
      </c>
      <c r="H25" s="64">
        <v>2808</v>
      </c>
      <c r="I25" s="41">
        <v>13</v>
      </c>
      <c r="J25" s="41">
        <v>2815</v>
      </c>
      <c r="K25" s="51">
        <v>1</v>
      </c>
      <c r="L25">
        <v>11211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COUNTIF(L7:L33,T25)</f>
        <v>0</v>
      </c>
      <c r="V25" s="55"/>
      <c r="W25" s="56"/>
      <c r="Y25" s="35">
        <f>N25</f>
        <v>21121</v>
      </c>
      <c r="Z25" s="35">
        <f>COUNTIF(L34:L60,Y25)</f>
        <v>0</v>
      </c>
      <c r="AA25" s="55"/>
      <c r="AB25" s="56"/>
      <c r="AD25" s="35">
        <f>N25</f>
        <v>21121</v>
      </c>
      <c r="AE25" s="35">
        <f>COUNTIF(L61:L87,AD25)</f>
        <v>0</v>
      </c>
      <c r="AF25" s="55"/>
      <c r="AG25" s="56"/>
      <c r="AI25" s="35">
        <f>N25</f>
        <v>21121</v>
      </c>
      <c r="AJ25" s="35">
        <f>COUNTIF(L88:L114,AI25)</f>
        <v>0</v>
      </c>
      <c r="AK25" s="55"/>
      <c r="AL25" s="56"/>
      <c r="AN25" s="35">
        <f>N25</f>
        <v>21121</v>
      </c>
      <c r="AO25" s="35">
        <f>COUNTIF(L115:L141,AN25)</f>
        <v>0</v>
      </c>
      <c r="AP25" s="55"/>
      <c r="AQ25" s="56"/>
      <c r="AS25" s="35">
        <f>N25</f>
        <v>21121</v>
      </c>
      <c r="AT25" s="35">
        <f>COUNTIF(L142:L168,AS25)</f>
        <v>0</v>
      </c>
      <c r="AU25" s="55"/>
      <c r="AV25" s="56"/>
    </row>
    <row r="26" spans="1:48" x14ac:dyDescent="0.3">
      <c r="A26" s="58">
        <v>21</v>
      </c>
      <c r="B26" s="58">
        <v>2911</v>
      </c>
      <c r="C26" s="61">
        <v>22</v>
      </c>
      <c r="D26" s="58">
        <v>2931</v>
      </c>
      <c r="E26" s="61">
        <v>13</v>
      </c>
      <c r="F26" s="58">
        <v>2941</v>
      </c>
      <c r="G26" s="64">
        <v>23</v>
      </c>
      <c r="H26" s="64">
        <v>2961</v>
      </c>
      <c r="I26" s="41">
        <v>13</v>
      </c>
      <c r="J26" s="41">
        <v>2975</v>
      </c>
      <c r="K26" s="42">
        <v>0</v>
      </c>
      <c r="L26">
        <v>22121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COUNTIF(L88:L114,AI26)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COUNTIF(L115:L141,AN26)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COUNTIF(L142:L168,AS26)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3094</v>
      </c>
      <c r="C27" s="61">
        <v>11</v>
      </c>
      <c r="D27" s="58">
        <v>3114</v>
      </c>
      <c r="E27" s="61">
        <v>22</v>
      </c>
      <c r="F27" s="58">
        <v>3123</v>
      </c>
      <c r="G27" s="64">
        <v>14</v>
      </c>
      <c r="H27" s="64">
        <v>3131</v>
      </c>
      <c r="I27" s="41">
        <v>13</v>
      </c>
      <c r="J27" s="41">
        <v>3139</v>
      </c>
      <c r="K27" s="42">
        <v>0</v>
      </c>
      <c r="L27">
        <v>21211</v>
      </c>
      <c r="N27" s="35">
        <v>21211</v>
      </c>
      <c r="O27" s="35">
        <f>COUNTIF($L$7:$L$500,N27)</f>
        <v>12</v>
      </c>
      <c r="P27" s="35">
        <f>O27/$Q$4</f>
        <v>7.407407407407407E-2</v>
      </c>
      <c r="Q27" s="35">
        <f>IF(P27=0,0,(P27*((LOG(P27))/LOG(2))))</f>
        <v>-0.27813981497507173</v>
      </c>
      <c r="T27" s="35">
        <f>N27</f>
        <v>21211</v>
      </c>
      <c r="U27" s="35">
        <f>COUNTIF(L7:L33,T27)</f>
        <v>4</v>
      </c>
      <c r="V27" s="35">
        <f>U27/(W4-U25)</f>
        <v>0.14814814814814814</v>
      </c>
      <c r="W27" s="35">
        <f>IF(V27=0,0,(V27*((LOG(V27))/LOG(2))))</f>
        <v>-0.40813148180199532</v>
      </c>
      <c r="Y27" s="35">
        <f>N27</f>
        <v>21211</v>
      </c>
      <c r="Z27" s="35">
        <f>COUNTIF(L34:L60,Y27)</f>
        <v>3</v>
      </c>
      <c r="AA27" s="35">
        <f>Z27/(AB4-Z25)</f>
        <v>0.1111111111111111</v>
      </c>
      <c r="AB27" s="35">
        <f>IF(AA27=0,0,(AA27*((LOG(AA27))/LOG(2))))</f>
        <v>-0.3522138890491458</v>
      </c>
      <c r="AD27" s="35">
        <f>N27</f>
        <v>21211</v>
      </c>
      <c r="AE27" s="35">
        <f>COUNTIF(L61:L87,AD27)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COUNTIF(L88:L114,AI27)</f>
        <v>1</v>
      </c>
      <c r="AK27" s="35">
        <f>AJ27/(AL4-AJ25)</f>
        <v>3.7037037037037035E-2</v>
      </c>
      <c r="AL27" s="35">
        <f>IF(AK27=0,0,(AK27*((LOG(AK27))/LOG(2))))</f>
        <v>-0.1761069445245729</v>
      </c>
      <c r="AN27" s="35">
        <f>N27</f>
        <v>21211</v>
      </c>
      <c r="AO27" s="35">
        <f>COUNTIF(L115:L141,AN27)</f>
        <v>1</v>
      </c>
      <c r="AP27" s="35">
        <f>AO27/(AQ4-AO25)</f>
        <v>3.7037037037037035E-2</v>
      </c>
      <c r="AQ27" s="35">
        <f>IF(AP27=0,0,(AP27*((LOG(AP27))/LOG(2))))</f>
        <v>-0.1761069445245729</v>
      </c>
      <c r="AS27" s="35">
        <f>N27</f>
        <v>21211</v>
      </c>
      <c r="AT27" s="35">
        <f>COUNTIF(L142:L168,AS27)</f>
        <v>3</v>
      </c>
      <c r="AU27" s="35">
        <f>AT27/(AV4-AT25)</f>
        <v>0.1111111111111111</v>
      </c>
      <c r="AV27" s="35">
        <f>IF(AU27=0,0,(AU27*((LOG(AU27))/LOG(2))))</f>
        <v>-0.3522138890491458</v>
      </c>
    </row>
    <row r="28" spans="1:48" x14ac:dyDescent="0.3">
      <c r="A28" s="58">
        <v>12</v>
      </c>
      <c r="B28" s="58">
        <v>3280</v>
      </c>
      <c r="C28" s="61">
        <v>13</v>
      </c>
      <c r="D28" s="58">
        <v>3289</v>
      </c>
      <c r="E28" s="61">
        <v>13</v>
      </c>
      <c r="F28" s="58">
        <v>3298</v>
      </c>
      <c r="G28" s="64">
        <v>14</v>
      </c>
      <c r="H28" s="64">
        <v>3305</v>
      </c>
      <c r="I28" s="41">
        <v>13</v>
      </c>
      <c r="J28" s="41">
        <v>3314</v>
      </c>
      <c r="K28" s="42">
        <v>0</v>
      </c>
      <c r="L28">
        <v>11111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COUNTIF(L34:L60,Y28)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COUNTIF(L61:L87,AD28)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COUNTIF(L88:L114,AI28)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COUNTIF(L115:L141,AN28)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COUNTIF(L142:L168,AS28)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3416</v>
      </c>
      <c r="C29" s="61">
        <v>22</v>
      </c>
      <c r="D29" s="58">
        <v>3428</v>
      </c>
      <c r="E29" s="61">
        <v>13</v>
      </c>
      <c r="F29" s="58">
        <v>3437</v>
      </c>
      <c r="G29" s="64">
        <v>14</v>
      </c>
      <c r="H29" s="64">
        <v>3464</v>
      </c>
      <c r="I29" s="41">
        <v>13</v>
      </c>
      <c r="J29" s="41">
        <v>3471</v>
      </c>
      <c r="K29" s="42">
        <v>0</v>
      </c>
      <c r="L29">
        <v>22111</v>
      </c>
      <c r="N29" s="35">
        <v>21221</v>
      </c>
      <c r="O29" s="35">
        <f>COUNTIF($L$7:$L$500,N29)</f>
        <v>1</v>
      </c>
      <c r="P29" s="35">
        <f>O29/$Q$4</f>
        <v>6.1728395061728392E-3</v>
      </c>
      <c r="Q29" s="35">
        <f>IF(P29=0,0,(P29*((LOG(P29))/LOG(2))))</f>
        <v>-4.5307716067189037E-2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1</v>
      </c>
      <c r="AA29" s="35">
        <f>Z29/(AB4-Z25)</f>
        <v>3.7037037037037035E-2</v>
      </c>
      <c r="AB29" s="35">
        <f>IF(AA29=0,0,(AA29*((LOG(AA29))/LOG(2))))</f>
        <v>-0.1761069445245729</v>
      </c>
      <c r="AD29" s="35">
        <f>N29</f>
        <v>21221</v>
      </c>
      <c r="AE29" s="35">
        <f>COUNTIF(L61:L87,AD29)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COUNTIF(L88:L114,AI29)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COUNTIF(L115:L141,AN29)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COUNTIF(L142:L168,AS29)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3582</v>
      </c>
      <c r="C30" s="61">
        <v>11</v>
      </c>
      <c r="D30" s="58">
        <v>3599</v>
      </c>
      <c r="E30" s="61">
        <v>11</v>
      </c>
      <c r="F30" s="58">
        <v>3606</v>
      </c>
      <c r="G30" s="64">
        <v>12</v>
      </c>
      <c r="H30" s="64">
        <v>3615</v>
      </c>
      <c r="I30" s="41">
        <v>13</v>
      </c>
      <c r="J30" s="41">
        <v>3625</v>
      </c>
      <c r="K30" s="51">
        <v>1</v>
      </c>
      <c r="L30">
        <v>21111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COUNTIF(L88:L114,AI30)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COUNTIF(L115:L141,AN30)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COUNTIF(L142:L168,AS30)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3728</v>
      </c>
      <c r="C31" s="61">
        <v>22</v>
      </c>
      <c r="D31" s="58">
        <v>3739</v>
      </c>
      <c r="E31" s="61">
        <v>13</v>
      </c>
      <c r="F31" s="58">
        <v>3753</v>
      </c>
      <c r="G31" s="64">
        <v>14</v>
      </c>
      <c r="H31" s="64">
        <v>3785</v>
      </c>
      <c r="I31" s="41">
        <v>13</v>
      </c>
      <c r="J31" s="41">
        <v>3793</v>
      </c>
      <c r="K31" s="42">
        <v>0</v>
      </c>
      <c r="L31">
        <v>22111</v>
      </c>
      <c r="N31" s="35">
        <v>22111</v>
      </c>
      <c r="O31" s="35">
        <f>COUNTIF($L$7:$L$500,N31)</f>
        <v>37</v>
      </c>
      <c r="P31" s="35">
        <f>O31/$Q$4</f>
        <v>0.22839506172839505</v>
      </c>
      <c r="Q31" s="35">
        <f>IF(P31=0,0,(P31*((LOG(P31))/LOG(2))))</f>
        <v>-0.48657207147197512</v>
      </c>
      <c r="T31" s="35">
        <f>N31</f>
        <v>22111</v>
      </c>
      <c r="U31" s="35">
        <f>COUNTIF(L7:L33,T31)</f>
        <v>6</v>
      </c>
      <c r="V31" s="35">
        <f>U31/(W4-U25)</f>
        <v>0.22222222222222221</v>
      </c>
      <c r="W31" s="35">
        <f>IF(V31=0,0,(V31*((LOG(V31))/LOG(2))))</f>
        <v>-0.48220555587606945</v>
      </c>
      <c r="Y31" s="35">
        <f>N31</f>
        <v>22111</v>
      </c>
      <c r="Z31" s="35">
        <f>COUNTIF(L34:L60,Y31)</f>
        <v>7</v>
      </c>
      <c r="AA31" s="35">
        <f>Z31/(AB4-Z25)</f>
        <v>0.25925925925925924</v>
      </c>
      <c r="AB31" s="35">
        <f>IF(AA31=0,0,(AA31*((LOG(AA31))/LOG(2))))</f>
        <v>-0.5049158541015204</v>
      </c>
      <c r="AD31" s="35">
        <f>N31</f>
        <v>22111</v>
      </c>
      <c r="AE31" s="35">
        <f>COUNTIF(L61:L87,AD31)</f>
        <v>7</v>
      </c>
      <c r="AF31" s="35">
        <f>AE31/(AG4-AE25)</f>
        <v>0.25925925925925924</v>
      </c>
      <c r="AG31" s="35">
        <f>IF(AF31=0,0,(AF31*((LOG(AF31))/LOG(2))))</f>
        <v>-0.5049158541015204</v>
      </c>
      <c r="AI31" s="35">
        <f>N31</f>
        <v>22111</v>
      </c>
      <c r="AJ31" s="35">
        <f>COUNTIF(L88:L114,AI31)</f>
        <v>9</v>
      </c>
      <c r="AK31" s="35">
        <f>AJ31/(AL4-AJ25)</f>
        <v>0.33333333333333331</v>
      </c>
      <c r="AL31" s="35">
        <f>IF(AK31=0,0,(AK31*((LOG(AK31))/LOG(2))))</f>
        <v>-0.52832083357371862</v>
      </c>
      <c r="AN31" s="35">
        <f>N31</f>
        <v>22111</v>
      </c>
      <c r="AO31" s="35">
        <f>COUNTIF(L115:L141,AN31)</f>
        <v>4</v>
      </c>
      <c r="AP31" s="35">
        <f>AO31/(AQ4-AO25)</f>
        <v>0.14814814814814814</v>
      </c>
      <c r="AQ31" s="35">
        <f>IF(AP31=0,0,(AP31*((LOG(AP31))/LOG(2))))</f>
        <v>-0.40813148180199532</v>
      </c>
      <c r="AS31" s="35">
        <f>N31</f>
        <v>22111</v>
      </c>
      <c r="AT31" s="35">
        <f>COUNTIF(L142:L168,AS31)</f>
        <v>4</v>
      </c>
      <c r="AU31" s="35">
        <f>AT31/(AV4-AT25)</f>
        <v>0.14814814814814814</v>
      </c>
      <c r="AV31" s="35">
        <f>IF(AU31=0,0,(AU31*((LOG(AU31))/LOG(2))))</f>
        <v>-0.40813148180199532</v>
      </c>
    </row>
    <row r="32" spans="1:48" x14ac:dyDescent="0.3">
      <c r="A32" s="58">
        <v>21</v>
      </c>
      <c r="B32" s="58">
        <v>3903</v>
      </c>
      <c r="C32" s="61">
        <v>22</v>
      </c>
      <c r="D32" s="58">
        <v>3911</v>
      </c>
      <c r="E32" s="61">
        <v>13</v>
      </c>
      <c r="F32" s="58">
        <v>3933</v>
      </c>
      <c r="G32" s="64">
        <v>14</v>
      </c>
      <c r="H32" s="64">
        <v>3941</v>
      </c>
      <c r="I32" s="41">
        <v>13</v>
      </c>
      <c r="J32" s="41">
        <v>3951</v>
      </c>
      <c r="K32" s="42">
        <v>0</v>
      </c>
      <c r="L32">
        <v>22111</v>
      </c>
      <c r="N32" s="35">
        <v>22112</v>
      </c>
      <c r="O32" s="35">
        <f>COUNTIF($L$7:$L$500,N32)</f>
        <v>1</v>
      </c>
      <c r="P32" s="35">
        <f>O32/$Q$4</f>
        <v>6.1728395061728392E-3</v>
      </c>
      <c r="Q32" s="35">
        <f>IF(P32=0,0,(P32*((LOG(P32))/LOG(2))))</f>
        <v>-4.5307716067189037E-2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COUNTIF(L61:L87,AD32)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COUNTIF(L88:L114,AI32)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COUNTIF(L115:L141,AN32)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COUNTIF(L142:L168,AS32)</f>
        <v>1</v>
      </c>
      <c r="AU32" s="35">
        <f>AT32/(AV4-AT25)</f>
        <v>3.7037037037037035E-2</v>
      </c>
      <c r="AV32" s="35">
        <f>IF(AU32=0,0,(AU32*((LOG(AU32))/LOG(2))))</f>
        <v>-0.1761069445245729</v>
      </c>
    </row>
    <row r="33" spans="1:48" x14ac:dyDescent="0.3">
      <c r="A33" s="58">
        <v>12</v>
      </c>
      <c r="B33" s="58">
        <v>4054</v>
      </c>
      <c r="C33" s="61">
        <v>24</v>
      </c>
      <c r="D33" s="58">
        <v>4063</v>
      </c>
      <c r="E33" s="61">
        <v>13</v>
      </c>
      <c r="F33" s="58">
        <v>4073</v>
      </c>
      <c r="G33" s="64">
        <v>14</v>
      </c>
      <c r="H33" s="64">
        <v>4082</v>
      </c>
      <c r="I33" s="41">
        <v>13</v>
      </c>
      <c r="J33" s="41">
        <v>4090</v>
      </c>
      <c r="K33" s="51">
        <v>1</v>
      </c>
      <c r="L33">
        <v>12111</v>
      </c>
      <c r="N33" s="35">
        <v>22121</v>
      </c>
      <c r="O33" s="35">
        <f>COUNTIF($L$7:$L$500,N33)</f>
        <v>4</v>
      </c>
      <c r="P33" s="35">
        <f>O33/$Q$4</f>
        <v>2.4691358024691357E-2</v>
      </c>
      <c r="Q33" s="35">
        <f>IF(P33=0,0,(P33*((LOG(P33))/LOG(2))))</f>
        <v>-0.13184814821937343</v>
      </c>
      <c r="T33" s="35">
        <f>N33</f>
        <v>22121</v>
      </c>
      <c r="U33" s="35">
        <f>COUNTIF(L7:L33,T33)</f>
        <v>1</v>
      </c>
      <c r="V33" s="35">
        <f>U33/(W4-U25)</f>
        <v>3.7037037037037035E-2</v>
      </c>
      <c r="W33" s="35">
        <f>IF(V33=0,0,(V33*((LOG(V33))/LOG(2))))</f>
        <v>-0.1761069445245729</v>
      </c>
      <c r="Y33" s="35">
        <f>N33</f>
        <v>22121</v>
      </c>
      <c r="Z33" s="35">
        <f>COUNTIF(L34:L60,Y33)</f>
        <v>2</v>
      </c>
      <c r="AA33" s="35">
        <f>Z33/(AB4-Z25)</f>
        <v>7.407407407407407E-2</v>
      </c>
      <c r="AB33" s="35">
        <f>IF(AA33=0,0,(AA33*((LOG(AA33))/LOG(2))))</f>
        <v>-0.27813981497507173</v>
      </c>
      <c r="AD33" s="35">
        <f>N33</f>
        <v>22121</v>
      </c>
      <c r="AE33" s="35">
        <f>COUNTIF(L61:L87,AD33)</f>
        <v>1</v>
      </c>
      <c r="AF33" s="35">
        <f>AE33/(AG4-AE25)</f>
        <v>3.7037037037037035E-2</v>
      </c>
      <c r="AG33" s="35">
        <f>IF(AF33=0,0,(AF33*((LOG(AF33))/LOG(2))))</f>
        <v>-0.1761069445245729</v>
      </c>
      <c r="AI33" s="35">
        <f>N33</f>
        <v>22121</v>
      </c>
      <c r="AJ33" s="35">
        <f>COUNTIF(L88:L114,AI33)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COUNTIF(L115:L141,AN33)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COUNTIF(L142:L168,AS33)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4194</v>
      </c>
      <c r="C34" s="62">
        <v>22</v>
      </c>
      <c r="D34" s="59">
        <v>4225</v>
      </c>
      <c r="E34" s="62">
        <v>13</v>
      </c>
      <c r="F34" s="59">
        <v>4236</v>
      </c>
      <c r="G34" s="65">
        <v>14</v>
      </c>
      <c r="H34" s="65">
        <v>4245</v>
      </c>
      <c r="I34" s="40">
        <v>13</v>
      </c>
      <c r="J34" s="40">
        <v>4253</v>
      </c>
      <c r="K34" s="50">
        <v>0</v>
      </c>
      <c r="L34">
        <v>22111</v>
      </c>
      <c r="N34" s="35">
        <v>22122</v>
      </c>
      <c r="O34" s="35">
        <f>COUNTIF($L$7:$L$500,N34)</f>
        <v>1</v>
      </c>
      <c r="P34" s="35">
        <f>O34/$Q$4</f>
        <v>6.1728395061728392E-3</v>
      </c>
      <c r="Q34" s="35">
        <f>IF(P34=0,0,(P34*((LOG(P34))/LOG(2))))</f>
        <v>-4.5307716067189037E-2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COUNTIF(L61:L87,AD34)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COUNTIF(L88:L114,AI34)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COUNTIF(L115:L141,AN34)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COUNTIF(L142:L168,AS34)</f>
        <v>1</v>
      </c>
      <c r="AU34" s="35">
        <f>AT34/(AV4-AT25)</f>
        <v>3.7037037037037035E-2</v>
      </c>
      <c r="AV34" s="35">
        <f>IF(AU34=0,0,(AU34*((LOG(AU34))/LOG(2))))</f>
        <v>-0.1761069445245729</v>
      </c>
    </row>
    <row r="35" spans="1:48" x14ac:dyDescent="0.3">
      <c r="A35" s="59">
        <v>21</v>
      </c>
      <c r="B35" s="59">
        <v>4372</v>
      </c>
      <c r="C35" s="62">
        <v>22</v>
      </c>
      <c r="D35" s="59">
        <v>4383</v>
      </c>
      <c r="E35" s="62">
        <v>13</v>
      </c>
      <c r="F35" s="59">
        <v>4419</v>
      </c>
      <c r="G35" s="65">
        <v>14</v>
      </c>
      <c r="H35" s="65">
        <v>4427</v>
      </c>
      <c r="I35" s="40">
        <v>13</v>
      </c>
      <c r="J35" s="40">
        <v>4434</v>
      </c>
      <c r="K35" s="50">
        <v>0</v>
      </c>
      <c r="L35">
        <v>22111</v>
      </c>
      <c r="N35" s="35">
        <v>22211</v>
      </c>
      <c r="O35" s="35">
        <f>COUNTIF($L$7:$L$500,N35)</f>
        <v>16</v>
      </c>
      <c r="P35" s="35">
        <f>O35/$Q$4</f>
        <v>9.8765432098765427E-2</v>
      </c>
      <c r="Q35" s="35">
        <f>IF(P35=0,0,(P35*((LOG(P35))/LOG(2))))</f>
        <v>-0.32986172867996294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COUNTIF(L34:L60,Y35)</f>
        <v>1</v>
      </c>
      <c r="AA35" s="35">
        <f>Z35/(AB4-Z25)</f>
        <v>3.7037037037037035E-2</v>
      </c>
      <c r="AB35" s="35">
        <f>IF(AA35=0,0,(AA35*((LOG(AA35))/LOG(2))))</f>
        <v>-0.1761069445245729</v>
      </c>
      <c r="AD35" s="35">
        <f>N35</f>
        <v>22211</v>
      </c>
      <c r="AE35" s="35">
        <f>COUNTIF(L61:L87,AD35)</f>
        <v>3</v>
      </c>
      <c r="AF35" s="35">
        <f>AE35/(AG4-AE25)</f>
        <v>0.1111111111111111</v>
      </c>
      <c r="AG35" s="35">
        <f>IF(AF35=0,0,(AF35*((LOG(AF35))/LOG(2))))</f>
        <v>-0.3522138890491458</v>
      </c>
      <c r="AI35" s="35">
        <f>N35</f>
        <v>22211</v>
      </c>
      <c r="AJ35" s="35">
        <f>COUNTIF(L88:L114,AI35)</f>
        <v>4</v>
      </c>
      <c r="AK35" s="35">
        <f>AJ35/(AL4-AJ25)</f>
        <v>0.14814814814814814</v>
      </c>
      <c r="AL35" s="35">
        <f>IF(AK35=0,0,(AK35*((LOG(AK35))/LOG(2))))</f>
        <v>-0.40813148180199532</v>
      </c>
      <c r="AN35" s="35">
        <f>N35</f>
        <v>22211</v>
      </c>
      <c r="AO35" s="35">
        <f>COUNTIF(L115:L141,AN35)</f>
        <v>6</v>
      </c>
      <c r="AP35" s="35">
        <f>AO35/(AQ4-AO25)</f>
        <v>0.22222222222222221</v>
      </c>
      <c r="AQ35" s="35">
        <f>IF(AP35=0,0,(AP35*((LOG(AP35))/LOG(2))))</f>
        <v>-0.48220555587606945</v>
      </c>
      <c r="AS35" s="35">
        <f>N35</f>
        <v>22211</v>
      </c>
      <c r="AT35" s="35">
        <f>COUNTIF(L142:L168,AS35)</f>
        <v>2</v>
      </c>
      <c r="AU35" s="35">
        <f>AT35/(AV4-AT25)</f>
        <v>7.407407407407407E-2</v>
      </c>
      <c r="AV35" s="35">
        <f>IF(AU35=0,0,(AU35*((LOG(AU35))/LOG(2))))</f>
        <v>-0.27813981497507173</v>
      </c>
    </row>
    <row r="36" spans="1:48" x14ac:dyDescent="0.3">
      <c r="A36" s="59">
        <v>21</v>
      </c>
      <c r="B36" s="59">
        <v>4544</v>
      </c>
      <c r="C36" s="62">
        <v>22</v>
      </c>
      <c r="D36" s="59">
        <v>4566</v>
      </c>
      <c r="E36" s="62">
        <v>24</v>
      </c>
      <c r="F36" s="59">
        <v>4580</v>
      </c>
      <c r="G36" s="65">
        <v>14</v>
      </c>
      <c r="H36" s="65">
        <v>4592</v>
      </c>
      <c r="I36" s="40">
        <v>13</v>
      </c>
      <c r="J36" s="40">
        <v>4597</v>
      </c>
      <c r="K36" s="50">
        <v>0</v>
      </c>
      <c r="L36">
        <v>22211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COUNTIF(L34:L60,Y36)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COUNTIF(L61:L87,AD36)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COUNTIF(L88:L114,AI36)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COUNTIF(L115:L141,AN36)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COUNTIF(L142:L168,AS36)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4718</v>
      </c>
      <c r="C37" s="62">
        <v>11</v>
      </c>
      <c r="D37" s="59">
        <v>4728</v>
      </c>
      <c r="E37" s="62">
        <v>11</v>
      </c>
      <c r="F37" s="59">
        <v>4736</v>
      </c>
      <c r="G37" s="65">
        <v>12</v>
      </c>
      <c r="H37" s="65">
        <v>4744</v>
      </c>
      <c r="I37" s="40">
        <v>13</v>
      </c>
      <c r="J37" s="40">
        <v>4752</v>
      </c>
      <c r="K37" s="51">
        <v>1</v>
      </c>
      <c r="L37">
        <v>21111</v>
      </c>
      <c r="N37" s="35">
        <v>22221</v>
      </c>
      <c r="O37" s="35">
        <f>COUNTIF($L$7:$L$500,N37)</f>
        <v>2</v>
      </c>
      <c r="P37" s="35">
        <f>O37/$Q$4</f>
        <v>1.2345679012345678E-2</v>
      </c>
      <c r="Q37" s="35">
        <f>IF(P37=0,0,(P37*((LOG(P37))/LOG(2))))</f>
        <v>-7.8269753122032396E-2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2</v>
      </c>
      <c r="AA37" s="35">
        <f>Z37/(AB4-Z25)</f>
        <v>7.407407407407407E-2</v>
      </c>
      <c r="AB37" s="35">
        <f>IF(AA37=0,0,(AA37*((LOG(AA37))/LOG(2))))</f>
        <v>-0.27813981497507173</v>
      </c>
      <c r="AD37" s="35">
        <f>N37</f>
        <v>22221</v>
      </c>
      <c r="AE37" s="35">
        <f>COUNTIF(L61:L87,AD37)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COUNTIF(L88:L114,AI37)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COUNTIF(L115:L141,AN37)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COUNTIF(L142:L168,AS37)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4853</v>
      </c>
      <c r="C38" s="62">
        <v>22</v>
      </c>
      <c r="D38" s="59">
        <v>4861</v>
      </c>
      <c r="E38" s="62">
        <v>13</v>
      </c>
      <c r="F38" s="59">
        <v>4873</v>
      </c>
      <c r="G38" s="65">
        <v>14</v>
      </c>
      <c r="H38" s="65">
        <v>4914</v>
      </c>
      <c r="I38" s="40">
        <v>13</v>
      </c>
      <c r="J38" s="40">
        <v>4922</v>
      </c>
      <c r="K38" s="50">
        <v>0</v>
      </c>
      <c r="L38">
        <v>22111</v>
      </c>
      <c r="N38" s="35">
        <v>22222</v>
      </c>
      <c r="O38" s="35">
        <f>COUNTIF($L$7:$L$500,N38)</f>
        <v>2</v>
      </c>
      <c r="P38" s="35">
        <f>O38/$Q$4</f>
        <v>1.2345679012345678E-2</v>
      </c>
      <c r="Q38" s="35">
        <f>IF(P38=0,0,(P38*((LOG(P38))/LOG(2))))</f>
        <v>-7.8269753122032396E-2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COUNTIF(L61:L87,AD38)</f>
        <v>2</v>
      </c>
      <c r="AF38" s="35">
        <f>AE38/(AG4-AE25)</f>
        <v>7.407407407407407E-2</v>
      </c>
      <c r="AG38" s="35">
        <f>IF(AF38=0,0,(AF38*((LOG(AF38))/LOG(2))))</f>
        <v>-0.27813981497507173</v>
      </c>
      <c r="AI38" s="35">
        <f>N38</f>
        <v>22222</v>
      </c>
      <c r="AJ38" s="35">
        <f>COUNTIF(L88:L114,AI38)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COUNTIF(L115:L141,AN38)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COUNTIF(L142:L168,AS38)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5039</v>
      </c>
      <c r="C39" s="62">
        <v>11</v>
      </c>
      <c r="D39" s="59">
        <v>5055</v>
      </c>
      <c r="E39" s="62">
        <v>11</v>
      </c>
      <c r="F39" s="59">
        <v>5063</v>
      </c>
      <c r="G39" s="65">
        <v>12</v>
      </c>
      <c r="H39" s="65">
        <v>5071</v>
      </c>
      <c r="I39" s="40">
        <v>13</v>
      </c>
      <c r="J39" s="40">
        <v>5080</v>
      </c>
      <c r="K39" s="50">
        <v>0</v>
      </c>
      <c r="L39">
        <v>21111</v>
      </c>
      <c r="P39" s="27">
        <f>SUM(P7:P38)</f>
        <v>1.0000000000000002</v>
      </c>
      <c r="Q39" s="27">
        <f>-SUM(Q7:Q38)</f>
        <v>3.3532816261369498</v>
      </c>
      <c r="V39" s="27">
        <f>SUM(V7:V38)</f>
        <v>1</v>
      </c>
      <c r="W39" s="27">
        <f>-SUM(W7:W38)</f>
        <v>2.6098450221303713</v>
      </c>
      <c r="AA39" s="27">
        <f>SUM(AA7:AA38)</f>
        <v>1</v>
      </c>
      <c r="AB39" s="27">
        <f>-SUM(AB7:AB38)</f>
        <v>3.124664819533709</v>
      </c>
      <c r="AF39" s="27">
        <f>SUM(AF7:AF38)</f>
        <v>0.99999999999999989</v>
      </c>
      <c r="AG39" s="27">
        <f>-SUM(AG7:AG38)</f>
        <v>2.8781825220502424</v>
      </c>
      <c r="AK39" s="27">
        <f>SUM(AK7:AK38)</f>
        <v>1</v>
      </c>
      <c r="AL39" s="27">
        <f>-SUM(AL7:AL38)</f>
        <v>2.5032583347756456</v>
      </c>
      <c r="AP39" s="27">
        <f>SUM(AP7:AP38)</f>
        <v>0.99999999999999989</v>
      </c>
      <c r="AQ39" s="27">
        <f>-SUM(AQ7:AQ38)</f>
        <v>3.0413814834045647</v>
      </c>
      <c r="AU39" s="27">
        <f>SUM(AU7:AU38)</f>
        <v>0.99999999999999989</v>
      </c>
      <c r="AV39" s="27">
        <f>-SUM(AV7:AV38)</f>
        <v>3.1578721140611075</v>
      </c>
    </row>
    <row r="40" spans="1:48" x14ac:dyDescent="0.3">
      <c r="A40" s="59">
        <v>21</v>
      </c>
      <c r="B40" s="59">
        <v>5183</v>
      </c>
      <c r="C40" s="62">
        <v>11</v>
      </c>
      <c r="D40" s="59">
        <v>5203</v>
      </c>
      <c r="E40" s="62">
        <v>22</v>
      </c>
      <c r="F40" s="59">
        <v>5217</v>
      </c>
      <c r="G40" s="65">
        <v>14</v>
      </c>
      <c r="H40" s="65">
        <v>5229</v>
      </c>
      <c r="I40" s="40">
        <v>13</v>
      </c>
      <c r="J40" s="40">
        <v>5235</v>
      </c>
      <c r="K40" s="50">
        <v>0</v>
      </c>
      <c r="L40">
        <v>21211</v>
      </c>
      <c r="P40" s="28" t="s">
        <v>91</v>
      </c>
      <c r="Q40" s="28">
        <f>Q39/(LOG(Q4)/LOG(2))</f>
        <v>0.45685969397454734</v>
      </c>
      <c r="V40" s="28" t="s">
        <v>118</v>
      </c>
      <c r="W40" s="28">
        <f>W39/(LOG(W4)/LOG(2))</f>
        <v>0.5488762922241367</v>
      </c>
      <c r="AA40" s="28" t="s">
        <v>121</v>
      </c>
      <c r="AB40" s="28">
        <f>AB39/(LOG(AB4)/LOG(2))</f>
        <v>0.6571480015272686</v>
      </c>
      <c r="AF40" s="28" t="s">
        <v>122</v>
      </c>
      <c r="AG40" s="28">
        <f>AG39/(LOG(AG4)/LOG(2))</f>
        <v>0.60531032979027843</v>
      </c>
      <c r="AK40" s="28" t="s">
        <v>123</v>
      </c>
      <c r="AL40" s="28">
        <f>AL39/(LOG(AL4)/LOG(2))</f>
        <v>0.52646005476189839</v>
      </c>
      <c r="AP40" s="28" t="s">
        <v>124</v>
      </c>
      <c r="AQ40" s="28">
        <f>AQ39/(LOG(AQ4)/LOG(2))</f>
        <v>0.63963268994707856</v>
      </c>
      <c r="AU40" s="28" t="s">
        <v>125</v>
      </c>
      <c r="AV40" s="28">
        <f>AV39/(LOG(AV4)/LOG(2))</f>
        <v>0.66413182491158396</v>
      </c>
    </row>
    <row r="41" spans="1:48" x14ac:dyDescent="0.3">
      <c r="A41" s="59">
        <v>21</v>
      </c>
      <c r="B41" s="59">
        <v>5336</v>
      </c>
      <c r="C41" s="62">
        <v>22</v>
      </c>
      <c r="D41" s="59">
        <v>5340</v>
      </c>
      <c r="E41" s="62">
        <v>24</v>
      </c>
      <c r="F41" s="59">
        <v>5355</v>
      </c>
      <c r="G41" s="65">
        <v>23</v>
      </c>
      <c r="H41" s="65">
        <v>5368</v>
      </c>
      <c r="I41" s="40">
        <v>13</v>
      </c>
      <c r="J41" s="40">
        <v>5379</v>
      </c>
      <c r="K41" s="50">
        <v>0</v>
      </c>
      <c r="L41">
        <v>22221</v>
      </c>
    </row>
    <row r="42" spans="1:48" x14ac:dyDescent="0.3">
      <c r="A42" s="59">
        <v>21</v>
      </c>
      <c r="B42" s="59">
        <v>5486</v>
      </c>
      <c r="C42" s="62">
        <v>22</v>
      </c>
      <c r="D42" s="59">
        <v>5511</v>
      </c>
      <c r="E42" s="62">
        <v>24</v>
      </c>
      <c r="F42" s="59">
        <v>5527</v>
      </c>
      <c r="G42" s="65">
        <v>23</v>
      </c>
      <c r="H42" s="65">
        <v>5535</v>
      </c>
      <c r="I42" s="40">
        <v>13</v>
      </c>
      <c r="J42" s="40">
        <v>5550</v>
      </c>
      <c r="K42" s="50">
        <v>0</v>
      </c>
      <c r="L42">
        <v>22221</v>
      </c>
    </row>
    <row r="43" spans="1:48" x14ac:dyDescent="0.3">
      <c r="A43" s="59">
        <v>12</v>
      </c>
      <c r="B43" s="59">
        <v>5652</v>
      </c>
      <c r="C43" s="62">
        <v>24</v>
      </c>
      <c r="D43" s="59">
        <v>5666</v>
      </c>
      <c r="E43" s="62">
        <v>24</v>
      </c>
      <c r="F43" s="59">
        <v>5678</v>
      </c>
      <c r="G43" s="65">
        <v>14</v>
      </c>
      <c r="H43" s="65">
        <v>5691</v>
      </c>
      <c r="I43" s="40">
        <v>13</v>
      </c>
      <c r="J43" s="40">
        <v>5697</v>
      </c>
      <c r="K43" s="51">
        <v>1</v>
      </c>
      <c r="L43">
        <v>12211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5796</v>
      </c>
      <c r="C44" s="62">
        <v>22</v>
      </c>
      <c r="D44" s="59">
        <v>5816</v>
      </c>
      <c r="E44" s="62">
        <v>13</v>
      </c>
      <c r="F44" s="59">
        <v>5827</v>
      </c>
      <c r="G44" s="65">
        <v>23</v>
      </c>
      <c r="H44" s="65">
        <v>5844</v>
      </c>
      <c r="I44" s="40">
        <v>13</v>
      </c>
      <c r="J44" s="40">
        <v>5859</v>
      </c>
      <c r="K44" s="50">
        <v>0</v>
      </c>
      <c r="L44">
        <v>22121</v>
      </c>
      <c r="N44" s="39">
        <f>COUNTIF(L7:L168,G3)</f>
        <v>0</v>
      </c>
      <c r="O44" s="39"/>
      <c r="P44" s="46">
        <v>27</v>
      </c>
      <c r="Q44" s="46">
        <v>27</v>
      </c>
      <c r="R44" s="46">
        <v>27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21</v>
      </c>
      <c r="B45" s="59">
        <v>5972</v>
      </c>
      <c r="C45" s="62">
        <v>11</v>
      </c>
      <c r="D45" s="59">
        <v>5982</v>
      </c>
      <c r="E45" s="62">
        <v>22</v>
      </c>
      <c r="F45" s="59">
        <v>5991</v>
      </c>
      <c r="G45" s="65">
        <v>14</v>
      </c>
      <c r="H45" s="65">
        <v>6004</v>
      </c>
      <c r="I45" s="40">
        <v>13</v>
      </c>
      <c r="J45" s="40">
        <v>6008</v>
      </c>
      <c r="K45" s="50">
        <v>0</v>
      </c>
      <c r="L45">
        <v>21211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6107</v>
      </c>
      <c r="C46" s="62">
        <v>24</v>
      </c>
      <c r="D46" s="59">
        <v>6115</v>
      </c>
      <c r="E46" s="62">
        <v>13</v>
      </c>
      <c r="F46" s="59">
        <v>6126</v>
      </c>
      <c r="G46" s="65">
        <v>23</v>
      </c>
      <c r="H46" s="65">
        <v>6135</v>
      </c>
      <c r="I46" s="40">
        <v>13</v>
      </c>
      <c r="J46" s="40">
        <v>6152</v>
      </c>
      <c r="K46" s="50">
        <v>0</v>
      </c>
      <c r="L46">
        <v>12121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6266</v>
      </c>
      <c r="C47" s="62">
        <v>11</v>
      </c>
      <c r="D47" s="59">
        <v>6276</v>
      </c>
      <c r="E47" s="62">
        <v>11</v>
      </c>
      <c r="F47" s="59">
        <v>6300</v>
      </c>
      <c r="G47" s="65">
        <v>12</v>
      </c>
      <c r="H47" s="65">
        <v>6308</v>
      </c>
      <c r="I47" s="40">
        <v>13</v>
      </c>
      <c r="J47" s="40">
        <v>6315</v>
      </c>
      <c r="K47" s="50">
        <v>0</v>
      </c>
      <c r="L47">
        <v>21111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6418</v>
      </c>
      <c r="C48" s="62">
        <v>11</v>
      </c>
      <c r="D48" s="59">
        <v>6427</v>
      </c>
      <c r="E48" s="62">
        <v>22</v>
      </c>
      <c r="F48" s="59">
        <v>6437</v>
      </c>
      <c r="G48" s="65">
        <v>14</v>
      </c>
      <c r="H48" s="65">
        <v>6453</v>
      </c>
      <c r="I48" s="40">
        <v>13</v>
      </c>
      <c r="J48" s="40">
        <v>6459</v>
      </c>
      <c r="K48" s="50">
        <v>0</v>
      </c>
      <c r="L48">
        <v>21211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6557</v>
      </c>
      <c r="C49" s="62">
        <v>22</v>
      </c>
      <c r="D49" s="59">
        <v>6577</v>
      </c>
      <c r="E49" s="62">
        <v>13</v>
      </c>
      <c r="F49" s="59">
        <v>6594</v>
      </c>
      <c r="G49" s="65">
        <v>14</v>
      </c>
      <c r="H49" s="65">
        <v>6603</v>
      </c>
      <c r="I49" s="40">
        <v>13</v>
      </c>
      <c r="J49" s="40">
        <v>6612</v>
      </c>
      <c r="K49" s="50">
        <v>0</v>
      </c>
      <c r="L49">
        <v>22111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6709</v>
      </c>
      <c r="C50" s="62">
        <v>24</v>
      </c>
      <c r="D50" s="59">
        <v>6718</v>
      </c>
      <c r="E50" s="62">
        <v>13</v>
      </c>
      <c r="F50" s="59">
        <v>6728</v>
      </c>
      <c r="G50" s="65">
        <v>14</v>
      </c>
      <c r="H50" s="65">
        <v>6736</v>
      </c>
      <c r="I50" s="40">
        <v>13</v>
      </c>
      <c r="J50" s="40">
        <v>6744</v>
      </c>
      <c r="K50" s="50">
        <v>0</v>
      </c>
      <c r="L50">
        <v>12111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6849</v>
      </c>
      <c r="C51" s="62">
        <v>24</v>
      </c>
      <c r="D51" s="59">
        <v>6857</v>
      </c>
      <c r="E51" s="62">
        <v>24</v>
      </c>
      <c r="F51" s="59">
        <v>6865</v>
      </c>
      <c r="G51" s="65">
        <v>14</v>
      </c>
      <c r="H51" s="65">
        <v>6875</v>
      </c>
      <c r="I51" s="40">
        <v>24</v>
      </c>
      <c r="J51" s="40">
        <v>6888</v>
      </c>
      <c r="K51" s="51">
        <v>1</v>
      </c>
      <c r="L51">
        <v>12212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7001</v>
      </c>
      <c r="C52" s="62">
        <v>24</v>
      </c>
      <c r="D52" s="59">
        <v>7010</v>
      </c>
      <c r="E52" s="62">
        <v>13</v>
      </c>
      <c r="F52" s="59">
        <v>7041</v>
      </c>
      <c r="G52" s="65">
        <v>14</v>
      </c>
      <c r="H52" s="65">
        <v>7048</v>
      </c>
      <c r="I52" s="40">
        <v>13</v>
      </c>
      <c r="J52" s="40">
        <v>7056</v>
      </c>
      <c r="K52" s="50">
        <v>0</v>
      </c>
      <c r="L52">
        <v>12111</v>
      </c>
      <c r="N52" s="40"/>
      <c r="O52" s="49" t="s">
        <v>111</v>
      </c>
      <c r="P52">
        <f>J33/P44</f>
        <v>151.4814814814815</v>
      </c>
      <c r="Q52">
        <f>(J60-J33)/Q44</f>
        <v>151.88888888888889</v>
      </c>
      <c r="R52">
        <f>(J87-J60)/R44</f>
        <v>148.85185185185185</v>
      </c>
      <c r="S52">
        <f>(J114-J87)/S44</f>
        <v>146.66666666666666</v>
      </c>
      <c r="T52">
        <f>(J141-J114)/T44</f>
        <v>145.74074074074073</v>
      </c>
      <c r="U52">
        <f>(J168-J141)/U44</f>
        <v>143.85185185185185</v>
      </c>
    </row>
    <row r="53" spans="1:22" x14ac:dyDescent="0.3">
      <c r="A53" s="59">
        <v>21</v>
      </c>
      <c r="B53" s="59">
        <v>7155</v>
      </c>
      <c r="C53" s="62">
        <v>22</v>
      </c>
      <c r="D53" s="59">
        <v>7160</v>
      </c>
      <c r="E53" s="62">
        <v>13</v>
      </c>
      <c r="F53" s="59">
        <v>7169</v>
      </c>
      <c r="G53" s="65">
        <v>14</v>
      </c>
      <c r="H53" s="65">
        <v>7177</v>
      </c>
      <c r="I53" s="40">
        <v>13</v>
      </c>
      <c r="J53" s="40">
        <v>7185</v>
      </c>
      <c r="K53" s="50">
        <v>0</v>
      </c>
      <c r="L53">
        <v>22111</v>
      </c>
    </row>
    <row r="54" spans="1:22" x14ac:dyDescent="0.3">
      <c r="A54" s="59">
        <v>21</v>
      </c>
      <c r="B54" s="59">
        <v>7283</v>
      </c>
      <c r="C54" s="62">
        <v>22</v>
      </c>
      <c r="D54" s="59">
        <v>7287</v>
      </c>
      <c r="E54" s="62">
        <v>13</v>
      </c>
      <c r="F54" s="59">
        <v>7297</v>
      </c>
      <c r="G54" s="65">
        <v>23</v>
      </c>
      <c r="H54" s="65">
        <v>7304</v>
      </c>
      <c r="I54" s="40">
        <v>13</v>
      </c>
      <c r="J54" s="40">
        <v>7316</v>
      </c>
      <c r="K54" s="50">
        <v>0</v>
      </c>
      <c r="L54">
        <v>22121</v>
      </c>
    </row>
    <row r="55" spans="1:22" x14ac:dyDescent="0.3">
      <c r="A55" s="59">
        <v>21</v>
      </c>
      <c r="B55" s="59">
        <v>7413</v>
      </c>
      <c r="C55" s="62">
        <v>22</v>
      </c>
      <c r="D55" s="59">
        <v>7432</v>
      </c>
      <c r="E55" s="62">
        <v>13</v>
      </c>
      <c r="F55" s="59">
        <v>7441</v>
      </c>
      <c r="G55" s="65">
        <v>14</v>
      </c>
      <c r="H55" s="65">
        <v>7451</v>
      </c>
      <c r="I55" s="40">
        <v>13</v>
      </c>
      <c r="J55" s="40">
        <v>7459</v>
      </c>
      <c r="K55" s="50">
        <v>0</v>
      </c>
      <c r="L55">
        <v>22111</v>
      </c>
    </row>
    <row r="56" spans="1:22" x14ac:dyDescent="0.3">
      <c r="A56" s="59">
        <v>21</v>
      </c>
      <c r="B56" s="59">
        <v>7560</v>
      </c>
      <c r="C56" s="62">
        <v>11</v>
      </c>
      <c r="D56" s="59">
        <v>7568</v>
      </c>
      <c r="E56" s="62">
        <v>11</v>
      </c>
      <c r="F56" s="59">
        <v>7576</v>
      </c>
      <c r="G56" s="65">
        <v>12</v>
      </c>
      <c r="H56" s="65">
        <v>7582</v>
      </c>
      <c r="I56" s="40">
        <v>13</v>
      </c>
      <c r="J56" s="40">
        <v>7589</v>
      </c>
      <c r="K56" s="51">
        <v>1</v>
      </c>
      <c r="L56">
        <v>21111</v>
      </c>
    </row>
    <row r="57" spans="1:22" x14ac:dyDescent="0.3">
      <c r="A57" s="59">
        <v>21</v>
      </c>
      <c r="B57" s="59">
        <v>7700</v>
      </c>
      <c r="C57" s="62">
        <v>22</v>
      </c>
      <c r="D57" s="59">
        <v>7711</v>
      </c>
      <c r="E57" s="62">
        <v>13</v>
      </c>
      <c r="F57" s="59">
        <v>7732</v>
      </c>
      <c r="G57" s="65">
        <v>14</v>
      </c>
      <c r="H57" s="65">
        <v>7739</v>
      </c>
      <c r="I57" s="40">
        <v>13</v>
      </c>
      <c r="J57" s="40">
        <v>7748</v>
      </c>
      <c r="K57" s="50">
        <v>0</v>
      </c>
      <c r="L57">
        <v>22111</v>
      </c>
    </row>
    <row r="58" spans="1:22" x14ac:dyDescent="0.3">
      <c r="A58" s="59">
        <v>12</v>
      </c>
      <c r="B58" s="59">
        <v>7855</v>
      </c>
      <c r="C58" s="62">
        <v>24</v>
      </c>
      <c r="D58" s="59">
        <v>7864</v>
      </c>
      <c r="E58" s="62">
        <v>24</v>
      </c>
      <c r="F58" s="59">
        <v>7872</v>
      </c>
      <c r="G58" s="65">
        <v>14</v>
      </c>
      <c r="H58" s="65">
        <v>7888</v>
      </c>
      <c r="I58" s="40">
        <v>13</v>
      </c>
      <c r="J58" s="40">
        <v>7895</v>
      </c>
      <c r="K58" s="50">
        <v>0</v>
      </c>
      <c r="L58">
        <v>12211</v>
      </c>
    </row>
    <row r="59" spans="1:22" x14ac:dyDescent="0.3">
      <c r="A59" s="59">
        <v>21</v>
      </c>
      <c r="B59" s="59">
        <v>7995</v>
      </c>
      <c r="C59" s="62">
        <v>11</v>
      </c>
      <c r="D59" s="59">
        <v>8005</v>
      </c>
      <c r="E59" s="62">
        <v>22</v>
      </c>
      <c r="F59" s="59">
        <v>8023</v>
      </c>
      <c r="G59" s="65">
        <v>23</v>
      </c>
      <c r="H59" s="65">
        <v>8040</v>
      </c>
      <c r="I59" s="40">
        <v>13</v>
      </c>
      <c r="J59" s="40">
        <v>8050</v>
      </c>
      <c r="K59" s="50">
        <v>0</v>
      </c>
      <c r="L59">
        <v>21221</v>
      </c>
    </row>
    <row r="60" spans="1:22" x14ac:dyDescent="0.3">
      <c r="A60" s="59">
        <v>21</v>
      </c>
      <c r="B60" s="59">
        <v>8159</v>
      </c>
      <c r="C60" s="62">
        <v>11</v>
      </c>
      <c r="D60" s="59">
        <v>8170</v>
      </c>
      <c r="E60" s="62">
        <v>11</v>
      </c>
      <c r="F60" s="59">
        <v>8175</v>
      </c>
      <c r="G60" s="65">
        <v>12</v>
      </c>
      <c r="H60" s="65">
        <v>8184</v>
      </c>
      <c r="I60" s="40">
        <v>13</v>
      </c>
      <c r="J60" s="40">
        <v>8191</v>
      </c>
      <c r="K60" s="50">
        <v>0</v>
      </c>
      <c r="L60">
        <v>21111</v>
      </c>
    </row>
    <row r="61" spans="1:22" x14ac:dyDescent="0.3">
      <c r="A61" s="58">
        <v>21</v>
      </c>
      <c r="B61" s="58">
        <v>8307</v>
      </c>
      <c r="C61" s="61">
        <v>11</v>
      </c>
      <c r="D61" s="58">
        <v>8314</v>
      </c>
      <c r="E61" s="61">
        <v>11</v>
      </c>
      <c r="F61" s="58">
        <v>8320</v>
      </c>
      <c r="G61" s="64">
        <v>12</v>
      </c>
      <c r="H61" s="64">
        <v>8328</v>
      </c>
      <c r="I61" s="41">
        <v>13</v>
      </c>
      <c r="J61" s="41">
        <v>8335</v>
      </c>
      <c r="K61" s="42">
        <v>0</v>
      </c>
      <c r="L61">
        <v>21111</v>
      </c>
    </row>
    <row r="62" spans="1:22" x14ac:dyDescent="0.3">
      <c r="A62" s="58">
        <v>21</v>
      </c>
      <c r="B62" s="58">
        <v>8440</v>
      </c>
      <c r="C62" s="61">
        <v>11</v>
      </c>
      <c r="D62" s="58">
        <v>8449</v>
      </c>
      <c r="E62" s="61">
        <v>11</v>
      </c>
      <c r="F62" s="58">
        <v>8461</v>
      </c>
      <c r="G62" s="64">
        <v>12</v>
      </c>
      <c r="H62" s="64">
        <v>8470</v>
      </c>
      <c r="I62" s="41">
        <v>13</v>
      </c>
      <c r="J62" s="41">
        <v>8478</v>
      </c>
      <c r="K62" s="42">
        <v>0</v>
      </c>
      <c r="L62">
        <v>21111</v>
      </c>
    </row>
    <row r="63" spans="1:22" x14ac:dyDescent="0.3">
      <c r="A63" s="58">
        <v>12</v>
      </c>
      <c r="B63" s="58">
        <v>8578</v>
      </c>
      <c r="C63" s="61">
        <v>24</v>
      </c>
      <c r="D63" s="58">
        <v>8587</v>
      </c>
      <c r="E63" s="61">
        <v>13</v>
      </c>
      <c r="F63" s="58">
        <v>8624</v>
      </c>
      <c r="G63" s="64">
        <v>14</v>
      </c>
      <c r="H63" s="64">
        <v>8631</v>
      </c>
      <c r="I63" s="41">
        <v>13</v>
      </c>
      <c r="J63" s="41">
        <v>8641</v>
      </c>
      <c r="K63" s="42">
        <v>0</v>
      </c>
      <c r="L63">
        <v>12111</v>
      </c>
    </row>
    <row r="64" spans="1:22" x14ac:dyDescent="0.3">
      <c r="A64" s="58">
        <v>21</v>
      </c>
      <c r="B64" s="58">
        <v>8742</v>
      </c>
      <c r="C64" s="61">
        <v>22</v>
      </c>
      <c r="D64" s="58">
        <v>8751</v>
      </c>
      <c r="E64" s="61">
        <v>13</v>
      </c>
      <c r="F64" s="58">
        <v>8767</v>
      </c>
      <c r="G64" s="64">
        <v>14</v>
      </c>
      <c r="H64" s="64">
        <v>8775</v>
      </c>
      <c r="I64" s="41">
        <v>13</v>
      </c>
      <c r="J64" s="41">
        <v>8783</v>
      </c>
      <c r="K64" s="42">
        <v>0</v>
      </c>
      <c r="L64">
        <v>22111</v>
      </c>
    </row>
    <row r="65" spans="1:12" x14ac:dyDescent="0.3">
      <c r="A65" s="58">
        <v>21</v>
      </c>
      <c r="B65" s="58">
        <v>8881</v>
      </c>
      <c r="C65" s="61">
        <v>22</v>
      </c>
      <c r="D65" s="58">
        <v>8895</v>
      </c>
      <c r="E65" s="61">
        <v>13</v>
      </c>
      <c r="F65" s="58">
        <v>8907</v>
      </c>
      <c r="G65" s="64">
        <v>14</v>
      </c>
      <c r="H65" s="64">
        <v>8915</v>
      </c>
      <c r="I65" s="41">
        <v>13</v>
      </c>
      <c r="J65" s="41">
        <v>8924</v>
      </c>
      <c r="K65" s="42">
        <v>0</v>
      </c>
      <c r="L65">
        <v>22111</v>
      </c>
    </row>
    <row r="66" spans="1:12" x14ac:dyDescent="0.3">
      <c r="A66" s="58">
        <v>21</v>
      </c>
      <c r="B66" s="58">
        <v>9050</v>
      </c>
      <c r="C66" s="61">
        <v>11</v>
      </c>
      <c r="D66" s="58">
        <v>9065</v>
      </c>
      <c r="E66" s="61">
        <v>11</v>
      </c>
      <c r="F66" s="58">
        <v>9073</v>
      </c>
      <c r="G66" s="64">
        <v>12</v>
      </c>
      <c r="H66" s="64">
        <v>9080</v>
      </c>
      <c r="I66" s="41">
        <v>13</v>
      </c>
      <c r="J66" s="41">
        <v>9087</v>
      </c>
      <c r="K66" s="51">
        <v>1</v>
      </c>
      <c r="L66">
        <v>21111</v>
      </c>
    </row>
    <row r="67" spans="1:12" x14ac:dyDescent="0.3">
      <c r="A67" s="58">
        <v>21</v>
      </c>
      <c r="B67" s="58">
        <v>9182</v>
      </c>
      <c r="C67" s="61">
        <v>22</v>
      </c>
      <c r="D67" s="58">
        <v>9191</v>
      </c>
      <c r="E67" s="61">
        <v>24</v>
      </c>
      <c r="F67" s="58">
        <v>9203</v>
      </c>
      <c r="G67" s="64">
        <v>23</v>
      </c>
      <c r="H67" s="64">
        <v>9217</v>
      </c>
      <c r="I67" s="41">
        <v>24</v>
      </c>
      <c r="J67" s="41">
        <v>9224</v>
      </c>
      <c r="K67" s="51">
        <v>1</v>
      </c>
      <c r="L67">
        <v>22222</v>
      </c>
    </row>
    <row r="68" spans="1:12" x14ac:dyDescent="0.3">
      <c r="A68" s="58">
        <v>12</v>
      </c>
      <c r="B68" s="58">
        <v>9322</v>
      </c>
      <c r="C68" s="61">
        <v>13</v>
      </c>
      <c r="D68" s="58">
        <v>9366</v>
      </c>
      <c r="E68" s="61">
        <v>13</v>
      </c>
      <c r="F68" s="58">
        <v>9372</v>
      </c>
      <c r="G68" s="64">
        <v>14</v>
      </c>
      <c r="H68" s="64">
        <v>9387</v>
      </c>
      <c r="I68" s="41">
        <v>13</v>
      </c>
      <c r="J68" s="41">
        <v>9395</v>
      </c>
      <c r="K68" s="51">
        <v>1</v>
      </c>
      <c r="L68">
        <v>11111</v>
      </c>
    </row>
    <row r="69" spans="1:12" x14ac:dyDescent="0.3">
      <c r="A69" s="58">
        <v>12</v>
      </c>
      <c r="B69" s="58">
        <v>9489</v>
      </c>
      <c r="C69" s="61">
        <v>24</v>
      </c>
      <c r="D69" s="58">
        <v>9498</v>
      </c>
      <c r="E69" s="61">
        <v>24</v>
      </c>
      <c r="F69" s="58">
        <v>9516</v>
      </c>
      <c r="G69" s="64">
        <v>14</v>
      </c>
      <c r="H69" s="64">
        <v>9534</v>
      </c>
      <c r="I69" s="41">
        <v>13</v>
      </c>
      <c r="J69" s="41">
        <v>9541</v>
      </c>
      <c r="K69" s="42">
        <v>0</v>
      </c>
      <c r="L69">
        <v>12211</v>
      </c>
    </row>
    <row r="70" spans="1:12" x14ac:dyDescent="0.3">
      <c r="A70" s="58">
        <v>21</v>
      </c>
      <c r="B70" s="58">
        <v>9644</v>
      </c>
      <c r="C70" s="61">
        <v>22</v>
      </c>
      <c r="D70" s="58">
        <v>9649</v>
      </c>
      <c r="E70" s="61">
        <v>13</v>
      </c>
      <c r="F70" s="58">
        <v>9659</v>
      </c>
      <c r="G70" s="64">
        <v>14</v>
      </c>
      <c r="H70" s="64">
        <v>9665</v>
      </c>
      <c r="I70" s="41">
        <v>13</v>
      </c>
      <c r="J70" s="41">
        <v>9672</v>
      </c>
      <c r="K70" s="42">
        <v>0</v>
      </c>
      <c r="L70">
        <v>22111</v>
      </c>
    </row>
    <row r="71" spans="1:12" x14ac:dyDescent="0.3">
      <c r="A71" s="58">
        <v>12</v>
      </c>
      <c r="B71" s="58">
        <v>9769</v>
      </c>
      <c r="C71" s="61">
        <v>24</v>
      </c>
      <c r="D71" s="58">
        <v>9775</v>
      </c>
      <c r="E71" s="61">
        <v>13</v>
      </c>
      <c r="F71" s="58">
        <v>9790</v>
      </c>
      <c r="G71" s="64">
        <v>14</v>
      </c>
      <c r="H71" s="64">
        <v>9795</v>
      </c>
      <c r="I71" s="41">
        <v>13</v>
      </c>
      <c r="J71" s="41">
        <v>9803</v>
      </c>
      <c r="K71" s="42">
        <v>0</v>
      </c>
      <c r="L71">
        <v>12111</v>
      </c>
    </row>
    <row r="72" spans="1:12" x14ac:dyDescent="0.3">
      <c r="A72" s="58">
        <v>21</v>
      </c>
      <c r="B72" s="58">
        <v>9909</v>
      </c>
      <c r="C72" s="61">
        <v>11</v>
      </c>
      <c r="D72" s="58">
        <v>9916</v>
      </c>
      <c r="E72" s="61">
        <v>11</v>
      </c>
      <c r="F72" s="58">
        <v>9922</v>
      </c>
      <c r="G72" s="64">
        <v>12</v>
      </c>
      <c r="H72" s="64">
        <v>9926</v>
      </c>
      <c r="I72" s="41">
        <v>13</v>
      </c>
      <c r="J72" s="41">
        <v>9934</v>
      </c>
      <c r="K72" s="42">
        <v>0</v>
      </c>
      <c r="L72">
        <v>21111</v>
      </c>
    </row>
    <row r="73" spans="1:12" x14ac:dyDescent="0.3">
      <c r="A73" s="58">
        <v>21</v>
      </c>
      <c r="B73" s="58">
        <v>10034</v>
      </c>
      <c r="C73" s="61">
        <v>22</v>
      </c>
      <c r="D73" s="58">
        <v>10052</v>
      </c>
      <c r="E73" s="61">
        <v>13</v>
      </c>
      <c r="F73" s="58">
        <v>10069</v>
      </c>
      <c r="G73" s="64">
        <v>14</v>
      </c>
      <c r="H73" s="64">
        <v>10076</v>
      </c>
      <c r="I73" s="41">
        <v>13</v>
      </c>
      <c r="J73" s="41">
        <v>10084</v>
      </c>
      <c r="K73" s="51">
        <v>1</v>
      </c>
      <c r="L73">
        <v>22111</v>
      </c>
    </row>
    <row r="74" spans="1:12" x14ac:dyDescent="0.3">
      <c r="A74" s="58">
        <v>21</v>
      </c>
      <c r="B74" s="58">
        <v>10180</v>
      </c>
      <c r="C74" s="61">
        <v>22</v>
      </c>
      <c r="D74" s="58">
        <v>10185</v>
      </c>
      <c r="E74" s="61">
        <v>24</v>
      </c>
      <c r="F74" s="58">
        <v>10196</v>
      </c>
      <c r="G74" s="64">
        <v>14</v>
      </c>
      <c r="H74" s="64">
        <v>10224</v>
      </c>
      <c r="I74" s="41">
        <v>13</v>
      </c>
      <c r="J74" s="41">
        <v>10232</v>
      </c>
      <c r="K74" s="42">
        <v>0</v>
      </c>
      <c r="L74">
        <v>22211</v>
      </c>
    </row>
    <row r="75" spans="1:12" x14ac:dyDescent="0.3">
      <c r="A75" s="58">
        <v>21</v>
      </c>
      <c r="B75" s="58">
        <v>10330</v>
      </c>
      <c r="C75" s="61">
        <v>22</v>
      </c>
      <c r="D75" s="58">
        <v>10342</v>
      </c>
      <c r="E75" s="61">
        <v>24</v>
      </c>
      <c r="F75" s="58">
        <v>10353</v>
      </c>
      <c r="G75" s="64">
        <v>23</v>
      </c>
      <c r="H75" s="64">
        <v>10378</v>
      </c>
      <c r="I75" s="41">
        <v>24</v>
      </c>
      <c r="J75" s="41">
        <v>10383</v>
      </c>
      <c r="K75" s="42">
        <v>0</v>
      </c>
      <c r="L75">
        <v>22222</v>
      </c>
    </row>
    <row r="76" spans="1:12" x14ac:dyDescent="0.3">
      <c r="A76" s="58">
        <v>12</v>
      </c>
      <c r="B76" s="58">
        <v>10483</v>
      </c>
      <c r="C76" s="61">
        <v>13</v>
      </c>
      <c r="D76" s="58">
        <v>10488</v>
      </c>
      <c r="E76" s="61">
        <v>24</v>
      </c>
      <c r="F76" s="58">
        <v>10515</v>
      </c>
      <c r="G76" s="64">
        <v>14</v>
      </c>
      <c r="H76" s="64">
        <v>10539</v>
      </c>
      <c r="I76" s="41">
        <v>13</v>
      </c>
      <c r="J76" s="41">
        <v>10547</v>
      </c>
      <c r="K76" s="42">
        <v>0</v>
      </c>
      <c r="L76">
        <v>11211</v>
      </c>
    </row>
    <row r="77" spans="1:12" x14ac:dyDescent="0.3">
      <c r="A77" s="58">
        <v>21</v>
      </c>
      <c r="B77" s="58">
        <v>10645</v>
      </c>
      <c r="C77" s="61">
        <v>22</v>
      </c>
      <c r="D77" s="58">
        <v>10649</v>
      </c>
      <c r="E77" s="61">
        <v>13</v>
      </c>
      <c r="F77" s="58">
        <v>10660</v>
      </c>
      <c r="G77" s="64">
        <v>23</v>
      </c>
      <c r="H77" s="64">
        <v>10668</v>
      </c>
      <c r="I77" s="41">
        <v>13</v>
      </c>
      <c r="J77" s="41">
        <v>10686</v>
      </c>
      <c r="K77" s="42">
        <v>0</v>
      </c>
      <c r="L77">
        <v>22121</v>
      </c>
    </row>
    <row r="78" spans="1:12" x14ac:dyDescent="0.3">
      <c r="A78" s="58">
        <v>12</v>
      </c>
      <c r="B78" s="58">
        <v>10785</v>
      </c>
      <c r="C78" s="61">
        <v>24</v>
      </c>
      <c r="D78" s="58">
        <v>10815</v>
      </c>
      <c r="E78" s="61">
        <v>13</v>
      </c>
      <c r="F78" s="58">
        <v>10829</v>
      </c>
      <c r="G78" s="64">
        <v>14</v>
      </c>
      <c r="H78" s="64">
        <v>10835</v>
      </c>
      <c r="I78" s="41">
        <v>13</v>
      </c>
      <c r="J78" s="41">
        <v>10842</v>
      </c>
      <c r="K78" s="42">
        <v>0</v>
      </c>
      <c r="L78">
        <v>12111</v>
      </c>
    </row>
    <row r="79" spans="1:12" x14ac:dyDescent="0.3">
      <c r="A79" s="58">
        <v>21</v>
      </c>
      <c r="B79" s="58">
        <v>10943</v>
      </c>
      <c r="C79" s="61">
        <v>11</v>
      </c>
      <c r="D79" s="58">
        <v>10954</v>
      </c>
      <c r="E79" s="61">
        <v>11</v>
      </c>
      <c r="F79" s="58">
        <v>10959</v>
      </c>
      <c r="G79" s="64">
        <v>12</v>
      </c>
      <c r="H79" s="64">
        <v>10964</v>
      </c>
      <c r="I79" s="41">
        <v>13</v>
      </c>
      <c r="J79" s="41">
        <v>10973</v>
      </c>
      <c r="K79" s="51">
        <v>1</v>
      </c>
      <c r="L79">
        <v>21111</v>
      </c>
    </row>
    <row r="80" spans="1:12" x14ac:dyDescent="0.3">
      <c r="A80" s="58">
        <v>21</v>
      </c>
      <c r="B80" s="58">
        <v>11083</v>
      </c>
      <c r="C80" s="61">
        <v>22</v>
      </c>
      <c r="D80" s="58">
        <v>11100</v>
      </c>
      <c r="E80" s="61">
        <v>13</v>
      </c>
      <c r="F80" s="58">
        <v>11112</v>
      </c>
      <c r="G80" s="64">
        <v>14</v>
      </c>
      <c r="H80" s="64">
        <v>11117</v>
      </c>
      <c r="I80" s="41">
        <v>13</v>
      </c>
      <c r="J80" s="41">
        <v>11125</v>
      </c>
      <c r="K80" s="42">
        <v>0</v>
      </c>
      <c r="L80">
        <v>22111</v>
      </c>
    </row>
    <row r="81" spans="1:12" x14ac:dyDescent="0.3">
      <c r="A81" s="58">
        <v>12</v>
      </c>
      <c r="B81" s="58">
        <v>11257</v>
      </c>
      <c r="C81" s="61">
        <v>13</v>
      </c>
      <c r="D81" s="58">
        <v>11262</v>
      </c>
      <c r="E81" s="61">
        <v>13</v>
      </c>
      <c r="F81" s="58">
        <v>11275</v>
      </c>
      <c r="G81" s="64">
        <v>14</v>
      </c>
      <c r="H81" s="64">
        <v>11283</v>
      </c>
      <c r="I81" s="41">
        <v>13</v>
      </c>
      <c r="J81" s="41">
        <v>11290</v>
      </c>
      <c r="K81" s="42">
        <v>0</v>
      </c>
      <c r="L81">
        <v>11111</v>
      </c>
    </row>
    <row r="82" spans="1:12" x14ac:dyDescent="0.3">
      <c r="A82" s="58">
        <v>12</v>
      </c>
      <c r="B82" s="58">
        <v>11396</v>
      </c>
      <c r="C82" s="61">
        <v>24</v>
      </c>
      <c r="D82" s="58">
        <v>11407</v>
      </c>
      <c r="E82" s="61">
        <v>24</v>
      </c>
      <c r="F82" s="58">
        <v>11418</v>
      </c>
      <c r="G82" s="64">
        <v>14</v>
      </c>
      <c r="H82" s="64">
        <v>11432</v>
      </c>
      <c r="I82" s="41">
        <v>13</v>
      </c>
      <c r="J82" s="41">
        <v>11440</v>
      </c>
      <c r="K82" s="42">
        <v>0</v>
      </c>
      <c r="L82">
        <v>12211</v>
      </c>
    </row>
    <row r="83" spans="1:12" x14ac:dyDescent="0.3">
      <c r="A83" s="58">
        <v>21</v>
      </c>
      <c r="B83" s="58">
        <v>11539</v>
      </c>
      <c r="C83" s="61">
        <v>22</v>
      </c>
      <c r="D83" s="58">
        <v>11543</v>
      </c>
      <c r="E83" s="61">
        <v>24</v>
      </c>
      <c r="F83" s="58">
        <v>11550</v>
      </c>
      <c r="G83" s="64">
        <v>14</v>
      </c>
      <c r="H83" s="64">
        <v>11558</v>
      </c>
      <c r="I83" s="41">
        <v>13</v>
      </c>
      <c r="J83" s="41">
        <v>11570</v>
      </c>
      <c r="K83" s="51">
        <v>1</v>
      </c>
      <c r="L83">
        <v>22211</v>
      </c>
    </row>
    <row r="84" spans="1:12" x14ac:dyDescent="0.3">
      <c r="A84" s="58">
        <v>21</v>
      </c>
      <c r="B84" s="58">
        <v>11666</v>
      </c>
      <c r="C84" s="61">
        <v>11</v>
      </c>
      <c r="D84" s="58">
        <v>11697</v>
      </c>
      <c r="E84" s="61">
        <v>11</v>
      </c>
      <c r="F84" s="58">
        <v>11704</v>
      </c>
      <c r="G84" s="64">
        <v>12</v>
      </c>
      <c r="H84" s="64">
        <v>11712</v>
      </c>
      <c r="I84" s="41">
        <v>13</v>
      </c>
      <c r="J84" s="41">
        <v>11725</v>
      </c>
      <c r="K84" s="42">
        <v>0</v>
      </c>
      <c r="L84">
        <v>21111</v>
      </c>
    </row>
    <row r="85" spans="1:12" x14ac:dyDescent="0.3">
      <c r="A85" s="58">
        <v>21</v>
      </c>
      <c r="B85" s="58">
        <v>11822</v>
      </c>
      <c r="C85" s="61">
        <v>22</v>
      </c>
      <c r="D85" s="58">
        <v>11827</v>
      </c>
      <c r="E85" s="61">
        <v>24</v>
      </c>
      <c r="F85" s="58">
        <v>11833</v>
      </c>
      <c r="G85" s="64">
        <v>14</v>
      </c>
      <c r="H85" s="64">
        <v>11843</v>
      </c>
      <c r="I85" s="41">
        <v>13</v>
      </c>
      <c r="J85" s="41">
        <v>11848</v>
      </c>
      <c r="K85" s="51">
        <v>1</v>
      </c>
      <c r="L85">
        <v>22211</v>
      </c>
    </row>
    <row r="86" spans="1:12" x14ac:dyDescent="0.3">
      <c r="A86" s="58">
        <v>21</v>
      </c>
      <c r="B86" s="58">
        <v>11961</v>
      </c>
      <c r="C86" s="61">
        <v>22</v>
      </c>
      <c r="D86" s="58">
        <v>11994</v>
      </c>
      <c r="E86" s="61">
        <v>13</v>
      </c>
      <c r="F86" s="58">
        <v>12029</v>
      </c>
      <c r="G86" s="64">
        <v>14</v>
      </c>
      <c r="H86" s="64">
        <v>12035</v>
      </c>
      <c r="I86" s="41">
        <v>13</v>
      </c>
      <c r="J86" s="41">
        <v>12044</v>
      </c>
      <c r="K86" s="42">
        <v>0</v>
      </c>
      <c r="L86">
        <v>22111</v>
      </c>
    </row>
    <row r="87" spans="1:12" x14ac:dyDescent="0.3">
      <c r="A87" s="58">
        <v>21</v>
      </c>
      <c r="B87" s="58">
        <v>12143</v>
      </c>
      <c r="C87" s="61">
        <v>22</v>
      </c>
      <c r="D87" s="58">
        <v>12174</v>
      </c>
      <c r="E87" s="61">
        <v>13</v>
      </c>
      <c r="F87" s="58">
        <v>12184</v>
      </c>
      <c r="G87" s="64">
        <v>14</v>
      </c>
      <c r="H87" s="64">
        <v>12193</v>
      </c>
      <c r="I87" s="41">
        <v>13</v>
      </c>
      <c r="J87" s="41">
        <v>12210</v>
      </c>
      <c r="K87" s="42">
        <v>0</v>
      </c>
      <c r="L87">
        <v>22111</v>
      </c>
    </row>
    <row r="88" spans="1:12" x14ac:dyDescent="0.3">
      <c r="A88" s="59">
        <v>12</v>
      </c>
      <c r="B88" s="59">
        <v>12332</v>
      </c>
      <c r="C88" s="62">
        <v>13</v>
      </c>
      <c r="D88" s="59">
        <v>12338</v>
      </c>
      <c r="E88" s="62">
        <v>13</v>
      </c>
      <c r="F88" s="59">
        <v>12342</v>
      </c>
      <c r="G88" s="65">
        <v>14</v>
      </c>
      <c r="H88" s="65">
        <v>12352</v>
      </c>
      <c r="I88" s="40">
        <v>13</v>
      </c>
      <c r="J88" s="40">
        <v>12360</v>
      </c>
      <c r="K88" s="50">
        <v>0</v>
      </c>
      <c r="L88">
        <v>11111</v>
      </c>
    </row>
    <row r="89" spans="1:12" x14ac:dyDescent="0.3">
      <c r="A89" s="59">
        <v>21</v>
      </c>
      <c r="B89" s="59">
        <v>12481</v>
      </c>
      <c r="C89" s="62">
        <v>11</v>
      </c>
      <c r="D89" s="59">
        <v>12490</v>
      </c>
      <c r="E89" s="62">
        <v>11</v>
      </c>
      <c r="F89" s="59">
        <v>12496</v>
      </c>
      <c r="G89" s="65">
        <v>12</v>
      </c>
      <c r="H89" s="65">
        <v>12502</v>
      </c>
      <c r="I89" s="40">
        <v>13</v>
      </c>
      <c r="J89" s="40">
        <v>12508</v>
      </c>
      <c r="K89" s="50">
        <v>0</v>
      </c>
      <c r="L89">
        <v>21111</v>
      </c>
    </row>
    <row r="90" spans="1:12" x14ac:dyDescent="0.3">
      <c r="A90" s="59">
        <v>12</v>
      </c>
      <c r="B90" s="59">
        <v>12609</v>
      </c>
      <c r="C90" s="62">
        <v>13</v>
      </c>
      <c r="D90" s="59">
        <v>12614</v>
      </c>
      <c r="E90" s="62">
        <v>24</v>
      </c>
      <c r="F90" s="59">
        <v>12623</v>
      </c>
      <c r="G90" s="65">
        <v>23</v>
      </c>
      <c r="H90" s="65">
        <v>12632</v>
      </c>
      <c r="I90" s="40">
        <v>13</v>
      </c>
      <c r="J90" s="40">
        <v>12649</v>
      </c>
      <c r="K90" s="50">
        <v>0</v>
      </c>
      <c r="L90">
        <v>11221</v>
      </c>
    </row>
    <row r="91" spans="1:12" x14ac:dyDescent="0.3">
      <c r="A91" s="59">
        <v>21</v>
      </c>
      <c r="B91" s="59">
        <v>12751</v>
      </c>
      <c r="C91" s="62">
        <v>22</v>
      </c>
      <c r="D91" s="59">
        <v>12773</v>
      </c>
      <c r="E91" s="62">
        <v>13</v>
      </c>
      <c r="F91" s="59">
        <v>12783</v>
      </c>
      <c r="G91" s="65">
        <v>14</v>
      </c>
      <c r="H91" s="65">
        <v>12788</v>
      </c>
      <c r="I91" s="40">
        <v>13</v>
      </c>
      <c r="J91" s="40">
        <v>12796</v>
      </c>
      <c r="K91" s="50">
        <v>0</v>
      </c>
      <c r="L91">
        <v>22111</v>
      </c>
    </row>
    <row r="92" spans="1:12" x14ac:dyDescent="0.3">
      <c r="A92" s="59">
        <v>21</v>
      </c>
      <c r="B92" s="59">
        <v>12898</v>
      </c>
      <c r="C92" s="62">
        <v>22</v>
      </c>
      <c r="D92" s="59">
        <v>12920</v>
      </c>
      <c r="E92" s="62">
        <v>24</v>
      </c>
      <c r="F92" s="59">
        <v>12940</v>
      </c>
      <c r="G92" s="65">
        <v>14</v>
      </c>
      <c r="H92" s="65">
        <v>12952</v>
      </c>
      <c r="I92" s="40">
        <v>13</v>
      </c>
      <c r="J92" s="40">
        <v>12959</v>
      </c>
      <c r="K92" s="51">
        <v>1</v>
      </c>
      <c r="L92">
        <v>22211</v>
      </c>
    </row>
    <row r="93" spans="1:12" x14ac:dyDescent="0.3">
      <c r="A93" s="59">
        <v>21</v>
      </c>
      <c r="B93" s="59">
        <v>13060</v>
      </c>
      <c r="C93" s="62">
        <v>22</v>
      </c>
      <c r="D93" s="59">
        <v>13069</v>
      </c>
      <c r="E93" s="62">
        <v>24</v>
      </c>
      <c r="F93" s="59">
        <v>13100</v>
      </c>
      <c r="G93" s="65">
        <v>14</v>
      </c>
      <c r="H93" s="65">
        <v>13116</v>
      </c>
      <c r="I93" s="40">
        <v>13</v>
      </c>
      <c r="J93" s="40">
        <v>13124</v>
      </c>
      <c r="K93" s="50">
        <v>0</v>
      </c>
      <c r="L93">
        <v>22211</v>
      </c>
    </row>
    <row r="94" spans="1:12" x14ac:dyDescent="0.3">
      <c r="A94" s="59">
        <v>21</v>
      </c>
      <c r="B94" s="59">
        <v>13220</v>
      </c>
      <c r="C94" s="62">
        <v>22</v>
      </c>
      <c r="D94" s="59">
        <v>13235</v>
      </c>
      <c r="E94" s="62">
        <v>13</v>
      </c>
      <c r="F94" s="59">
        <v>13244</v>
      </c>
      <c r="G94" s="65">
        <v>14</v>
      </c>
      <c r="H94" s="65">
        <v>13250</v>
      </c>
      <c r="I94" s="40">
        <v>13</v>
      </c>
      <c r="J94" s="40">
        <v>13258</v>
      </c>
      <c r="K94" s="50">
        <v>0</v>
      </c>
      <c r="L94">
        <v>22111</v>
      </c>
    </row>
    <row r="95" spans="1:12" x14ac:dyDescent="0.3">
      <c r="A95" s="59">
        <v>21</v>
      </c>
      <c r="B95" s="59">
        <v>13354</v>
      </c>
      <c r="C95" s="62">
        <v>22</v>
      </c>
      <c r="D95" s="59">
        <v>13371</v>
      </c>
      <c r="E95" s="62">
        <v>13</v>
      </c>
      <c r="F95" s="59">
        <v>13378</v>
      </c>
      <c r="G95" s="65">
        <v>14</v>
      </c>
      <c r="H95" s="65">
        <v>13388</v>
      </c>
      <c r="I95" s="40">
        <v>13</v>
      </c>
      <c r="J95" s="40">
        <v>13394</v>
      </c>
      <c r="K95" s="51">
        <v>1</v>
      </c>
      <c r="L95">
        <v>22111</v>
      </c>
    </row>
    <row r="96" spans="1:12" x14ac:dyDescent="0.3">
      <c r="A96" s="59">
        <v>21</v>
      </c>
      <c r="B96" s="59">
        <v>13493</v>
      </c>
      <c r="C96" s="62">
        <v>22</v>
      </c>
      <c r="D96" s="59">
        <v>13500</v>
      </c>
      <c r="E96" s="62">
        <v>13</v>
      </c>
      <c r="F96" s="59">
        <v>13510</v>
      </c>
      <c r="G96" s="65">
        <v>14</v>
      </c>
      <c r="H96" s="65">
        <v>13515</v>
      </c>
      <c r="I96" s="40">
        <v>13</v>
      </c>
      <c r="J96" s="40">
        <v>13524</v>
      </c>
      <c r="K96" s="51">
        <v>1</v>
      </c>
      <c r="L96">
        <v>22111</v>
      </c>
    </row>
    <row r="97" spans="1:12" x14ac:dyDescent="0.3">
      <c r="A97" s="59">
        <v>12</v>
      </c>
      <c r="B97" s="59">
        <v>13623</v>
      </c>
      <c r="C97" s="62">
        <v>24</v>
      </c>
      <c r="D97" s="59">
        <v>13639</v>
      </c>
      <c r="E97" s="62">
        <v>13</v>
      </c>
      <c r="F97" s="59">
        <v>13649</v>
      </c>
      <c r="G97" s="65">
        <v>14</v>
      </c>
      <c r="H97" s="65">
        <v>13655</v>
      </c>
      <c r="I97" s="40">
        <v>13</v>
      </c>
      <c r="J97" s="40">
        <v>13663</v>
      </c>
      <c r="K97" s="50">
        <v>0</v>
      </c>
      <c r="L97">
        <v>12111</v>
      </c>
    </row>
    <row r="98" spans="1:12" x14ac:dyDescent="0.3">
      <c r="A98" s="59">
        <v>21</v>
      </c>
      <c r="B98" s="59">
        <v>13784</v>
      </c>
      <c r="C98" s="62">
        <v>22</v>
      </c>
      <c r="D98" s="59">
        <v>13797</v>
      </c>
      <c r="E98" s="62">
        <v>13</v>
      </c>
      <c r="F98" s="59">
        <v>13816</v>
      </c>
      <c r="G98" s="65">
        <v>14</v>
      </c>
      <c r="H98" s="65">
        <v>13824</v>
      </c>
      <c r="I98" s="40">
        <v>13</v>
      </c>
      <c r="J98" s="40">
        <v>13833</v>
      </c>
      <c r="K98" s="51">
        <v>1</v>
      </c>
      <c r="L98">
        <v>22111</v>
      </c>
    </row>
    <row r="99" spans="1:12" x14ac:dyDescent="0.3">
      <c r="A99" s="59">
        <v>21</v>
      </c>
      <c r="B99" s="59">
        <v>13929</v>
      </c>
      <c r="C99" s="62">
        <v>22</v>
      </c>
      <c r="D99" s="59">
        <v>13959</v>
      </c>
      <c r="E99" s="62">
        <v>13</v>
      </c>
      <c r="F99" s="59">
        <v>13971</v>
      </c>
      <c r="G99" s="65">
        <v>14</v>
      </c>
      <c r="H99" s="65">
        <v>13977</v>
      </c>
      <c r="I99" s="40">
        <v>13</v>
      </c>
      <c r="J99" s="40">
        <v>13985</v>
      </c>
      <c r="K99" s="51">
        <v>1</v>
      </c>
      <c r="L99">
        <v>22111</v>
      </c>
    </row>
    <row r="100" spans="1:12" x14ac:dyDescent="0.3">
      <c r="A100" s="59">
        <v>21</v>
      </c>
      <c r="B100" s="59">
        <v>14100</v>
      </c>
      <c r="C100" s="62">
        <v>11</v>
      </c>
      <c r="D100" s="59">
        <v>14118</v>
      </c>
      <c r="E100" s="62">
        <v>11</v>
      </c>
      <c r="F100" s="59">
        <v>14126</v>
      </c>
      <c r="G100" s="65">
        <v>12</v>
      </c>
      <c r="H100" s="65">
        <v>14134</v>
      </c>
      <c r="I100" s="40">
        <v>13</v>
      </c>
      <c r="J100" s="40">
        <v>14141</v>
      </c>
      <c r="K100" s="50">
        <v>0</v>
      </c>
      <c r="L100">
        <v>21111</v>
      </c>
    </row>
    <row r="101" spans="1:12" x14ac:dyDescent="0.3">
      <c r="A101" s="59">
        <v>21</v>
      </c>
      <c r="B101" s="59">
        <v>14264</v>
      </c>
      <c r="C101" s="62">
        <v>11</v>
      </c>
      <c r="D101" s="59">
        <v>14280</v>
      </c>
      <c r="E101" s="62">
        <v>11</v>
      </c>
      <c r="F101" s="59">
        <v>14285</v>
      </c>
      <c r="G101" s="65">
        <v>12</v>
      </c>
      <c r="H101" s="65">
        <v>14296</v>
      </c>
      <c r="I101" s="40">
        <v>13</v>
      </c>
      <c r="J101" s="40">
        <v>14305</v>
      </c>
      <c r="K101" s="50">
        <v>0</v>
      </c>
      <c r="L101">
        <v>21111</v>
      </c>
    </row>
    <row r="102" spans="1:12" x14ac:dyDescent="0.3">
      <c r="A102" s="59">
        <v>12</v>
      </c>
      <c r="B102" s="59">
        <v>14406</v>
      </c>
      <c r="C102" s="62">
        <v>13</v>
      </c>
      <c r="D102" s="59">
        <v>14415</v>
      </c>
      <c r="E102" s="62">
        <v>13</v>
      </c>
      <c r="F102" s="59">
        <v>14422</v>
      </c>
      <c r="G102" s="65">
        <v>14</v>
      </c>
      <c r="H102" s="65">
        <v>14429</v>
      </c>
      <c r="I102" s="40">
        <v>13</v>
      </c>
      <c r="J102" s="40">
        <v>14436</v>
      </c>
      <c r="K102" s="50">
        <v>0</v>
      </c>
      <c r="L102">
        <v>11111</v>
      </c>
    </row>
    <row r="103" spans="1:12" x14ac:dyDescent="0.3">
      <c r="A103" s="59">
        <v>12</v>
      </c>
      <c r="B103" s="59">
        <v>14535</v>
      </c>
      <c r="C103" s="62">
        <v>24</v>
      </c>
      <c r="D103" s="59">
        <v>14555</v>
      </c>
      <c r="E103" s="62">
        <v>13</v>
      </c>
      <c r="F103" s="59">
        <v>14567</v>
      </c>
      <c r="G103" s="65">
        <v>14</v>
      </c>
      <c r="H103" s="65">
        <v>14575</v>
      </c>
      <c r="I103" s="40">
        <v>13</v>
      </c>
      <c r="J103" s="40">
        <v>14582</v>
      </c>
      <c r="K103" s="50">
        <v>0</v>
      </c>
      <c r="L103">
        <v>12111</v>
      </c>
    </row>
    <row r="104" spans="1:12" x14ac:dyDescent="0.3">
      <c r="A104" s="59">
        <v>21</v>
      </c>
      <c r="B104" s="59">
        <v>14684</v>
      </c>
      <c r="C104" s="62">
        <v>22</v>
      </c>
      <c r="D104" s="59">
        <v>14695</v>
      </c>
      <c r="E104" s="62">
        <v>13</v>
      </c>
      <c r="F104" s="59">
        <v>14703</v>
      </c>
      <c r="G104" s="65">
        <v>14</v>
      </c>
      <c r="H104" s="65">
        <v>14708</v>
      </c>
      <c r="I104" s="40">
        <v>13</v>
      </c>
      <c r="J104" s="40">
        <v>14718</v>
      </c>
      <c r="K104" s="51">
        <v>1</v>
      </c>
      <c r="L104">
        <v>22111</v>
      </c>
    </row>
    <row r="105" spans="1:12" x14ac:dyDescent="0.3">
      <c r="A105" s="59">
        <v>12</v>
      </c>
      <c r="B105" s="59">
        <v>14814</v>
      </c>
      <c r="C105" s="62">
        <v>13</v>
      </c>
      <c r="D105" s="59">
        <v>14819</v>
      </c>
      <c r="E105" s="62">
        <v>24</v>
      </c>
      <c r="F105" s="59">
        <v>14832</v>
      </c>
      <c r="G105" s="65">
        <v>23</v>
      </c>
      <c r="H105" s="65">
        <v>14843</v>
      </c>
      <c r="I105" s="40">
        <v>13</v>
      </c>
      <c r="J105" s="40">
        <v>14862</v>
      </c>
      <c r="K105" s="50">
        <v>0</v>
      </c>
      <c r="L105">
        <v>11221</v>
      </c>
    </row>
    <row r="106" spans="1:12" x14ac:dyDescent="0.3">
      <c r="A106" s="59">
        <v>21</v>
      </c>
      <c r="B106" s="59">
        <v>14972</v>
      </c>
      <c r="C106" s="62">
        <v>11</v>
      </c>
      <c r="D106" s="59">
        <v>14982</v>
      </c>
      <c r="E106" s="62">
        <v>11</v>
      </c>
      <c r="F106" s="59">
        <v>14986</v>
      </c>
      <c r="G106" s="65">
        <v>12</v>
      </c>
      <c r="H106" s="65">
        <v>14996</v>
      </c>
      <c r="I106" s="40">
        <v>13</v>
      </c>
      <c r="J106" s="40">
        <v>15004</v>
      </c>
      <c r="K106" s="50">
        <v>0</v>
      </c>
      <c r="L106">
        <v>21111</v>
      </c>
    </row>
    <row r="107" spans="1:12" x14ac:dyDescent="0.3">
      <c r="A107" s="59">
        <v>21</v>
      </c>
      <c r="B107" s="59">
        <v>15105</v>
      </c>
      <c r="C107" s="62">
        <v>11</v>
      </c>
      <c r="D107" s="59">
        <v>15120</v>
      </c>
      <c r="E107" s="62">
        <v>11</v>
      </c>
      <c r="F107" s="59">
        <v>15128</v>
      </c>
      <c r="G107" s="65">
        <v>12</v>
      </c>
      <c r="H107" s="65">
        <v>15137</v>
      </c>
      <c r="I107" s="40">
        <v>13</v>
      </c>
      <c r="J107" s="40">
        <v>15145</v>
      </c>
      <c r="K107" s="51">
        <v>1</v>
      </c>
      <c r="L107">
        <v>21111</v>
      </c>
    </row>
    <row r="108" spans="1:12" x14ac:dyDescent="0.3">
      <c r="A108" s="59">
        <v>21</v>
      </c>
      <c r="B108" s="59">
        <v>15252</v>
      </c>
      <c r="C108" s="62">
        <v>22</v>
      </c>
      <c r="D108" s="59">
        <v>15261</v>
      </c>
      <c r="E108" s="62">
        <v>24</v>
      </c>
      <c r="F108" s="59">
        <v>15282</v>
      </c>
      <c r="G108" s="65">
        <v>14</v>
      </c>
      <c r="H108" s="65">
        <v>15293</v>
      </c>
      <c r="I108" s="40">
        <v>13</v>
      </c>
      <c r="J108" s="40">
        <v>15301</v>
      </c>
      <c r="K108" s="50">
        <v>0</v>
      </c>
      <c r="L108">
        <v>22211</v>
      </c>
    </row>
    <row r="109" spans="1:12" x14ac:dyDescent="0.3">
      <c r="A109" s="59">
        <v>21</v>
      </c>
      <c r="B109" s="59">
        <v>15407</v>
      </c>
      <c r="C109" s="62">
        <v>11</v>
      </c>
      <c r="D109" s="59">
        <v>15422</v>
      </c>
      <c r="E109" s="62">
        <v>22</v>
      </c>
      <c r="F109" s="59">
        <v>15431</v>
      </c>
      <c r="G109" s="65">
        <v>14</v>
      </c>
      <c r="H109" s="65">
        <v>15443</v>
      </c>
      <c r="I109" s="40">
        <v>13</v>
      </c>
      <c r="J109" s="40">
        <v>15450</v>
      </c>
      <c r="K109" s="50">
        <v>0</v>
      </c>
      <c r="L109">
        <v>21211</v>
      </c>
    </row>
    <row r="110" spans="1:12" x14ac:dyDescent="0.3">
      <c r="A110" s="59">
        <v>21</v>
      </c>
      <c r="B110" s="59">
        <v>15555</v>
      </c>
      <c r="C110" s="62">
        <v>22</v>
      </c>
      <c r="D110" s="59">
        <v>15559</v>
      </c>
      <c r="E110" s="62">
        <v>24</v>
      </c>
      <c r="F110" s="59">
        <v>15570</v>
      </c>
      <c r="G110" s="65">
        <v>14</v>
      </c>
      <c r="H110" s="65">
        <v>15580</v>
      </c>
      <c r="I110" s="40">
        <v>13</v>
      </c>
      <c r="J110" s="40">
        <v>15585</v>
      </c>
      <c r="K110" s="50">
        <v>0</v>
      </c>
      <c r="L110">
        <v>22211</v>
      </c>
    </row>
    <row r="111" spans="1:12" x14ac:dyDescent="0.3">
      <c r="A111" s="59">
        <v>21</v>
      </c>
      <c r="B111" s="59">
        <v>15697</v>
      </c>
      <c r="C111" s="62">
        <v>11</v>
      </c>
      <c r="D111" s="59">
        <v>15709</v>
      </c>
      <c r="E111" s="62">
        <v>11</v>
      </c>
      <c r="F111" s="59">
        <v>15718</v>
      </c>
      <c r="G111" s="65">
        <v>12</v>
      </c>
      <c r="H111" s="65">
        <v>15725</v>
      </c>
      <c r="I111" s="40">
        <v>13</v>
      </c>
      <c r="J111" s="40">
        <v>15732</v>
      </c>
      <c r="K111" s="51">
        <v>1</v>
      </c>
      <c r="L111">
        <v>21111</v>
      </c>
    </row>
    <row r="112" spans="1:12" x14ac:dyDescent="0.3">
      <c r="A112" s="59">
        <v>12</v>
      </c>
      <c r="B112" s="59">
        <v>15828</v>
      </c>
      <c r="C112" s="62">
        <v>24</v>
      </c>
      <c r="D112" s="59">
        <v>15843</v>
      </c>
      <c r="E112" s="62">
        <v>13</v>
      </c>
      <c r="F112" s="59">
        <v>15854</v>
      </c>
      <c r="G112" s="65">
        <v>14</v>
      </c>
      <c r="H112" s="65">
        <v>15862</v>
      </c>
      <c r="I112" s="40">
        <v>13</v>
      </c>
      <c r="J112" s="40">
        <v>15869</v>
      </c>
      <c r="K112" s="51">
        <v>1</v>
      </c>
      <c r="L112">
        <v>12111</v>
      </c>
    </row>
    <row r="113" spans="1:12" x14ac:dyDescent="0.3">
      <c r="A113" s="59">
        <v>21</v>
      </c>
      <c r="B113" s="59">
        <v>15970</v>
      </c>
      <c r="C113" s="62">
        <v>22</v>
      </c>
      <c r="D113" s="59">
        <v>15983</v>
      </c>
      <c r="E113" s="62">
        <v>13</v>
      </c>
      <c r="F113" s="59">
        <v>15990</v>
      </c>
      <c r="G113" s="65">
        <v>14</v>
      </c>
      <c r="H113" s="65">
        <v>15995</v>
      </c>
      <c r="I113" s="40">
        <v>13</v>
      </c>
      <c r="J113" s="40">
        <v>16003</v>
      </c>
      <c r="K113" s="51">
        <v>1</v>
      </c>
      <c r="L113">
        <v>22111</v>
      </c>
    </row>
    <row r="114" spans="1:12" x14ac:dyDescent="0.3">
      <c r="A114" s="59">
        <v>21</v>
      </c>
      <c r="B114" s="59">
        <v>16101</v>
      </c>
      <c r="C114" s="62">
        <v>22</v>
      </c>
      <c r="D114" s="59">
        <v>16116</v>
      </c>
      <c r="E114" s="62">
        <v>13</v>
      </c>
      <c r="F114" s="59">
        <v>16156</v>
      </c>
      <c r="G114" s="65">
        <v>14</v>
      </c>
      <c r="H114" s="65">
        <v>16163</v>
      </c>
      <c r="I114" s="40">
        <v>13</v>
      </c>
      <c r="J114" s="40">
        <v>16170</v>
      </c>
      <c r="K114" s="50">
        <v>0</v>
      </c>
      <c r="L114">
        <v>22111</v>
      </c>
    </row>
    <row r="115" spans="1:12" x14ac:dyDescent="0.3">
      <c r="A115" s="58">
        <v>12</v>
      </c>
      <c r="B115" s="58">
        <v>16269</v>
      </c>
      <c r="C115" s="61">
        <v>24</v>
      </c>
      <c r="D115" s="58">
        <v>16282</v>
      </c>
      <c r="E115" s="61">
        <v>24</v>
      </c>
      <c r="F115" s="58">
        <v>16293</v>
      </c>
      <c r="G115" s="64">
        <v>23</v>
      </c>
      <c r="H115" s="64">
        <v>16306</v>
      </c>
      <c r="I115" s="41">
        <v>13</v>
      </c>
      <c r="J115" s="41">
        <v>16320</v>
      </c>
      <c r="K115" s="51">
        <v>1</v>
      </c>
      <c r="L115">
        <v>12221</v>
      </c>
    </row>
    <row r="116" spans="1:12" x14ac:dyDescent="0.3">
      <c r="A116" s="58">
        <v>21</v>
      </c>
      <c r="B116" s="58">
        <v>16419</v>
      </c>
      <c r="C116" s="61">
        <v>22</v>
      </c>
      <c r="D116" s="58">
        <v>16426</v>
      </c>
      <c r="E116" s="61">
        <v>24</v>
      </c>
      <c r="F116" s="58">
        <v>16456</v>
      </c>
      <c r="G116" s="64">
        <v>14</v>
      </c>
      <c r="H116" s="64">
        <v>16470</v>
      </c>
      <c r="I116" s="41">
        <v>13</v>
      </c>
      <c r="J116" s="41">
        <v>16476</v>
      </c>
      <c r="K116" s="42">
        <v>0</v>
      </c>
      <c r="L116">
        <v>22211</v>
      </c>
    </row>
    <row r="117" spans="1:12" x14ac:dyDescent="0.3">
      <c r="A117" s="58">
        <v>21</v>
      </c>
      <c r="B117" s="58">
        <v>16581</v>
      </c>
      <c r="C117" s="61">
        <v>11</v>
      </c>
      <c r="D117" s="58">
        <v>16591</v>
      </c>
      <c r="E117" s="61">
        <v>11</v>
      </c>
      <c r="F117" s="58">
        <v>16599</v>
      </c>
      <c r="G117" s="64">
        <v>12</v>
      </c>
      <c r="H117" s="64">
        <v>16606</v>
      </c>
      <c r="I117" s="41">
        <v>13</v>
      </c>
      <c r="J117" s="41">
        <v>16614</v>
      </c>
      <c r="K117" s="42">
        <v>0</v>
      </c>
      <c r="L117">
        <v>21111</v>
      </c>
    </row>
    <row r="118" spans="1:12" x14ac:dyDescent="0.3">
      <c r="A118" s="58">
        <v>21</v>
      </c>
      <c r="B118" s="58">
        <v>16712</v>
      </c>
      <c r="C118" s="61">
        <v>22</v>
      </c>
      <c r="D118" s="58">
        <v>16716</v>
      </c>
      <c r="E118" s="61">
        <v>24</v>
      </c>
      <c r="F118" s="58">
        <v>16723</v>
      </c>
      <c r="G118" s="64">
        <v>14</v>
      </c>
      <c r="H118" s="64">
        <v>16730</v>
      </c>
      <c r="I118" s="41">
        <v>13</v>
      </c>
      <c r="J118" s="41">
        <v>16736</v>
      </c>
      <c r="K118" s="42">
        <v>0</v>
      </c>
      <c r="L118">
        <v>22211</v>
      </c>
    </row>
    <row r="119" spans="1:12" x14ac:dyDescent="0.3">
      <c r="A119" s="58">
        <v>12</v>
      </c>
      <c r="B119" s="58">
        <v>16832</v>
      </c>
      <c r="C119" s="61">
        <v>24</v>
      </c>
      <c r="D119" s="58">
        <v>16842</v>
      </c>
      <c r="E119" s="61">
        <v>24</v>
      </c>
      <c r="F119" s="58">
        <v>16848</v>
      </c>
      <c r="G119" s="64">
        <v>14</v>
      </c>
      <c r="H119" s="64">
        <v>16860</v>
      </c>
      <c r="I119" s="41">
        <v>13</v>
      </c>
      <c r="J119" s="41">
        <v>16868</v>
      </c>
      <c r="K119" s="42">
        <v>0</v>
      </c>
      <c r="L119">
        <v>12211</v>
      </c>
    </row>
    <row r="120" spans="1:12" x14ac:dyDescent="0.3">
      <c r="A120" s="58">
        <v>21</v>
      </c>
      <c r="B120" s="58">
        <v>16976</v>
      </c>
      <c r="C120" s="61">
        <v>22</v>
      </c>
      <c r="D120" s="58">
        <v>16983</v>
      </c>
      <c r="E120" s="61">
        <v>24</v>
      </c>
      <c r="F120" s="58">
        <v>17010</v>
      </c>
      <c r="G120" s="64">
        <v>14</v>
      </c>
      <c r="H120" s="64">
        <v>17030</v>
      </c>
      <c r="I120" s="41">
        <v>13</v>
      </c>
      <c r="J120" s="41">
        <v>17037</v>
      </c>
      <c r="K120" s="42">
        <v>0</v>
      </c>
      <c r="L120">
        <v>22211</v>
      </c>
    </row>
    <row r="121" spans="1:12" x14ac:dyDescent="0.3">
      <c r="A121" s="58">
        <v>12</v>
      </c>
      <c r="B121" s="58">
        <v>17138</v>
      </c>
      <c r="C121" s="61">
        <v>24</v>
      </c>
      <c r="D121" s="58">
        <v>17156</v>
      </c>
      <c r="E121" s="61">
        <v>13</v>
      </c>
      <c r="F121" s="58">
        <v>17168</v>
      </c>
      <c r="G121" s="64">
        <v>14</v>
      </c>
      <c r="H121" s="64">
        <v>17176</v>
      </c>
      <c r="I121" s="41">
        <v>13</v>
      </c>
      <c r="J121" s="41">
        <v>17184</v>
      </c>
      <c r="K121" s="42">
        <v>0</v>
      </c>
      <c r="L121">
        <v>12111</v>
      </c>
    </row>
    <row r="122" spans="1:12" x14ac:dyDescent="0.3">
      <c r="A122" s="58">
        <v>21</v>
      </c>
      <c r="B122" s="58">
        <v>17283</v>
      </c>
      <c r="C122" s="61">
        <v>22</v>
      </c>
      <c r="D122" s="58">
        <v>17298</v>
      </c>
      <c r="E122" s="61">
        <v>24</v>
      </c>
      <c r="F122" s="58">
        <v>17309</v>
      </c>
      <c r="G122" s="64">
        <v>14</v>
      </c>
      <c r="H122" s="64">
        <v>17324</v>
      </c>
      <c r="I122" s="41">
        <v>13</v>
      </c>
      <c r="J122" s="41">
        <v>17329</v>
      </c>
      <c r="K122" s="51">
        <v>1</v>
      </c>
      <c r="L122">
        <v>22211</v>
      </c>
    </row>
    <row r="123" spans="1:12" x14ac:dyDescent="0.3">
      <c r="A123" s="58">
        <v>21</v>
      </c>
      <c r="B123" s="58">
        <v>17426</v>
      </c>
      <c r="C123" s="61">
        <v>22</v>
      </c>
      <c r="D123" s="58">
        <v>17455</v>
      </c>
      <c r="E123" s="61">
        <v>13</v>
      </c>
      <c r="F123" s="58">
        <v>17469</v>
      </c>
      <c r="G123" s="64">
        <v>14</v>
      </c>
      <c r="H123" s="64">
        <v>17477</v>
      </c>
      <c r="I123" s="41">
        <v>13</v>
      </c>
      <c r="J123" s="41">
        <v>17485</v>
      </c>
      <c r="K123" s="42">
        <v>0</v>
      </c>
      <c r="L123">
        <v>22111</v>
      </c>
    </row>
    <row r="124" spans="1:12" x14ac:dyDescent="0.3">
      <c r="A124" s="58">
        <v>12</v>
      </c>
      <c r="B124" s="58">
        <v>17584</v>
      </c>
      <c r="C124" s="61">
        <v>24</v>
      </c>
      <c r="D124" s="58">
        <v>17592</v>
      </c>
      <c r="E124" s="61">
        <v>24</v>
      </c>
      <c r="F124" s="58">
        <v>17612</v>
      </c>
      <c r="G124" s="64">
        <v>14</v>
      </c>
      <c r="H124" s="64">
        <v>17619</v>
      </c>
      <c r="I124" s="41">
        <v>13</v>
      </c>
      <c r="J124" s="41">
        <v>17624</v>
      </c>
      <c r="K124" s="42">
        <v>0</v>
      </c>
      <c r="L124">
        <v>12211</v>
      </c>
    </row>
    <row r="125" spans="1:12" x14ac:dyDescent="0.3">
      <c r="A125" s="58">
        <v>21</v>
      </c>
      <c r="B125" s="58">
        <v>17756</v>
      </c>
      <c r="C125" s="61">
        <v>11</v>
      </c>
      <c r="D125" s="58">
        <v>17768</v>
      </c>
      <c r="E125" s="61">
        <v>11</v>
      </c>
      <c r="F125" s="58">
        <v>17776</v>
      </c>
      <c r="G125" s="64">
        <v>12</v>
      </c>
      <c r="H125" s="64">
        <v>17783</v>
      </c>
      <c r="I125" s="41">
        <v>13</v>
      </c>
      <c r="J125" s="41">
        <v>17791</v>
      </c>
      <c r="K125" s="42">
        <v>0</v>
      </c>
      <c r="L125">
        <v>21111</v>
      </c>
    </row>
    <row r="126" spans="1:12" x14ac:dyDescent="0.3">
      <c r="A126" s="58">
        <v>12</v>
      </c>
      <c r="B126" s="58">
        <v>17891</v>
      </c>
      <c r="C126" s="61">
        <v>24</v>
      </c>
      <c r="D126" s="58">
        <v>17908</v>
      </c>
      <c r="E126" s="61">
        <v>13</v>
      </c>
      <c r="F126" s="58">
        <v>17917</v>
      </c>
      <c r="G126" s="64">
        <v>14</v>
      </c>
      <c r="H126" s="64">
        <v>17925</v>
      </c>
      <c r="I126" s="41">
        <v>13</v>
      </c>
      <c r="J126" s="41">
        <v>17932</v>
      </c>
      <c r="K126" s="42">
        <v>0</v>
      </c>
      <c r="L126">
        <v>12111</v>
      </c>
    </row>
    <row r="127" spans="1:12" x14ac:dyDescent="0.3">
      <c r="A127" s="58">
        <v>21</v>
      </c>
      <c r="B127" s="58">
        <v>18031</v>
      </c>
      <c r="C127" s="61">
        <v>22</v>
      </c>
      <c r="D127" s="58">
        <v>18035</v>
      </c>
      <c r="E127" s="61">
        <v>24</v>
      </c>
      <c r="F127" s="58">
        <v>18041</v>
      </c>
      <c r="G127" s="64">
        <v>14</v>
      </c>
      <c r="H127" s="64">
        <v>18051</v>
      </c>
      <c r="I127" s="41">
        <v>13</v>
      </c>
      <c r="J127" s="41">
        <v>18056</v>
      </c>
      <c r="K127" s="42">
        <v>0</v>
      </c>
      <c r="L127">
        <v>22211</v>
      </c>
    </row>
    <row r="128" spans="1:12" x14ac:dyDescent="0.3">
      <c r="A128" s="58">
        <v>12</v>
      </c>
      <c r="B128" s="58">
        <v>18154</v>
      </c>
      <c r="C128" s="61">
        <v>13</v>
      </c>
      <c r="D128" s="58">
        <v>18158</v>
      </c>
      <c r="E128" s="61">
        <v>13</v>
      </c>
      <c r="F128" s="58">
        <v>18178</v>
      </c>
      <c r="G128" s="64">
        <v>23</v>
      </c>
      <c r="H128" s="64">
        <v>18187</v>
      </c>
      <c r="I128" s="41">
        <v>13</v>
      </c>
      <c r="J128" s="41">
        <v>18199</v>
      </c>
      <c r="K128" s="42">
        <v>0</v>
      </c>
      <c r="L128">
        <v>11121</v>
      </c>
    </row>
    <row r="129" spans="1:12" x14ac:dyDescent="0.3">
      <c r="A129" s="58">
        <v>12</v>
      </c>
      <c r="B129" s="58">
        <v>18305</v>
      </c>
      <c r="C129" s="61">
        <v>13</v>
      </c>
      <c r="D129" s="58">
        <v>18310</v>
      </c>
      <c r="E129" s="61">
        <v>13</v>
      </c>
      <c r="F129" s="58">
        <v>18319</v>
      </c>
      <c r="G129" s="64">
        <v>14</v>
      </c>
      <c r="H129" s="64">
        <v>18333</v>
      </c>
      <c r="I129" s="41">
        <v>13</v>
      </c>
      <c r="J129" s="41">
        <v>18343</v>
      </c>
      <c r="K129" s="51">
        <v>1</v>
      </c>
      <c r="L129">
        <v>11111</v>
      </c>
    </row>
    <row r="130" spans="1:12" x14ac:dyDescent="0.3">
      <c r="A130" s="58">
        <v>21</v>
      </c>
      <c r="B130" s="58">
        <v>18467</v>
      </c>
      <c r="C130" s="61">
        <v>22</v>
      </c>
      <c r="D130" s="58">
        <v>18489</v>
      </c>
      <c r="E130" s="61">
        <v>13</v>
      </c>
      <c r="F130" s="58">
        <v>18502</v>
      </c>
      <c r="G130" s="64">
        <v>14</v>
      </c>
      <c r="H130" s="64">
        <v>18508</v>
      </c>
      <c r="I130" s="41">
        <v>13</v>
      </c>
      <c r="J130" s="41">
        <v>18516</v>
      </c>
      <c r="K130" s="42">
        <v>0</v>
      </c>
      <c r="L130">
        <v>22111</v>
      </c>
    </row>
    <row r="131" spans="1:12" x14ac:dyDescent="0.3">
      <c r="A131" s="58">
        <v>21</v>
      </c>
      <c r="B131" s="58">
        <v>18617</v>
      </c>
      <c r="C131" s="61">
        <v>22</v>
      </c>
      <c r="D131" s="58">
        <v>18628</v>
      </c>
      <c r="E131" s="61">
        <v>24</v>
      </c>
      <c r="F131" s="58">
        <v>18637</v>
      </c>
      <c r="G131" s="64">
        <v>14</v>
      </c>
      <c r="H131" s="64">
        <v>18648</v>
      </c>
      <c r="I131" s="41">
        <v>13</v>
      </c>
      <c r="J131" s="41">
        <v>18655</v>
      </c>
      <c r="K131" s="42">
        <v>0</v>
      </c>
      <c r="L131">
        <v>22211</v>
      </c>
    </row>
    <row r="132" spans="1:12" x14ac:dyDescent="0.3">
      <c r="A132" s="58">
        <v>21</v>
      </c>
      <c r="B132" s="58">
        <v>18751</v>
      </c>
      <c r="C132" s="61">
        <v>22</v>
      </c>
      <c r="D132" s="58">
        <v>18755</v>
      </c>
      <c r="E132" s="61">
        <v>13</v>
      </c>
      <c r="F132" s="58">
        <v>18788</v>
      </c>
      <c r="G132" s="64">
        <v>14</v>
      </c>
      <c r="H132" s="64">
        <v>18809</v>
      </c>
      <c r="I132" s="41">
        <v>13</v>
      </c>
      <c r="J132" s="41">
        <v>18818</v>
      </c>
      <c r="K132" s="42">
        <v>0</v>
      </c>
      <c r="L132">
        <v>22111</v>
      </c>
    </row>
    <row r="133" spans="1:12" x14ac:dyDescent="0.3">
      <c r="A133" s="58">
        <v>12</v>
      </c>
      <c r="B133" s="58">
        <v>18917</v>
      </c>
      <c r="C133" s="61">
        <v>13</v>
      </c>
      <c r="D133" s="58">
        <v>18922</v>
      </c>
      <c r="E133" s="61">
        <v>24</v>
      </c>
      <c r="F133" s="58">
        <v>18931</v>
      </c>
      <c r="G133" s="64">
        <v>23</v>
      </c>
      <c r="H133" s="64">
        <v>18941</v>
      </c>
      <c r="I133" s="41">
        <v>13</v>
      </c>
      <c r="J133" s="41">
        <v>18957</v>
      </c>
      <c r="K133" s="42">
        <v>0</v>
      </c>
      <c r="L133">
        <v>11221</v>
      </c>
    </row>
    <row r="134" spans="1:12" x14ac:dyDescent="0.3">
      <c r="A134" s="58">
        <v>21</v>
      </c>
      <c r="B134" s="58">
        <v>19056</v>
      </c>
      <c r="C134" s="61">
        <v>22</v>
      </c>
      <c r="D134" s="58">
        <v>19067</v>
      </c>
      <c r="E134" s="61">
        <v>13</v>
      </c>
      <c r="F134" s="58">
        <v>19077</v>
      </c>
      <c r="G134" s="64">
        <v>14</v>
      </c>
      <c r="H134" s="64">
        <v>19084</v>
      </c>
      <c r="I134" s="41">
        <v>13</v>
      </c>
      <c r="J134" s="41">
        <v>19094</v>
      </c>
      <c r="K134" s="42">
        <v>0</v>
      </c>
      <c r="L134">
        <v>22111</v>
      </c>
    </row>
    <row r="135" spans="1:12" x14ac:dyDescent="0.3">
      <c r="A135" s="58">
        <v>12</v>
      </c>
      <c r="B135" s="58">
        <v>19191</v>
      </c>
      <c r="C135" s="61">
        <v>24</v>
      </c>
      <c r="D135" s="58">
        <v>19207</v>
      </c>
      <c r="E135" s="61">
        <v>13</v>
      </c>
      <c r="F135" s="58">
        <v>19222</v>
      </c>
      <c r="G135" s="64">
        <v>14</v>
      </c>
      <c r="H135" s="64">
        <v>19231</v>
      </c>
      <c r="I135" s="41">
        <v>13</v>
      </c>
      <c r="J135" s="41">
        <v>19239</v>
      </c>
      <c r="K135" s="42">
        <v>0</v>
      </c>
      <c r="L135">
        <v>12111</v>
      </c>
    </row>
    <row r="136" spans="1:12" x14ac:dyDescent="0.3">
      <c r="A136" s="58">
        <v>21</v>
      </c>
      <c r="B136" s="58">
        <v>19333</v>
      </c>
      <c r="C136" s="61">
        <v>11</v>
      </c>
      <c r="D136" s="58">
        <v>19355</v>
      </c>
      <c r="E136" s="61">
        <v>22</v>
      </c>
      <c r="F136" s="58">
        <v>19371</v>
      </c>
      <c r="G136" s="64">
        <v>14</v>
      </c>
      <c r="H136" s="64">
        <v>19383</v>
      </c>
      <c r="I136" s="41">
        <v>13</v>
      </c>
      <c r="J136" s="41">
        <v>19389</v>
      </c>
      <c r="K136" s="42">
        <v>0</v>
      </c>
      <c r="L136">
        <v>21211</v>
      </c>
    </row>
    <row r="137" spans="1:12" x14ac:dyDescent="0.3">
      <c r="A137" s="58">
        <v>12</v>
      </c>
      <c r="B137" s="58">
        <v>19488</v>
      </c>
      <c r="C137" s="61">
        <v>24</v>
      </c>
      <c r="D137" s="58">
        <v>19499</v>
      </c>
      <c r="E137" s="61">
        <v>13</v>
      </c>
      <c r="F137" s="58">
        <v>19515</v>
      </c>
      <c r="G137" s="64">
        <v>14</v>
      </c>
      <c r="H137" s="64">
        <v>19523</v>
      </c>
      <c r="I137" s="41">
        <v>13</v>
      </c>
      <c r="J137" s="41">
        <v>19532</v>
      </c>
      <c r="K137" s="42">
        <v>0</v>
      </c>
      <c r="L137">
        <v>12111</v>
      </c>
    </row>
    <row r="138" spans="1:12" x14ac:dyDescent="0.3">
      <c r="A138" s="58">
        <v>12</v>
      </c>
      <c r="B138" s="58">
        <v>19631</v>
      </c>
      <c r="C138" s="61">
        <v>24</v>
      </c>
      <c r="D138" s="58">
        <v>19643</v>
      </c>
      <c r="E138" s="61">
        <v>24</v>
      </c>
      <c r="F138" s="58">
        <v>19660</v>
      </c>
      <c r="G138" s="64">
        <v>14</v>
      </c>
      <c r="H138" s="64">
        <v>19675</v>
      </c>
      <c r="I138" s="41">
        <v>13</v>
      </c>
      <c r="J138" s="41">
        <v>19682</v>
      </c>
      <c r="K138" s="42">
        <v>0</v>
      </c>
      <c r="L138">
        <v>12211</v>
      </c>
    </row>
    <row r="139" spans="1:12" x14ac:dyDescent="0.3">
      <c r="A139" s="58">
        <v>12</v>
      </c>
      <c r="B139" s="58">
        <v>19782</v>
      </c>
      <c r="C139" s="61">
        <v>13</v>
      </c>
      <c r="D139" s="58">
        <v>19787</v>
      </c>
      <c r="E139" s="61">
        <v>24</v>
      </c>
      <c r="F139" s="58">
        <v>19793</v>
      </c>
      <c r="G139" s="64">
        <v>23</v>
      </c>
      <c r="H139" s="64">
        <v>19805</v>
      </c>
      <c r="I139" s="41">
        <v>13</v>
      </c>
      <c r="J139" s="41">
        <v>19829</v>
      </c>
      <c r="K139" s="51">
        <v>1</v>
      </c>
      <c r="L139">
        <v>11221</v>
      </c>
    </row>
    <row r="140" spans="1:12" x14ac:dyDescent="0.3">
      <c r="A140" s="58">
        <v>21</v>
      </c>
      <c r="B140" s="58">
        <v>19935</v>
      </c>
      <c r="C140" s="61">
        <v>11</v>
      </c>
      <c r="D140" s="58">
        <v>19945</v>
      </c>
      <c r="E140" s="61">
        <v>11</v>
      </c>
      <c r="F140" s="58">
        <v>19953</v>
      </c>
      <c r="G140" s="64">
        <v>12</v>
      </c>
      <c r="H140" s="64">
        <v>19961</v>
      </c>
      <c r="I140" s="41">
        <v>13</v>
      </c>
      <c r="J140" s="41">
        <v>19969</v>
      </c>
      <c r="K140" s="42">
        <v>0</v>
      </c>
      <c r="L140">
        <v>21111</v>
      </c>
    </row>
    <row r="141" spans="1:12" x14ac:dyDescent="0.3">
      <c r="A141" s="58">
        <v>21</v>
      </c>
      <c r="B141" s="58">
        <v>20073</v>
      </c>
      <c r="C141" s="61">
        <v>11</v>
      </c>
      <c r="D141" s="58">
        <v>20084</v>
      </c>
      <c r="E141" s="61">
        <v>11</v>
      </c>
      <c r="F141" s="58">
        <v>20089</v>
      </c>
      <c r="G141" s="64">
        <v>12</v>
      </c>
      <c r="H141" s="64">
        <v>20097</v>
      </c>
      <c r="I141" s="41">
        <v>13</v>
      </c>
      <c r="J141" s="41">
        <v>20105</v>
      </c>
      <c r="K141" s="42">
        <v>0</v>
      </c>
      <c r="L141">
        <v>21111</v>
      </c>
    </row>
    <row r="142" spans="1:12" x14ac:dyDescent="0.3">
      <c r="A142" s="59">
        <v>21</v>
      </c>
      <c r="B142" s="59">
        <v>20210</v>
      </c>
      <c r="C142" s="62">
        <v>11</v>
      </c>
      <c r="D142" s="59">
        <v>20217</v>
      </c>
      <c r="E142" s="62">
        <v>11</v>
      </c>
      <c r="F142" s="59">
        <v>20226</v>
      </c>
      <c r="G142" s="65">
        <v>12</v>
      </c>
      <c r="H142" s="65">
        <v>20231</v>
      </c>
      <c r="I142" s="40">
        <v>13</v>
      </c>
      <c r="J142" s="40">
        <v>20238</v>
      </c>
      <c r="K142" s="50">
        <v>0</v>
      </c>
      <c r="L142">
        <v>21111</v>
      </c>
    </row>
    <row r="143" spans="1:12" x14ac:dyDescent="0.3">
      <c r="A143" s="59">
        <v>12</v>
      </c>
      <c r="B143" s="59">
        <v>20330</v>
      </c>
      <c r="C143" s="62">
        <v>13</v>
      </c>
      <c r="D143" s="59">
        <v>20339</v>
      </c>
      <c r="E143" s="62">
        <v>24</v>
      </c>
      <c r="F143" s="59">
        <v>20348</v>
      </c>
      <c r="G143" s="65">
        <v>14</v>
      </c>
      <c r="H143" s="65">
        <v>20355</v>
      </c>
      <c r="I143" s="40">
        <v>13</v>
      </c>
      <c r="J143" s="40">
        <v>20361</v>
      </c>
      <c r="K143" s="50">
        <v>0</v>
      </c>
      <c r="L143">
        <v>11211</v>
      </c>
    </row>
    <row r="144" spans="1:12" x14ac:dyDescent="0.3">
      <c r="A144" s="59">
        <v>21</v>
      </c>
      <c r="B144" s="59">
        <v>20478</v>
      </c>
      <c r="C144" s="62">
        <v>11</v>
      </c>
      <c r="D144" s="59">
        <v>20489</v>
      </c>
      <c r="E144" s="62">
        <v>22</v>
      </c>
      <c r="F144" s="59">
        <v>20499</v>
      </c>
      <c r="G144" s="65">
        <v>14</v>
      </c>
      <c r="H144" s="65">
        <v>20514</v>
      </c>
      <c r="I144" s="40">
        <v>13</v>
      </c>
      <c r="J144" s="40">
        <v>20521</v>
      </c>
      <c r="K144" s="51">
        <v>1</v>
      </c>
      <c r="L144">
        <v>21211</v>
      </c>
    </row>
    <row r="145" spans="1:12" x14ac:dyDescent="0.3">
      <c r="A145" s="59">
        <v>12</v>
      </c>
      <c r="B145" s="59">
        <v>20626</v>
      </c>
      <c r="C145" s="62">
        <v>13</v>
      </c>
      <c r="D145" s="59">
        <v>20660</v>
      </c>
      <c r="E145" s="62">
        <v>13</v>
      </c>
      <c r="F145" s="59">
        <v>20668</v>
      </c>
      <c r="G145" s="65">
        <v>14</v>
      </c>
      <c r="H145" s="65">
        <v>20676</v>
      </c>
      <c r="I145" s="40">
        <v>13</v>
      </c>
      <c r="J145" s="40">
        <v>20683</v>
      </c>
      <c r="K145" s="50">
        <v>0</v>
      </c>
      <c r="L145">
        <v>11111</v>
      </c>
    </row>
    <row r="146" spans="1:12" x14ac:dyDescent="0.3">
      <c r="A146" s="59">
        <v>12</v>
      </c>
      <c r="B146" s="59">
        <v>20781</v>
      </c>
      <c r="C146" s="62">
        <v>24</v>
      </c>
      <c r="D146" s="59">
        <v>20793</v>
      </c>
      <c r="E146" s="62">
        <v>24</v>
      </c>
      <c r="F146" s="59">
        <v>20804</v>
      </c>
      <c r="G146" s="65">
        <v>14</v>
      </c>
      <c r="H146" s="65">
        <v>20814</v>
      </c>
      <c r="I146" s="40">
        <v>13</v>
      </c>
      <c r="J146" s="40">
        <v>20819</v>
      </c>
      <c r="K146" s="50">
        <v>0</v>
      </c>
      <c r="L146">
        <v>12211</v>
      </c>
    </row>
    <row r="147" spans="1:12" x14ac:dyDescent="0.3">
      <c r="A147" s="59">
        <v>12</v>
      </c>
      <c r="B147" s="59">
        <v>20931</v>
      </c>
      <c r="C147" s="62">
        <v>13</v>
      </c>
      <c r="D147" s="59">
        <v>20937</v>
      </c>
      <c r="E147" s="62">
        <v>13</v>
      </c>
      <c r="F147" s="59">
        <v>20943</v>
      </c>
      <c r="G147" s="65">
        <v>14</v>
      </c>
      <c r="H147" s="65">
        <v>20952</v>
      </c>
      <c r="I147" s="40">
        <v>13</v>
      </c>
      <c r="J147" s="40">
        <v>20962</v>
      </c>
      <c r="K147" s="50">
        <v>0</v>
      </c>
      <c r="L147">
        <v>11111</v>
      </c>
    </row>
    <row r="148" spans="1:12" x14ac:dyDescent="0.3">
      <c r="A148" s="59">
        <v>12</v>
      </c>
      <c r="B148" s="59">
        <v>21056</v>
      </c>
      <c r="C148" s="62">
        <v>24</v>
      </c>
      <c r="D148" s="59">
        <v>21090</v>
      </c>
      <c r="E148" s="62">
        <v>13</v>
      </c>
      <c r="F148" s="59">
        <v>21102</v>
      </c>
      <c r="G148" s="65">
        <v>14</v>
      </c>
      <c r="H148" s="65">
        <v>21110</v>
      </c>
      <c r="I148" s="40">
        <v>13</v>
      </c>
      <c r="J148" s="40">
        <v>21124</v>
      </c>
      <c r="K148" s="51">
        <v>1</v>
      </c>
      <c r="L148">
        <v>12111</v>
      </c>
    </row>
    <row r="149" spans="1:12" x14ac:dyDescent="0.3">
      <c r="A149" s="59">
        <v>21</v>
      </c>
      <c r="B149" s="59">
        <v>21220</v>
      </c>
      <c r="C149" s="62">
        <v>22</v>
      </c>
      <c r="D149" s="59">
        <v>21232</v>
      </c>
      <c r="E149" s="62">
        <v>13</v>
      </c>
      <c r="F149" s="59">
        <v>21244</v>
      </c>
      <c r="G149" s="65">
        <v>14</v>
      </c>
      <c r="H149" s="65">
        <v>21252</v>
      </c>
      <c r="I149" s="40">
        <v>13</v>
      </c>
      <c r="J149" s="40">
        <v>21264</v>
      </c>
      <c r="K149" s="50">
        <v>0</v>
      </c>
      <c r="L149">
        <v>22111</v>
      </c>
    </row>
    <row r="150" spans="1:12" x14ac:dyDescent="0.3">
      <c r="A150" s="59">
        <v>21</v>
      </c>
      <c r="B150" s="59">
        <v>21360</v>
      </c>
      <c r="C150" s="62">
        <v>22</v>
      </c>
      <c r="D150" s="59">
        <v>21364</v>
      </c>
      <c r="E150" s="62">
        <v>13</v>
      </c>
      <c r="F150" s="59">
        <v>21372</v>
      </c>
      <c r="G150" s="65">
        <v>14</v>
      </c>
      <c r="H150" s="65">
        <v>21377</v>
      </c>
      <c r="I150" s="40">
        <v>24</v>
      </c>
      <c r="J150" s="40">
        <v>21392</v>
      </c>
      <c r="K150" s="50">
        <v>0</v>
      </c>
      <c r="L150">
        <v>22112</v>
      </c>
    </row>
    <row r="151" spans="1:12" x14ac:dyDescent="0.3">
      <c r="A151" s="59">
        <v>21</v>
      </c>
      <c r="B151" s="59">
        <v>21490</v>
      </c>
      <c r="C151" s="62">
        <v>22</v>
      </c>
      <c r="D151" s="59">
        <v>21494</v>
      </c>
      <c r="E151" s="62">
        <v>24</v>
      </c>
      <c r="F151" s="59">
        <v>21501</v>
      </c>
      <c r="G151" s="65">
        <v>14</v>
      </c>
      <c r="H151" s="65">
        <v>21510</v>
      </c>
      <c r="I151" s="40">
        <v>13</v>
      </c>
      <c r="J151" s="40">
        <v>21515</v>
      </c>
      <c r="K151" s="50">
        <v>0</v>
      </c>
      <c r="L151">
        <v>22211</v>
      </c>
    </row>
    <row r="152" spans="1:12" x14ac:dyDescent="0.3">
      <c r="A152" s="59">
        <v>21</v>
      </c>
      <c r="B152" s="59">
        <v>21621</v>
      </c>
      <c r="C152" s="62">
        <v>22</v>
      </c>
      <c r="D152" s="59">
        <v>21644</v>
      </c>
      <c r="E152" s="62">
        <v>13</v>
      </c>
      <c r="F152" s="59">
        <v>21655</v>
      </c>
      <c r="G152" s="65">
        <v>14</v>
      </c>
      <c r="H152" s="65">
        <v>21663</v>
      </c>
      <c r="I152" s="40">
        <v>13</v>
      </c>
      <c r="J152" s="40">
        <v>21672</v>
      </c>
      <c r="K152" s="50">
        <v>0</v>
      </c>
      <c r="L152">
        <v>22111</v>
      </c>
    </row>
    <row r="153" spans="1:12" x14ac:dyDescent="0.3">
      <c r="A153" s="59">
        <v>21</v>
      </c>
      <c r="B153" s="59">
        <v>21773</v>
      </c>
      <c r="C153" s="62">
        <v>11</v>
      </c>
      <c r="D153" s="59">
        <v>21798</v>
      </c>
      <c r="E153" s="62">
        <v>11</v>
      </c>
      <c r="F153" s="59">
        <v>21806</v>
      </c>
      <c r="G153" s="65">
        <v>12</v>
      </c>
      <c r="H153" s="65">
        <v>21815</v>
      </c>
      <c r="I153" s="40">
        <v>13</v>
      </c>
      <c r="J153" s="40">
        <v>21822</v>
      </c>
      <c r="K153" s="51">
        <v>1</v>
      </c>
      <c r="L153">
        <v>21111</v>
      </c>
    </row>
    <row r="154" spans="1:12" x14ac:dyDescent="0.3">
      <c r="A154" s="59">
        <v>21</v>
      </c>
      <c r="B154" s="59">
        <v>21918</v>
      </c>
      <c r="C154" s="62">
        <v>22</v>
      </c>
      <c r="D154" s="59">
        <v>21925</v>
      </c>
      <c r="E154" s="62">
        <v>13</v>
      </c>
      <c r="F154" s="59">
        <v>21934</v>
      </c>
      <c r="G154" s="65">
        <v>23</v>
      </c>
      <c r="H154" s="65">
        <v>21942</v>
      </c>
      <c r="I154" s="40">
        <v>24</v>
      </c>
      <c r="J154" s="40">
        <v>21950</v>
      </c>
      <c r="K154" s="50">
        <v>0</v>
      </c>
      <c r="L154">
        <v>22122</v>
      </c>
    </row>
    <row r="155" spans="1:12" x14ac:dyDescent="0.3">
      <c r="A155" s="59">
        <v>21</v>
      </c>
      <c r="B155" s="59">
        <v>22057</v>
      </c>
      <c r="C155" s="62">
        <v>11</v>
      </c>
      <c r="D155" s="59">
        <v>22076</v>
      </c>
      <c r="E155" s="62">
        <v>11</v>
      </c>
      <c r="F155" s="59">
        <v>22088</v>
      </c>
      <c r="G155" s="65">
        <v>12</v>
      </c>
      <c r="H155" s="65">
        <v>22096</v>
      </c>
      <c r="I155" s="40">
        <v>13</v>
      </c>
      <c r="J155" s="40">
        <v>22105</v>
      </c>
      <c r="K155" s="50">
        <v>0</v>
      </c>
      <c r="L155">
        <v>21111</v>
      </c>
    </row>
    <row r="156" spans="1:12" x14ac:dyDescent="0.3">
      <c r="A156" s="59">
        <v>21</v>
      </c>
      <c r="B156" s="59">
        <v>22212</v>
      </c>
      <c r="C156" s="62">
        <v>11</v>
      </c>
      <c r="D156" s="59">
        <v>22220</v>
      </c>
      <c r="E156" s="62">
        <v>11</v>
      </c>
      <c r="F156" s="59">
        <v>22224</v>
      </c>
      <c r="G156" s="65">
        <v>12</v>
      </c>
      <c r="H156" s="65">
        <v>22232</v>
      </c>
      <c r="I156" s="40">
        <v>13</v>
      </c>
      <c r="J156" s="40">
        <v>22244</v>
      </c>
      <c r="K156" s="50">
        <v>0</v>
      </c>
      <c r="L156">
        <v>21111</v>
      </c>
    </row>
    <row r="157" spans="1:12" x14ac:dyDescent="0.3">
      <c r="A157" s="59">
        <v>12</v>
      </c>
      <c r="B157" s="59">
        <v>22357</v>
      </c>
      <c r="C157" s="62">
        <v>24</v>
      </c>
      <c r="D157" s="59">
        <v>22365</v>
      </c>
      <c r="E157" s="62">
        <v>13</v>
      </c>
      <c r="F157" s="59">
        <v>22397</v>
      </c>
      <c r="G157" s="65">
        <v>14</v>
      </c>
      <c r="H157" s="65">
        <v>22405</v>
      </c>
      <c r="I157" s="40">
        <v>13</v>
      </c>
      <c r="J157" s="40">
        <v>22412</v>
      </c>
      <c r="K157" s="50">
        <v>0</v>
      </c>
      <c r="L157">
        <v>12111</v>
      </c>
    </row>
    <row r="158" spans="1:12" x14ac:dyDescent="0.3">
      <c r="A158" s="59">
        <v>21</v>
      </c>
      <c r="B158" s="59">
        <v>22521</v>
      </c>
      <c r="C158" s="62">
        <v>11</v>
      </c>
      <c r="D158" s="59">
        <v>22529</v>
      </c>
      <c r="E158" s="62">
        <v>11</v>
      </c>
      <c r="F158" s="59">
        <v>22533</v>
      </c>
      <c r="G158" s="65">
        <v>12</v>
      </c>
      <c r="H158" s="65">
        <v>22541</v>
      </c>
      <c r="I158" s="40">
        <v>13</v>
      </c>
      <c r="J158" s="40">
        <v>22548</v>
      </c>
      <c r="K158" s="50">
        <v>0</v>
      </c>
      <c r="L158">
        <v>21111</v>
      </c>
    </row>
    <row r="159" spans="1:12" x14ac:dyDescent="0.3">
      <c r="A159" s="59">
        <v>21</v>
      </c>
      <c r="B159" s="59">
        <v>22644</v>
      </c>
      <c r="C159" s="62">
        <v>22</v>
      </c>
      <c r="D159" s="59">
        <v>22649</v>
      </c>
      <c r="E159" s="62">
        <v>13</v>
      </c>
      <c r="F159" s="59">
        <v>22656</v>
      </c>
      <c r="G159" s="65">
        <v>14</v>
      </c>
      <c r="H159" s="65">
        <v>22662</v>
      </c>
      <c r="I159" s="40">
        <v>13</v>
      </c>
      <c r="J159" s="40">
        <v>22667</v>
      </c>
      <c r="K159" s="50">
        <v>0</v>
      </c>
      <c r="L159">
        <v>22111</v>
      </c>
    </row>
    <row r="160" spans="1:12" x14ac:dyDescent="0.3">
      <c r="A160" s="59">
        <v>12</v>
      </c>
      <c r="B160" s="59">
        <v>22762</v>
      </c>
      <c r="C160" s="62">
        <v>24</v>
      </c>
      <c r="D160" s="59">
        <v>22771</v>
      </c>
      <c r="E160" s="62">
        <v>24</v>
      </c>
      <c r="F160" s="59">
        <v>22796</v>
      </c>
      <c r="G160" s="65">
        <v>14</v>
      </c>
      <c r="H160" s="65">
        <v>22819</v>
      </c>
      <c r="I160" s="40">
        <v>13</v>
      </c>
      <c r="J160" s="40">
        <v>22828</v>
      </c>
      <c r="K160" s="51">
        <v>1</v>
      </c>
      <c r="L160">
        <v>12211</v>
      </c>
    </row>
    <row r="161" spans="1:12" x14ac:dyDescent="0.3">
      <c r="A161" s="59">
        <v>12</v>
      </c>
      <c r="B161" s="59">
        <v>22920</v>
      </c>
      <c r="C161" s="62">
        <v>13</v>
      </c>
      <c r="D161" s="59">
        <v>22944</v>
      </c>
      <c r="E161" s="62">
        <v>13</v>
      </c>
      <c r="F161" s="59">
        <v>22949</v>
      </c>
      <c r="G161" s="65">
        <v>14</v>
      </c>
      <c r="H161" s="65">
        <v>22957</v>
      </c>
      <c r="I161" s="40">
        <v>13</v>
      </c>
      <c r="J161" s="40">
        <v>22965</v>
      </c>
      <c r="K161" s="50">
        <v>0</v>
      </c>
      <c r="L161">
        <v>11111</v>
      </c>
    </row>
    <row r="162" spans="1:12" x14ac:dyDescent="0.3">
      <c r="A162" s="59">
        <v>12</v>
      </c>
      <c r="B162" s="59">
        <v>23085</v>
      </c>
      <c r="C162" s="62">
        <v>13</v>
      </c>
      <c r="D162" s="59">
        <v>23098</v>
      </c>
      <c r="E162" s="62">
        <v>13</v>
      </c>
      <c r="F162" s="59">
        <v>23103</v>
      </c>
      <c r="G162" s="65">
        <v>14</v>
      </c>
      <c r="H162" s="65">
        <v>23111</v>
      </c>
      <c r="I162" s="40">
        <v>13</v>
      </c>
      <c r="J162" s="40">
        <v>23120</v>
      </c>
      <c r="K162" s="50">
        <v>0</v>
      </c>
      <c r="L162">
        <v>11111</v>
      </c>
    </row>
    <row r="163" spans="1:12" x14ac:dyDescent="0.3">
      <c r="A163" s="59">
        <v>12</v>
      </c>
      <c r="B163" s="59">
        <v>23230</v>
      </c>
      <c r="C163" s="62">
        <v>13</v>
      </c>
      <c r="D163" s="59">
        <v>23235</v>
      </c>
      <c r="E163" s="62">
        <v>24</v>
      </c>
      <c r="F163" s="59">
        <v>23250</v>
      </c>
      <c r="G163" s="65">
        <v>14</v>
      </c>
      <c r="H163" s="65">
        <v>23261</v>
      </c>
      <c r="I163" s="40">
        <v>13</v>
      </c>
      <c r="J163" s="40">
        <v>23268</v>
      </c>
      <c r="K163" s="50">
        <v>0</v>
      </c>
      <c r="L163">
        <v>11211</v>
      </c>
    </row>
    <row r="164" spans="1:12" x14ac:dyDescent="0.3">
      <c r="A164" s="59">
        <v>21</v>
      </c>
      <c r="B164" s="59">
        <v>23370</v>
      </c>
      <c r="C164" s="62">
        <v>11</v>
      </c>
      <c r="D164" s="59">
        <v>23380</v>
      </c>
      <c r="E164" s="62">
        <v>22</v>
      </c>
      <c r="F164" s="59">
        <v>23386</v>
      </c>
      <c r="G164" s="65">
        <v>14</v>
      </c>
      <c r="H164" s="65">
        <v>23397</v>
      </c>
      <c r="I164" s="40">
        <v>13</v>
      </c>
      <c r="J164" s="40">
        <v>23403</v>
      </c>
      <c r="K164" s="50">
        <v>0</v>
      </c>
      <c r="L164">
        <v>21211</v>
      </c>
    </row>
    <row r="165" spans="1:12" x14ac:dyDescent="0.3">
      <c r="A165" s="59">
        <v>21</v>
      </c>
      <c r="B165" s="59">
        <v>23503</v>
      </c>
      <c r="C165" s="62">
        <v>11</v>
      </c>
      <c r="D165" s="59">
        <v>23511</v>
      </c>
      <c r="E165" s="62">
        <v>22</v>
      </c>
      <c r="F165" s="59">
        <v>23522</v>
      </c>
      <c r="G165" s="65">
        <v>14</v>
      </c>
      <c r="H165" s="65">
        <v>23534</v>
      </c>
      <c r="I165" s="40">
        <v>13</v>
      </c>
      <c r="J165" s="40">
        <v>23541</v>
      </c>
      <c r="K165" s="51">
        <v>1</v>
      </c>
      <c r="L165">
        <v>21211</v>
      </c>
    </row>
    <row r="166" spans="1:12" x14ac:dyDescent="0.3">
      <c r="A166" s="59">
        <v>21</v>
      </c>
      <c r="B166" s="59">
        <v>23640</v>
      </c>
      <c r="C166" s="62">
        <v>22</v>
      </c>
      <c r="D166" s="59">
        <v>23651</v>
      </c>
      <c r="E166" s="62">
        <v>13</v>
      </c>
      <c r="F166" s="59">
        <v>23663</v>
      </c>
      <c r="G166" s="65">
        <v>14</v>
      </c>
      <c r="H166" s="65">
        <v>23669</v>
      </c>
      <c r="I166" s="40">
        <v>13</v>
      </c>
      <c r="J166" s="40">
        <v>23678</v>
      </c>
      <c r="K166" s="50">
        <v>0</v>
      </c>
      <c r="L166">
        <v>22111</v>
      </c>
    </row>
    <row r="167" spans="1:12" x14ac:dyDescent="0.3">
      <c r="A167" s="59">
        <v>12</v>
      </c>
      <c r="B167" s="59">
        <v>23788</v>
      </c>
      <c r="C167" s="62">
        <v>24</v>
      </c>
      <c r="D167" s="59">
        <v>23797</v>
      </c>
      <c r="E167" s="62">
        <v>24</v>
      </c>
      <c r="F167" s="59">
        <v>23816</v>
      </c>
      <c r="G167" s="65">
        <v>14</v>
      </c>
      <c r="H167" s="65">
        <v>23824</v>
      </c>
      <c r="I167" s="40">
        <v>13</v>
      </c>
      <c r="J167" s="40">
        <v>23833</v>
      </c>
      <c r="K167" s="50">
        <v>0</v>
      </c>
      <c r="L167">
        <v>12211</v>
      </c>
    </row>
    <row r="168" spans="1:12" x14ac:dyDescent="0.3">
      <c r="A168" s="59">
        <v>21</v>
      </c>
      <c r="B168" s="59">
        <v>23929</v>
      </c>
      <c r="C168" s="62">
        <v>22</v>
      </c>
      <c r="D168" s="59">
        <v>23954</v>
      </c>
      <c r="E168" s="62">
        <v>24</v>
      </c>
      <c r="F168" s="59">
        <v>23971</v>
      </c>
      <c r="G168" s="65">
        <v>14</v>
      </c>
      <c r="H168" s="65">
        <v>23982</v>
      </c>
      <c r="I168" s="40">
        <v>13</v>
      </c>
      <c r="J168" s="40">
        <v>23989</v>
      </c>
      <c r="K168" s="50"/>
      <c r="L168">
        <v>22211</v>
      </c>
    </row>
    <row r="169" spans="1:12" x14ac:dyDescent="0.3">
      <c r="A169" s="17"/>
      <c r="B169" s="17"/>
      <c r="C169" s="17"/>
      <c r="D169" s="17"/>
      <c r="E169" s="17"/>
      <c r="F169" s="17"/>
      <c r="G169" s="17"/>
      <c r="H1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157</v>
      </c>
      <c r="V3" s="25" t="s">
        <v>119</v>
      </c>
      <c r="W3">
        <f>COUNTA(L7:L32)</f>
        <v>26</v>
      </c>
      <c r="AA3" s="25" t="s">
        <v>119</v>
      </c>
      <c r="AB3">
        <f>COUNTA(L33:L58)</f>
        <v>26</v>
      </c>
      <c r="AF3" s="25" t="s">
        <v>119</v>
      </c>
      <c r="AG3">
        <f>COUNTA(L59:L85)</f>
        <v>27</v>
      </c>
      <c r="AK3" s="25" t="s">
        <v>119</v>
      </c>
      <c r="AL3">
        <f>COUNTA(L86:L111)</f>
        <v>26</v>
      </c>
      <c r="AP3" s="25" t="s">
        <v>119</v>
      </c>
      <c r="AQ3">
        <f>COUNTA(L112:L137)</f>
        <v>26</v>
      </c>
      <c r="AU3" s="25" t="s">
        <v>119</v>
      </c>
      <c r="AV3">
        <f>COUNTA(L138:L163)</f>
        <v>26</v>
      </c>
    </row>
    <row r="4" spans="1:48" x14ac:dyDescent="0.3">
      <c r="P4" s="25" t="s">
        <v>87</v>
      </c>
      <c r="Q4" s="26">
        <f>SUM(O7:O38)</f>
        <v>157</v>
      </c>
      <c r="V4" s="25" t="s">
        <v>120</v>
      </c>
      <c r="W4">
        <f>SUM(U7:U38)</f>
        <v>26</v>
      </c>
      <c r="AA4" s="25" t="s">
        <v>120</v>
      </c>
      <c r="AB4">
        <f>SUM(Z7:Z38)</f>
        <v>26</v>
      </c>
      <c r="AF4" s="25" t="s">
        <v>120</v>
      </c>
      <c r="AG4">
        <f>SUM(AE7:AE38)</f>
        <v>27</v>
      </c>
      <c r="AK4" s="25" t="s">
        <v>120</v>
      </c>
      <c r="AL4">
        <f>SUM(AJ7:AJ38)</f>
        <v>26</v>
      </c>
      <c r="AP4" s="25" t="s">
        <v>120</v>
      </c>
      <c r="AQ4">
        <f>SUM(AO7:AO38)</f>
        <v>26</v>
      </c>
      <c r="AU4" s="25" t="s">
        <v>120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21</v>
      </c>
      <c r="B7" s="57">
        <v>11</v>
      </c>
      <c r="C7" s="60">
        <v>11</v>
      </c>
      <c r="D7" s="57">
        <v>21</v>
      </c>
      <c r="E7" s="60">
        <v>22</v>
      </c>
      <c r="F7" s="57">
        <v>36</v>
      </c>
      <c r="G7" s="63">
        <v>14</v>
      </c>
      <c r="H7" s="63">
        <v>45</v>
      </c>
      <c r="I7" s="41">
        <v>13</v>
      </c>
      <c r="J7" s="41">
        <v>53</v>
      </c>
      <c r="K7" s="42">
        <v>0</v>
      </c>
      <c r="L7">
        <v>21211</v>
      </c>
      <c r="N7" s="35">
        <v>11111</v>
      </c>
      <c r="O7" s="35">
        <f>COUNTIF($L$7:$L$500,N7)</f>
        <v>19</v>
      </c>
      <c r="P7" s="35">
        <f>O7/$Q$4</f>
        <v>0.12101910828025478</v>
      </c>
      <c r="Q7" s="35">
        <f>IF(P7=0,0,(P7*((LOG(P7))/LOG(2))))</f>
        <v>-0.36870809855740633</v>
      </c>
      <c r="T7" s="35">
        <f>N7</f>
        <v>11111</v>
      </c>
      <c r="U7" s="35">
        <f>COUNTIF(L7:L32,T7)</f>
        <v>4</v>
      </c>
      <c r="V7" s="35">
        <f>U7/(W4-U25)</f>
        <v>0.15384615384615385</v>
      </c>
      <c r="W7" s="35">
        <f>IF(V7=0,0,(V7*((LOG(V7))/LOG(2))))</f>
        <v>-0.4154522643293988</v>
      </c>
      <c r="Y7" s="35">
        <f>N7</f>
        <v>11111</v>
      </c>
      <c r="Z7" s="35">
        <f>COUNTIF(L33:L58,Y7)</f>
        <v>1</v>
      </c>
      <c r="AA7" s="35">
        <f>Z7/(AB4-Z25)</f>
        <v>3.8461538461538464E-2</v>
      </c>
      <c r="AB7" s="35">
        <f>IF(AA7=0,0,(AA7*((LOG(AA7))/LOG(2))))</f>
        <v>-0.18078614300542661</v>
      </c>
      <c r="AD7" s="35">
        <f>N7</f>
        <v>11111</v>
      </c>
      <c r="AE7" s="35">
        <f>COUNTIF(L59:L85,AD7)</f>
        <v>3</v>
      </c>
      <c r="AF7" s="35">
        <f>AE7/(AG4-AE25)</f>
        <v>0.1111111111111111</v>
      </c>
      <c r="AG7" s="35">
        <f>IF(AF7=0,0,(AF7*((LOG(AF7))/LOG(2))))</f>
        <v>-0.3522138890491458</v>
      </c>
      <c r="AI7" s="35">
        <f>N7</f>
        <v>11111</v>
      </c>
      <c r="AJ7" s="35">
        <f>COUNTIF(L86:L111,AI7)</f>
        <v>2</v>
      </c>
      <c r="AK7" s="35">
        <f>AJ7/(AL4-AJ25)</f>
        <v>7.6923076923076927E-2</v>
      </c>
      <c r="AL7" s="35">
        <f>IF(AK7=0,0,(AK7*((LOG(AK7))/LOG(2))))</f>
        <v>-0.28464920908777636</v>
      </c>
      <c r="AN7" s="35">
        <f>N7</f>
        <v>11111</v>
      </c>
      <c r="AO7" s="35">
        <f>COUNTIF(L112:L137,AN7)</f>
        <v>3</v>
      </c>
      <c r="AP7" s="35">
        <f>AO7/(AQ4-AO25)</f>
        <v>0.11538461538461539</v>
      </c>
      <c r="AQ7" s="35">
        <f>IF(AP7=0,0,(AP7*((LOG(AP7))/LOG(2))))</f>
        <v>-0.35947814047153104</v>
      </c>
      <c r="AS7" s="35">
        <f>N7</f>
        <v>11111</v>
      </c>
      <c r="AT7" s="35">
        <f>COUNTIF(L138:L163,AS7)</f>
        <v>6</v>
      </c>
      <c r="AU7" s="35">
        <f>AT7/(AV4-AT25)</f>
        <v>0.23076923076923078</v>
      </c>
      <c r="AV7" s="35">
        <f>IF(AU7=0,0,(AU7*((LOG(AU7))/LOG(2))))</f>
        <v>-0.48818705017383146</v>
      </c>
    </row>
    <row r="8" spans="1:48" x14ac:dyDescent="0.3">
      <c r="A8" s="58">
        <v>12</v>
      </c>
      <c r="B8" s="58">
        <v>159</v>
      </c>
      <c r="C8" s="61">
        <v>13</v>
      </c>
      <c r="D8" s="58">
        <v>168</v>
      </c>
      <c r="E8" s="61">
        <v>13</v>
      </c>
      <c r="F8" s="58">
        <v>176</v>
      </c>
      <c r="G8" s="64">
        <v>14</v>
      </c>
      <c r="H8" s="64">
        <v>185</v>
      </c>
      <c r="I8" s="41">
        <v>13</v>
      </c>
      <c r="J8" s="41">
        <v>194</v>
      </c>
      <c r="K8" s="42">
        <v>0</v>
      </c>
      <c r="L8">
        <v>11111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COUNTIF(L59:L85,AD8)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COUNTIF(L86:L111,AI8)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COUNTIF(L112:L137,AN8)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COUNTIF(L138:L163,AS8)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299</v>
      </c>
      <c r="C9" s="61">
        <v>13</v>
      </c>
      <c r="D9" s="58">
        <v>305</v>
      </c>
      <c r="E9" s="61">
        <v>13</v>
      </c>
      <c r="F9" s="58">
        <v>312</v>
      </c>
      <c r="G9" s="64">
        <v>14</v>
      </c>
      <c r="H9" s="64">
        <v>319</v>
      </c>
      <c r="I9" s="41">
        <v>13</v>
      </c>
      <c r="J9" s="41">
        <v>327</v>
      </c>
      <c r="K9" s="42">
        <v>0</v>
      </c>
      <c r="L9">
        <v>11111</v>
      </c>
      <c r="N9" s="35">
        <v>11121</v>
      </c>
      <c r="O9" s="35">
        <f>COUNTIF($L$7:$L$500,N9)</f>
        <v>1</v>
      </c>
      <c r="P9" s="35">
        <f>O9/$Q$4</f>
        <v>6.369426751592357E-3</v>
      </c>
      <c r="Q9" s="35">
        <f>IF(P9=0,0,(P9*((LOG(P9))/LOG(2))))</f>
        <v>-4.6462552540710994E-2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COUNTIF(L59:L85,AD9)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COUNTIF(L86:L111,AI9)</f>
        <v>1</v>
      </c>
      <c r="AK9" s="35">
        <f>AJ9/(AL4-AJ25)</f>
        <v>3.8461538461538464E-2</v>
      </c>
      <c r="AL9" s="35">
        <f>IF(AK9=0,0,(AK9*((LOG(AK9))/LOG(2))))</f>
        <v>-0.18078614300542661</v>
      </c>
      <c r="AN9" s="35">
        <f>N9</f>
        <v>11121</v>
      </c>
      <c r="AO9" s="35">
        <f>COUNTIF(L112:L137,AN9)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COUNTIF(L138:L163,AS9)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432</v>
      </c>
      <c r="C10" s="61">
        <v>13</v>
      </c>
      <c r="D10" s="58">
        <v>442</v>
      </c>
      <c r="E10" s="61">
        <v>13</v>
      </c>
      <c r="F10" s="58">
        <v>450</v>
      </c>
      <c r="G10" s="64">
        <v>14</v>
      </c>
      <c r="H10" s="64">
        <v>458</v>
      </c>
      <c r="I10" s="41">
        <v>13</v>
      </c>
      <c r="J10" s="41">
        <v>467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COUNTIF(L59:L85,AD10)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COUNTIF(L86:L111,AI10)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COUNTIF(L112:L137,AN10)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COUNTIF(L138:L163,AS10)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577</v>
      </c>
      <c r="C11" s="61">
        <v>11</v>
      </c>
      <c r="D11" s="58">
        <v>588</v>
      </c>
      <c r="E11" s="61">
        <v>11</v>
      </c>
      <c r="F11" s="58">
        <v>593</v>
      </c>
      <c r="G11" s="64">
        <v>12</v>
      </c>
      <c r="H11" s="64">
        <v>602</v>
      </c>
      <c r="I11" s="41">
        <v>13</v>
      </c>
      <c r="J11" s="41">
        <v>606</v>
      </c>
      <c r="K11" s="42">
        <v>0</v>
      </c>
      <c r="L11">
        <v>21111</v>
      </c>
      <c r="N11" s="35">
        <v>11211</v>
      </c>
      <c r="O11" s="35">
        <f>COUNTIF($L$7:$L$500,N11)</f>
        <v>3</v>
      </c>
      <c r="P11" s="35">
        <f>O11/$Q$4</f>
        <v>1.9108280254777069E-2</v>
      </c>
      <c r="Q11" s="35">
        <f>IF(P11=0,0,(P11*((LOG(P11))/LOG(2))))</f>
        <v>-0.10910174996504084</v>
      </c>
      <c r="T11" s="35">
        <f>N11</f>
        <v>11211</v>
      </c>
      <c r="U11" s="35">
        <f>COUNTIF(L7:L32,T11)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COUNTIF(L33:L58,Y11)</f>
        <v>1</v>
      </c>
      <c r="AA11" s="35">
        <f>Z11/(AB4-Z25)</f>
        <v>3.8461538461538464E-2</v>
      </c>
      <c r="AB11" s="35">
        <f>IF(AA11=0,0,(AA11*((LOG(AA11))/LOG(2))))</f>
        <v>-0.18078614300542661</v>
      </c>
      <c r="AD11" s="35">
        <f>N11</f>
        <v>11211</v>
      </c>
      <c r="AE11" s="35">
        <f>COUNTIF(L59:L85,AD11)</f>
        <v>1</v>
      </c>
      <c r="AF11" s="35">
        <f>AE11/(AG4-AE25)</f>
        <v>3.7037037037037035E-2</v>
      </c>
      <c r="AG11" s="35">
        <f>IF(AF11=0,0,(AF11*((LOG(AF11))/LOG(2))))</f>
        <v>-0.1761069445245729</v>
      </c>
      <c r="AI11" s="35">
        <f>N11</f>
        <v>11211</v>
      </c>
      <c r="AJ11" s="35">
        <f>COUNTIF(L86:L111,AI11)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COUNTIF(L112:L137,AN11)</f>
        <v>1</v>
      </c>
      <c r="AP11" s="35">
        <f>AO11/(AQ4-AO25)</f>
        <v>3.8461538461538464E-2</v>
      </c>
      <c r="AQ11" s="35">
        <f>IF(AP11=0,0,(AP11*((LOG(AP11))/LOG(2))))</f>
        <v>-0.18078614300542661</v>
      </c>
      <c r="AS11" s="35">
        <f>N11</f>
        <v>11211</v>
      </c>
      <c r="AT11" s="35">
        <f>COUNTIF(L138:L163,AS11)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711</v>
      </c>
      <c r="C12" s="61">
        <v>13</v>
      </c>
      <c r="D12" s="58">
        <v>716</v>
      </c>
      <c r="E12" s="61">
        <v>13</v>
      </c>
      <c r="F12" s="58">
        <v>721</v>
      </c>
      <c r="G12" s="64">
        <v>14</v>
      </c>
      <c r="H12" s="64">
        <v>730</v>
      </c>
      <c r="I12" s="41">
        <v>13</v>
      </c>
      <c r="J12" s="41">
        <v>738</v>
      </c>
      <c r="K12" s="51">
        <v>1</v>
      </c>
      <c r="L12">
        <v>11111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COUNTIF(L59:L85,AD12)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COUNTIF(L86:L111,AI12)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COUNTIF(L112:L137,AN12)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COUNTIF(L138:L163,AS12)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846</v>
      </c>
      <c r="C13" s="61">
        <v>24</v>
      </c>
      <c r="D13" s="58">
        <v>886</v>
      </c>
      <c r="E13" s="61">
        <v>13</v>
      </c>
      <c r="F13" s="58">
        <v>902</v>
      </c>
      <c r="G13" s="64">
        <v>14</v>
      </c>
      <c r="H13" s="64">
        <v>909</v>
      </c>
      <c r="I13" s="41">
        <v>13</v>
      </c>
      <c r="J13" s="41">
        <v>918</v>
      </c>
      <c r="K13" s="42">
        <v>0</v>
      </c>
      <c r="L13">
        <v>12111</v>
      </c>
      <c r="N13" s="35">
        <v>11221</v>
      </c>
      <c r="O13" s="35">
        <f>COUNTIF($L$7:$L$500,N13)</f>
        <v>1</v>
      </c>
      <c r="P13" s="35">
        <f>O13/$Q$4</f>
        <v>6.369426751592357E-3</v>
      </c>
      <c r="Q13" s="35">
        <f>IF(P13=0,0,(P13*((LOG(P13))/LOG(2))))</f>
        <v>-4.6462552540710994E-2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COUNTIF(L59:L85,AD13)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COUNTIF(L86:L111,AI13)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COUNTIF(L112:L137,AN13)</f>
        <v>1</v>
      </c>
      <c r="AP13" s="35">
        <f>AO13/(AQ4-AO25)</f>
        <v>3.8461538461538464E-2</v>
      </c>
      <c r="AQ13" s="35">
        <f>IF(AP13=0,0,(AP13*((LOG(AP13))/LOG(2))))</f>
        <v>-0.18078614300542661</v>
      </c>
      <c r="AS13" s="35">
        <f>N13</f>
        <v>11221</v>
      </c>
      <c r="AT13" s="35">
        <f>COUNTIF(L138:L163,AS13)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1054</v>
      </c>
      <c r="C14" s="61">
        <v>24</v>
      </c>
      <c r="D14" s="58">
        <v>1066</v>
      </c>
      <c r="E14" s="61">
        <v>13</v>
      </c>
      <c r="F14" s="58">
        <v>1075</v>
      </c>
      <c r="G14" s="64">
        <v>14</v>
      </c>
      <c r="H14" s="64">
        <v>1084</v>
      </c>
      <c r="I14" s="41">
        <v>13</v>
      </c>
      <c r="J14" s="41">
        <v>1092</v>
      </c>
      <c r="K14" s="51">
        <v>1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COUNTIF(L59:L85,AD14)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COUNTIF(L86:L111,AI14)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COUNTIF(L112:L137,AN14)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COUNTIF(L138:L163,AS14)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1232</v>
      </c>
      <c r="C15" s="61">
        <v>11</v>
      </c>
      <c r="D15" s="58">
        <v>1244</v>
      </c>
      <c r="E15" s="61">
        <v>11</v>
      </c>
      <c r="F15" s="58">
        <v>1249</v>
      </c>
      <c r="G15" s="64">
        <v>12</v>
      </c>
      <c r="H15" s="64">
        <v>1256</v>
      </c>
      <c r="I15" s="41">
        <v>13</v>
      </c>
      <c r="J15" s="41">
        <v>1268</v>
      </c>
      <c r="K15" s="42">
        <v>0</v>
      </c>
      <c r="L15">
        <v>21111</v>
      </c>
      <c r="N15" s="35">
        <v>12111</v>
      </c>
      <c r="O15" s="35">
        <f>COUNTIF($L$7:$L$500,N15)</f>
        <v>17</v>
      </c>
      <c r="P15" s="35">
        <f>O15/$Q$4</f>
        <v>0.10828025477707007</v>
      </c>
      <c r="Q15" s="35">
        <f>IF(P15=0,0,(P15*((LOG(P15))/LOG(2))))</f>
        <v>-0.34727187534969356</v>
      </c>
      <c r="T15" s="35">
        <f>N15</f>
        <v>12111</v>
      </c>
      <c r="U15" s="35">
        <f>COUNTIF(L7:L32,T15)</f>
        <v>3</v>
      </c>
      <c r="V15" s="35">
        <f>U15/(W4-U25)</f>
        <v>0.11538461538461539</v>
      </c>
      <c r="W15" s="35">
        <f>IF(V15=0,0,(V15*((LOG(V15))/LOG(2))))</f>
        <v>-0.35947814047153104</v>
      </c>
      <c r="Y15" s="35">
        <f>N15</f>
        <v>12111</v>
      </c>
      <c r="Z15" s="35">
        <f>COUNTIF(L33:L58,Y15)</f>
        <v>3</v>
      </c>
      <c r="AA15" s="35">
        <f>Z15/(AB4-Z25)</f>
        <v>0.11538461538461539</v>
      </c>
      <c r="AB15" s="35">
        <f>IF(AA15=0,0,(AA15*((LOG(AA15))/LOG(2))))</f>
        <v>-0.35947814047153104</v>
      </c>
      <c r="AD15" s="35">
        <f>N15</f>
        <v>12111</v>
      </c>
      <c r="AE15" s="35">
        <f>COUNTIF(L59:L85,AD15)</f>
        <v>4</v>
      </c>
      <c r="AF15" s="35">
        <f>AE15/(AG4-AE25)</f>
        <v>0.14814814814814814</v>
      </c>
      <c r="AG15" s="35">
        <f>IF(AF15=0,0,(AF15*((LOG(AF15))/LOG(2))))</f>
        <v>-0.40813148180199532</v>
      </c>
      <c r="AI15" s="35">
        <f>N15</f>
        <v>12111</v>
      </c>
      <c r="AJ15" s="35">
        <f>COUNTIF(L86:L111,AI15)</f>
        <v>3</v>
      </c>
      <c r="AK15" s="35">
        <f>AJ15/(AL4-AJ25)</f>
        <v>0.11538461538461539</v>
      </c>
      <c r="AL15" s="35">
        <f>IF(AK15=0,0,(AK15*((LOG(AK15))/LOG(2))))</f>
        <v>-0.35947814047153104</v>
      </c>
      <c r="AN15" s="35">
        <f>N15</f>
        <v>12111</v>
      </c>
      <c r="AO15" s="35">
        <f>COUNTIF(L112:L137,AN15)</f>
        <v>4</v>
      </c>
      <c r="AP15" s="35">
        <f>AO15/(AQ4-AO25)</f>
        <v>0.15384615384615385</v>
      </c>
      <c r="AQ15" s="35">
        <f>IF(AP15=0,0,(AP15*((LOG(AP15))/LOG(2))))</f>
        <v>-0.4154522643293988</v>
      </c>
      <c r="AS15" s="35">
        <f>N15</f>
        <v>12111</v>
      </c>
      <c r="AT15" s="35">
        <f>COUNTIF(L138:L163,AS15)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1387</v>
      </c>
      <c r="C16" s="61">
        <v>11</v>
      </c>
      <c r="D16" s="58">
        <v>1405</v>
      </c>
      <c r="E16" s="61">
        <v>22</v>
      </c>
      <c r="F16" s="58">
        <v>1421</v>
      </c>
      <c r="G16" s="64">
        <v>14</v>
      </c>
      <c r="H16" s="64">
        <v>1434</v>
      </c>
      <c r="I16" s="41">
        <v>13</v>
      </c>
      <c r="J16" s="41">
        <v>1440</v>
      </c>
      <c r="K16" s="42">
        <v>0</v>
      </c>
      <c r="L16">
        <v>21211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COUNTIF(L59:L85,AD16)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COUNTIF(L86:L111,AI16)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COUNTIF(L112:L137,AN16)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COUNTIF(L138:L163,AS16)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1555</v>
      </c>
      <c r="C17" s="61">
        <v>24</v>
      </c>
      <c r="D17" s="58">
        <v>1566</v>
      </c>
      <c r="E17" s="61">
        <v>13</v>
      </c>
      <c r="F17" s="58">
        <v>1579</v>
      </c>
      <c r="G17" s="64">
        <v>14</v>
      </c>
      <c r="H17" s="64">
        <v>1586</v>
      </c>
      <c r="I17" s="41">
        <v>13</v>
      </c>
      <c r="J17" s="41">
        <v>1596</v>
      </c>
      <c r="K17" s="42">
        <v>0</v>
      </c>
      <c r="L17">
        <v>12111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COUNTIF(L7:L32,T17)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COUNTIF(L33:L58,Y17)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COUNTIF(L59:L85,AD17)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COUNTIF(L86:L111,AI17)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COUNTIF(L112:L137,AN17)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COUNTIF(L138:L163,AS17)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1706</v>
      </c>
      <c r="C18" s="61">
        <v>22</v>
      </c>
      <c r="D18" s="58">
        <v>1715</v>
      </c>
      <c r="E18" s="61">
        <v>24</v>
      </c>
      <c r="F18" s="58">
        <v>1734</v>
      </c>
      <c r="G18" s="64">
        <v>14</v>
      </c>
      <c r="H18" s="64">
        <v>1745</v>
      </c>
      <c r="I18" s="41">
        <v>13</v>
      </c>
      <c r="J18" s="41">
        <v>1753</v>
      </c>
      <c r="K18" s="42">
        <v>0</v>
      </c>
      <c r="L18">
        <v>22211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COUNTIF(L59:L85,AD18)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COUNTIF(L86:L111,AI18)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COUNTIF(L112:L137,AN18)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COUNTIF(L138:L163,AS18)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1861</v>
      </c>
      <c r="C19" s="61">
        <v>22</v>
      </c>
      <c r="D19" s="58">
        <v>1868</v>
      </c>
      <c r="E19" s="61">
        <v>13</v>
      </c>
      <c r="F19" s="58">
        <v>1881</v>
      </c>
      <c r="G19" s="64">
        <v>23</v>
      </c>
      <c r="H19" s="64">
        <v>1894</v>
      </c>
      <c r="I19" s="41">
        <v>13</v>
      </c>
      <c r="J19" s="41">
        <v>1913</v>
      </c>
      <c r="K19" s="51">
        <v>1</v>
      </c>
      <c r="L19">
        <v>22121</v>
      </c>
      <c r="N19" s="35">
        <v>12211</v>
      </c>
      <c r="O19" s="35">
        <f>COUNTIF($L$7:$L$500,N19)</f>
        <v>15</v>
      </c>
      <c r="P19" s="35">
        <f>O19/$Q$4</f>
        <v>9.5541401273885357E-2</v>
      </c>
      <c r="Q19" s="35">
        <f>IF(P19=0,0,(P19*((LOG(P19))/LOG(2))))</f>
        <v>-0.32366848598246262</v>
      </c>
      <c r="T19" s="35">
        <f>N19</f>
        <v>12211</v>
      </c>
      <c r="U19" s="35">
        <f>COUNTIF(L7:L32,T19)</f>
        <v>1</v>
      </c>
      <c r="V19" s="35">
        <f>U19/(W4-U25)</f>
        <v>3.8461538461538464E-2</v>
      </c>
      <c r="W19" s="35">
        <f>IF(V19=0,0,(V19*((LOG(V19))/LOG(2))))</f>
        <v>-0.18078614300542661</v>
      </c>
      <c r="Y19" s="35">
        <f>N19</f>
        <v>12211</v>
      </c>
      <c r="Z19" s="35">
        <f>COUNTIF(L33:L58,Y19)</f>
        <v>1</v>
      </c>
      <c r="AA19" s="35">
        <f>Z19/(AB4-Z25)</f>
        <v>3.8461538461538464E-2</v>
      </c>
      <c r="AB19" s="35">
        <f>IF(AA19=0,0,(AA19*((LOG(AA19))/LOG(2))))</f>
        <v>-0.18078614300542661</v>
      </c>
      <c r="AD19" s="35">
        <f>N19</f>
        <v>12211</v>
      </c>
      <c r="AE19" s="35">
        <f>COUNTIF(L59:L85,AD19)</f>
        <v>4</v>
      </c>
      <c r="AF19" s="35">
        <f>AE19/(AG4-AE25)</f>
        <v>0.14814814814814814</v>
      </c>
      <c r="AG19" s="35">
        <f>IF(AF19=0,0,(AF19*((LOG(AF19))/LOG(2))))</f>
        <v>-0.40813148180199532</v>
      </c>
      <c r="AI19" s="35">
        <f>N19</f>
        <v>12211</v>
      </c>
      <c r="AJ19" s="35">
        <f>COUNTIF(L86:L111,AI19)</f>
        <v>2</v>
      </c>
      <c r="AK19" s="35">
        <f>AJ19/(AL4-AJ25)</f>
        <v>7.6923076923076927E-2</v>
      </c>
      <c r="AL19" s="35">
        <f>IF(AK19=0,0,(AK19*((LOG(AK19))/LOG(2))))</f>
        <v>-0.28464920908777636</v>
      </c>
      <c r="AN19" s="35">
        <f>N19</f>
        <v>12211</v>
      </c>
      <c r="AO19" s="35">
        <f>COUNTIF(L112:L137,AN19)</f>
        <v>3</v>
      </c>
      <c r="AP19" s="35">
        <f>AO19/(AQ4-AO25)</f>
        <v>0.11538461538461539</v>
      </c>
      <c r="AQ19" s="35">
        <f>IF(AP19=0,0,(AP19*((LOG(AP19))/LOG(2))))</f>
        <v>-0.35947814047153104</v>
      </c>
      <c r="AS19" s="35">
        <f>N19</f>
        <v>12211</v>
      </c>
      <c r="AT19" s="35">
        <f>COUNTIF(L138:L163,AS19)</f>
        <v>4</v>
      </c>
      <c r="AU19" s="35">
        <f>AT19/(AV4-AT25)</f>
        <v>0.15384615384615385</v>
      </c>
      <c r="AV19" s="35">
        <f>IF(AU19=0,0,(AU19*((LOG(AU19))/LOG(2))))</f>
        <v>-0.4154522643293988</v>
      </c>
    </row>
    <row r="20" spans="1:48" x14ac:dyDescent="0.3">
      <c r="A20" s="58">
        <v>21</v>
      </c>
      <c r="B20" s="58">
        <v>2026</v>
      </c>
      <c r="C20" s="61">
        <v>22</v>
      </c>
      <c r="D20" s="58">
        <v>2045</v>
      </c>
      <c r="E20" s="61">
        <v>24</v>
      </c>
      <c r="F20" s="58">
        <v>2078</v>
      </c>
      <c r="G20" s="64">
        <v>14</v>
      </c>
      <c r="H20" s="64">
        <v>2091</v>
      </c>
      <c r="I20" s="41">
        <v>13</v>
      </c>
      <c r="J20" s="41">
        <v>2099</v>
      </c>
      <c r="K20" s="42">
        <v>0</v>
      </c>
      <c r="L20">
        <v>22211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COUNTIF(L59:L85,AD20)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COUNTIF(L86:L111,AI20)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COUNTIF(L112:L137,AN20)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COUNTIF(L138:L163,AS20)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2231</v>
      </c>
      <c r="C21" s="61">
        <v>22</v>
      </c>
      <c r="D21" s="58">
        <v>2242</v>
      </c>
      <c r="E21" s="61">
        <v>13</v>
      </c>
      <c r="F21" s="58">
        <v>2264</v>
      </c>
      <c r="G21" s="64">
        <v>14</v>
      </c>
      <c r="H21" s="64">
        <v>2270</v>
      </c>
      <c r="I21" s="41">
        <v>13</v>
      </c>
      <c r="J21" s="41">
        <v>2280</v>
      </c>
      <c r="K21" s="42">
        <v>0</v>
      </c>
      <c r="L21">
        <v>22111</v>
      </c>
      <c r="N21" s="35">
        <v>12221</v>
      </c>
      <c r="O21" s="35">
        <f>COUNTIF($L$7:$L$500,N21)</f>
        <v>4</v>
      </c>
      <c r="P21" s="35">
        <f>O21/$Q$4</f>
        <v>2.5477707006369428E-2</v>
      </c>
      <c r="Q21" s="35">
        <f>IF(P21=0,0,(P21*((LOG(P21))/LOG(2))))</f>
        <v>-0.13489479615010516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COUNTIF(L33:L58,Y21)</f>
        <v>1</v>
      </c>
      <c r="AA21" s="35">
        <f>Z21/(AB4-Z25)</f>
        <v>3.8461538461538464E-2</v>
      </c>
      <c r="AB21" s="35">
        <f>IF(AA21=0,0,(AA21*((LOG(AA21))/LOG(2))))</f>
        <v>-0.18078614300542661</v>
      </c>
      <c r="AD21" s="35">
        <f>N21</f>
        <v>12221</v>
      </c>
      <c r="AE21" s="35">
        <f>COUNTIF(L59:L85,AD21)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COUNTIF(L86:L111,AI21)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COUNTIF(L112:L137,AN21)</f>
        <v>1</v>
      </c>
      <c r="AP21" s="35">
        <f>AO21/(AQ4-AO25)</f>
        <v>3.8461538461538464E-2</v>
      </c>
      <c r="AQ21" s="35">
        <f>IF(AP21=0,0,(AP21*((LOG(AP21))/LOG(2))))</f>
        <v>-0.18078614300542661</v>
      </c>
      <c r="AS21" s="35">
        <f>N21</f>
        <v>12221</v>
      </c>
      <c r="AT21" s="35">
        <f>COUNTIF(L138:L163,AS21)</f>
        <v>2</v>
      </c>
      <c r="AU21" s="35">
        <f>AT21/(AV4-AT25)</f>
        <v>7.6923076923076927E-2</v>
      </c>
      <c r="AV21" s="35">
        <f>IF(AU21=0,0,(AU21*((LOG(AU21))/LOG(2))))</f>
        <v>-0.28464920908777636</v>
      </c>
    </row>
    <row r="22" spans="1:48" x14ac:dyDescent="0.3">
      <c r="A22" s="58">
        <v>21</v>
      </c>
      <c r="B22" s="58">
        <v>2386</v>
      </c>
      <c r="C22" s="61">
        <v>22</v>
      </c>
      <c r="D22" s="58">
        <v>2400</v>
      </c>
      <c r="E22" s="61">
        <v>24</v>
      </c>
      <c r="F22" s="58">
        <v>2418</v>
      </c>
      <c r="G22" s="64">
        <v>14</v>
      </c>
      <c r="H22" s="64">
        <v>2429</v>
      </c>
      <c r="I22" s="41">
        <v>13</v>
      </c>
      <c r="J22" s="41">
        <v>2435</v>
      </c>
      <c r="K22" s="42">
        <v>0</v>
      </c>
      <c r="L22">
        <v>22211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COUNTIF(L59:L85,AD22)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COUNTIF(L86:L111,AI22)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COUNTIF(L112:L137,AN22)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COUNTIF(L138:L163,AS22)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2537</v>
      </c>
      <c r="C23" s="61">
        <v>11</v>
      </c>
      <c r="D23" s="58">
        <v>2571</v>
      </c>
      <c r="E23" s="61">
        <v>11</v>
      </c>
      <c r="F23" s="58">
        <v>2576</v>
      </c>
      <c r="G23" s="64">
        <v>12</v>
      </c>
      <c r="H23" s="64">
        <v>2583</v>
      </c>
      <c r="I23" s="41">
        <v>13</v>
      </c>
      <c r="J23" s="41">
        <v>2591</v>
      </c>
      <c r="K23" s="42">
        <v>0</v>
      </c>
      <c r="L23">
        <v>21111</v>
      </c>
      <c r="N23" s="35">
        <v>21111</v>
      </c>
      <c r="O23" s="35">
        <f>COUNTIF($L$7:$L$500,N23)</f>
        <v>19</v>
      </c>
      <c r="P23" s="35">
        <f>O23/$Q$4</f>
        <v>0.12101910828025478</v>
      </c>
      <c r="Q23" s="35">
        <f>IF(P23=0,0,(P23*((LOG(P23))/LOG(2))))</f>
        <v>-0.36870809855740633</v>
      </c>
      <c r="T23" s="35">
        <f>N23</f>
        <v>21111</v>
      </c>
      <c r="U23" s="35">
        <f>COUNTIF(L7:L32,T23)</f>
        <v>3</v>
      </c>
      <c r="V23" s="35">
        <f>U23/(W4-U25)</f>
        <v>0.11538461538461539</v>
      </c>
      <c r="W23" s="35">
        <f>IF(V23=0,0,(V23*((LOG(V23))/LOG(2))))</f>
        <v>-0.35947814047153104</v>
      </c>
      <c r="Y23" s="35">
        <f>N23</f>
        <v>21111</v>
      </c>
      <c r="Z23" s="35">
        <f>COUNTIF(L33:L58,Y23)</f>
        <v>1</v>
      </c>
      <c r="AA23" s="35">
        <f>Z23/(AB4-Z25)</f>
        <v>3.8461538461538464E-2</v>
      </c>
      <c r="AB23" s="35">
        <f>IF(AA23=0,0,(AA23*((LOG(AA23))/LOG(2))))</f>
        <v>-0.18078614300542661</v>
      </c>
      <c r="AD23" s="35">
        <f>N23</f>
        <v>21111</v>
      </c>
      <c r="AE23" s="35">
        <f>COUNTIF(L59:L85,AD23)</f>
        <v>4</v>
      </c>
      <c r="AF23" s="35">
        <f>AE23/(AG4-AE25)</f>
        <v>0.14814814814814814</v>
      </c>
      <c r="AG23" s="35">
        <f>IF(AF23=0,0,(AF23*((LOG(AF23))/LOG(2))))</f>
        <v>-0.40813148180199532</v>
      </c>
      <c r="AI23" s="35">
        <f>N23</f>
        <v>21111</v>
      </c>
      <c r="AJ23" s="35">
        <f>COUNTIF(L86:L111,AI23)</f>
        <v>3</v>
      </c>
      <c r="AK23" s="35">
        <f>AJ23/(AL4-AJ25)</f>
        <v>0.11538461538461539</v>
      </c>
      <c r="AL23" s="35">
        <f>IF(AK23=0,0,(AK23*((LOG(AK23))/LOG(2))))</f>
        <v>-0.35947814047153104</v>
      </c>
      <c r="AN23" s="35">
        <f>N23</f>
        <v>21111</v>
      </c>
      <c r="AO23" s="35">
        <f>COUNTIF(L112:L137,AN23)</f>
        <v>4</v>
      </c>
      <c r="AP23" s="35">
        <f>AO23/(AQ4-AO25)</f>
        <v>0.15384615384615385</v>
      </c>
      <c r="AQ23" s="35">
        <f>IF(AP23=0,0,(AP23*((LOG(AP23))/LOG(2))))</f>
        <v>-0.4154522643293988</v>
      </c>
      <c r="AS23" s="35">
        <f>N23</f>
        <v>21111</v>
      </c>
      <c r="AT23" s="35">
        <f>COUNTIF(L138:L163,AS23)</f>
        <v>4</v>
      </c>
      <c r="AU23" s="35">
        <f>AT23/(AV4-AT25)</f>
        <v>0.15384615384615385</v>
      </c>
      <c r="AV23" s="35">
        <f>IF(AU23=0,0,(AU23*((LOG(AU23))/LOG(2))))</f>
        <v>-0.4154522643293988</v>
      </c>
    </row>
    <row r="24" spans="1:48" x14ac:dyDescent="0.3">
      <c r="A24" s="58">
        <v>21</v>
      </c>
      <c r="B24" s="58">
        <v>2707</v>
      </c>
      <c r="C24" s="61">
        <v>22</v>
      </c>
      <c r="D24" s="58">
        <v>2715</v>
      </c>
      <c r="E24" s="61">
        <v>13</v>
      </c>
      <c r="F24" s="58">
        <v>2729</v>
      </c>
      <c r="G24" s="64">
        <v>14</v>
      </c>
      <c r="H24" s="64">
        <v>2738</v>
      </c>
      <c r="I24" s="41">
        <v>13</v>
      </c>
      <c r="J24" s="41">
        <v>2746</v>
      </c>
      <c r="K24" s="42">
        <v>0</v>
      </c>
      <c r="L24">
        <v>22111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COUNTIF(L59:L85,AD24)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COUNTIF(L86:L111,AI24)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COUNTIF(L112:L137,AN24)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COUNTIF(L138:L163,AS24)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2844</v>
      </c>
      <c r="C25" s="61">
        <v>22</v>
      </c>
      <c r="D25" s="58">
        <v>2857</v>
      </c>
      <c r="E25" s="61">
        <v>24</v>
      </c>
      <c r="F25" s="58">
        <v>2883</v>
      </c>
      <c r="G25" s="64">
        <v>14</v>
      </c>
      <c r="H25" s="64">
        <v>2895</v>
      </c>
      <c r="I25" s="41">
        <v>13</v>
      </c>
      <c r="J25" s="41">
        <v>2902</v>
      </c>
      <c r="K25" s="51">
        <v>1</v>
      </c>
      <c r="L25">
        <v>22211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COUNTIF(L7:L32,T25)</f>
        <v>0</v>
      </c>
      <c r="V25" s="55"/>
      <c r="W25" s="56"/>
      <c r="Y25" s="35">
        <f>N25</f>
        <v>21121</v>
      </c>
      <c r="Z25" s="35">
        <f>COUNTIF(L33:L58,Y25)</f>
        <v>0</v>
      </c>
      <c r="AA25" s="55"/>
      <c r="AB25" s="56"/>
      <c r="AD25" s="35">
        <f>N25</f>
        <v>21121</v>
      </c>
      <c r="AE25" s="35">
        <f>COUNTIF(L59:L85,AD25)</f>
        <v>0</v>
      </c>
      <c r="AF25" s="55"/>
      <c r="AG25" s="56"/>
      <c r="AI25" s="35">
        <f>N25</f>
        <v>21121</v>
      </c>
      <c r="AJ25" s="35">
        <f>COUNTIF(L86:L111,AI25)</f>
        <v>0</v>
      </c>
      <c r="AK25" s="55"/>
      <c r="AL25" s="56"/>
      <c r="AN25" s="35">
        <f>N25</f>
        <v>21121</v>
      </c>
      <c r="AO25" s="35">
        <f>COUNTIF(L112:L137,AN25)</f>
        <v>0</v>
      </c>
      <c r="AP25" s="55"/>
      <c r="AQ25" s="56"/>
      <c r="AS25" s="35">
        <f>N25</f>
        <v>21121</v>
      </c>
      <c r="AT25" s="35">
        <f>COUNTIF(L138:L163,AS25)</f>
        <v>0</v>
      </c>
      <c r="AU25" s="55"/>
      <c r="AV25" s="56"/>
    </row>
    <row r="26" spans="1:48" x14ac:dyDescent="0.3">
      <c r="A26" s="58">
        <v>21</v>
      </c>
      <c r="B26" s="58">
        <v>3027</v>
      </c>
      <c r="C26" s="61">
        <v>22</v>
      </c>
      <c r="D26" s="58">
        <v>3056</v>
      </c>
      <c r="E26" s="61">
        <v>13</v>
      </c>
      <c r="F26" s="58">
        <v>3072</v>
      </c>
      <c r="G26" s="64">
        <v>14</v>
      </c>
      <c r="H26" s="64">
        <v>3079</v>
      </c>
      <c r="I26" s="41">
        <v>13</v>
      </c>
      <c r="J26" s="41">
        <v>3087</v>
      </c>
      <c r="K26" s="42">
        <v>0</v>
      </c>
      <c r="L26">
        <v>22111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COUNTIF(L59:L85,AD26)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COUNTIF(L86:L111,AI26)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COUNTIF(L112:L137,AN26)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COUNTIF(L138:L163,AS26)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3193</v>
      </c>
      <c r="C27" s="61">
        <v>22</v>
      </c>
      <c r="D27" s="58">
        <v>3206</v>
      </c>
      <c r="E27" s="61">
        <v>13</v>
      </c>
      <c r="F27" s="58">
        <v>3216</v>
      </c>
      <c r="G27" s="64">
        <v>23</v>
      </c>
      <c r="H27" s="64">
        <v>3242</v>
      </c>
      <c r="I27" s="41">
        <v>13</v>
      </c>
      <c r="J27" s="41">
        <v>3257</v>
      </c>
      <c r="K27" s="42">
        <v>0</v>
      </c>
      <c r="L27">
        <v>22121</v>
      </c>
      <c r="N27" s="35">
        <v>21211</v>
      </c>
      <c r="O27" s="35">
        <f>COUNTIF($L$7:$L$500,N27)</f>
        <v>3</v>
      </c>
      <c r="P27" s="35">
        <f>O27/$Q$4</f>
        <v>1.9108280254777069E-2</v>
      </c>
      <c r="Q27" s="35">
        <f>IF(P27=0,0,(P27*((LOG(P27))/LOG(2))))</f>
        <v>-0.10910174996504084</v>
      </c>
      <c r="T27" s="35">
        <f>N27</f>
        <v>21211</v>
      </c>
      <c r="U27" s="35">
        <f>COUNTIF(L7:L32,T27)</f>
        <v>2</v>
      </c>
      <c r="V27" s="35">
        <f>U27/(W4-U25)</f>
        <v>7.6923076923076927E-2</v>
      </c>
      <c r="W27" s="35">
        <f>IF(V27=0,0,(V27*((LOG(V27))/LOG(2))))</f>
        <v>-0.28464920908777636</v>
      </c>
      <c r="Y27" s="35">
        <f>N27</f>
        <v>21211</v>
      </c>
      <c r="Z27" s="35">
        <f>COUNTIF(L33:L58,Y27)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COUNTIF(L59:L85,AD27)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COUNTIF(L86:L111,AI27)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COUNTIF(L112:L137,AN27)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COUNTIF(L138:L163,AS27)</f>
        <v>1</v>
      </c>
      <c r="AU27" s="35">
        <f>AT27/(AV4-AT25)</f>
        <v>3.8461538461538464E-2</v>
      </c>
      <c r="AV27" s="35">
        <f>IF(AU27=0,0,(AU27*((LOG(AU27))/LOG(2))))</f>
        <v>-0.18078614300542661</v>
      </c>
    </row>
    <row r="28" spans="1:48" x14ac:dyDescent="0.3">
      <c r="A28" s="58">
        <v>21</v>
      </c>
      <c r="B28" s="58">
        <v>3362</v>
      </c>
      <c r="C28" s="61">
        <v>22</v>
      </c>
      <c r="D28" s="58">
        <v>3377</v>
      </c>
      <c r="E28" s="61">
        <v>24</v>
      </c>
      <c r="F28" s="58">
        <v>3388</v>
      </c>
      <c r="G28" s="64">
        <v>23</v>
      </c>
      <c r="H28" s="64">
        <v>3401</v>
      </c>
      <c r="I28" s="41">
        <v>13</v>
      </c>
      <c r="J28" s="41">
        <v>3421</v>
      </c>
      <c r="K28" s="42">
        <v>0</v>
      </c>
      <c r="L28">
        <v>22221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COUNTIF(L33:L58,Y28)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COUNTIF(L59:L85,AD28)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COUNTIF(L86:L111,AI28)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COUNTIF(L112:L137,AN28)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COUNTIF(L138:L163,AS28)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3525</v>
      </c>
      <c r="C29" s="61">
        <v>22</v>
      </c>
      <c r="D29" s="58">
        <v>3537</v>
      </c>
      <c r="E29" s="61">
        <v>13</v>
      </c>
      <c r="F29" s="58">
        <v>3549</v>
      </c>
      <c r="G29" s="64">
        <v>14</v>
      </c>
      <c r="H29" s="64">
        <v>3554</v>
      </c>
      <c r="I29" s="41">
        <v>13</v>
      </c>
      <c r="J29" s="41">
        <v>3561</v>
      </c>
      <c r="K29" s="42">
        <v>0</v>
      </c>
      <c r="L29">
        <v>22111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COUNTIF(L59:L85,AD29)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COUNTIF(L86:L111,AI29)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COUNTIF(L112:L137,AN29)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COUNTIF(L138:L163,AS29)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3672</v>
      </c>
      <c r="C30" s="61">
        <v>24</v>
      </c>
      <c r="D30" s="58">
        <v>3679</v>
      </c>
      <c r="E30" s="61">
        <v>24</v>
      </c>
      <c r="F30" s="58">
        <v>3686</v>
      </c>
      <c r="G30" s="64">
        <v>14</v>
      </c>
      <c r="H30" s="64">
        <v>3697</v>
      </c>
      <c r="I30" s="41">
        <v>13</v>
      </c>
      <c r="J30" s="41">
        <v>3703</v>
      </c>
      <c r="K30" s="42">
        <v>0</v>
      </c>
      <c r="L30">
        <v>12211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COUNTIF(L59:L85,AD30)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COUNTIF(L86:L111,AI30)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COUNTIF(L112:L137,AN30)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COUNTIF(L138:L163,AS30)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3814</v>
      </c>
      <c r="C31" s="61">
        <v>22</v>
      </c>
      <c r="D31" s="58">
        <v>3832</v>
      </c>
      <c r="E31" s="61">
        <v>13</v>
      </c>
      <c r="F31" s="58">
        <v>3849</v>
      </c>
      <c r="G31" s="64">
        <v>14</v>
      </c>
      <c r="H31" s="64">
        <v>3857</v>
      </c>
      <c r="I31" s="41">
        <v>13</v>
      </c>
      <c r="J31" s="41">
        <v>3866</v>
      </c>
      <c r="K31" s="42">
        <v>0</v>
      </c>
      <c r="L31">
        <v>22111</v>
      </c>
      <c r="N31" s="35">
        <v>22111</v>
      </c>
      <c r="O31" s="35">
        <f>COUNTIF($L$7:$L$500,N31)</f>
        <v>41</v>
      </c>
      <c r="P31" s="35">
        <f>O31/$Q$4</f>
        <v>0.26114649681528662</v>
      </c>
      <c r="Q31" s="35">
        <f>IF(P31=0,0,(P31*((LOG(P31))/LOG(2))))</f>
        <v>-0.5058587166574221</v>
      </c>
      <c r="T31" s="35">
        <f>N31</f>
        <v>22111</v>
      </c>
      <c r="U31" s="35">
        <f>COUNTIF(L7:L32,T31)</f>
        <v>5</v>
      </c>
      <c r="V31" s="35">
        <f>U31/(W4-U25)</f>
        <v>0.19230769230769232</v>
      </c>
      <c r="W31" s="35">
        <f>IF(V31=0,0,(V31*((LOG(V31))/LOG(2))))</f>
        <v>-0.45740608139494804</v>
      </c>
      <c r="Y31" s="35">
        <f>N31</f>
        <v>22111</v>
      </c>
      <c r="Z31" s="35">
        <f>COUNTIF(L33:L58,Y31)</f>
        <v>7</v>
      </c>
      <c r="AA31" s="35">
        <f>Z31/(AB4-Z25)</f>
        <v>0.26923076923076922</v>
      </c>
      <c r="AB31" s="35">
        <f>IF(AA31=0,0,(AA31*((LOG(AA31))/LOG(2))))</f>
        <v>-0.50967667586863141</v>
      </c>
      <c r="AD31" s="35">
        <f>N31</f>
        <v>22111</v>
      </c>
      <c r="AE31" s="35">
        <f>COUNTIF(L59:L85,AD31)</f>
        <v>7</v>
      </c>
      <c r="AF31" s="35">
        <f>AE31/(AG4-AE25)</f>
        <v>0.25925925925925924</v>
      </c>
      <c r="AG31" s="35">
        <f>IF(AF31=0,0,(AF31*((LOG(AF31))/LOG(2))))</f>
        <v>-0.5049158541015204</v>
      </c>
      <c r="AI31" s="35">
        <f>N31</f>
        <v>22111</v>
      </c>
      <c r="AJ31" s="35">
        <f>COUNTIF(L86:L111,AI31)</f>
        <v>10</v>
      </c>
      <c r="AK31" s="35">
        <f>AJ31/(AL4-AJ25)</f>
        <v>0.38461538461538464</v>
      </c>
      <c r="AL31" s="35">
        <f>IF(AK31=0,0,(AK31*((LOG(AK31))/LOG(2))))</f>
        <v>-0.53019677817451139</v>
      </c>
      <c r="AN31" s="35">
        <f>N31</f>
        <v>22111</v>
      </c>
      <c r="AO31" s="35">
        <f>COUNTIF(L112:L137,AN31)</f>
        <v>5</v>
      </c>
      <c r="AP31" s="35">
        <f>AO31/(AQ4-AO25)</f>
        <v>0.19230769230769232</v>
      </c>
      <c r="AQ31" s="35">
        <f>IF(AP31=0,0,(AP31*((LOG(AP31))/LOG(2))))</f>
        <v>-0.45740608139494804</v>
      </c>
      <c r="AS31" s="35">
        <f>N31</f>
        <v>22111</v>
      </c>
      <c r="AT31" s="35">
        <f>COUNTIF(L138:L163,AS31)</f>
        <v>7</v>
      </c>
      <c r="AU31" s="35">
        <f>AT31/(AV4-AT25)</f>
        <v>0.26923076923076922</v>
      </c>
      <c r="AV31" s="35">
        <f>IF(AU31=0,0,(AU31*((LOG(AU31))/LOG(2))))</f>
        <v>-0.50967667586863141</v>
      </c>
    </row>
    <row r="32" spans="1:48" x14ac:dyDescent="0.3">
      <c r="A32" s="58">
        <v>21</v>
      </c>
      <c r="B32" s="58">
        <v>3972</v>
      </c>
      <c r="C32" s="61">
        <v>22</v>
      </c>
      <c r="D32" s="58">
        <v>3976</v>
      </c>
      <c r="E32" s="61">
        <v>24</v>
      </c>
      <c r="F32" s="58">
        <v>4000</v>
      </c>
      <c r="G32" s="64">
        <v>14</v>
      </c>
      <c r="H32" s="64">
        <v>4030</v>
      </c>
      <c r="I32" s="41">
        <v>13</v>
      </c>
      <c r="J32" s="41">
        <v>4036</v>
      </c>
      <c r="K32" s="42">
        <v>0</v>
      </c>
      <c r="L32">
        <v>22211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COUNTIF(L59:L85,AD32)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COUNTIF(L86:L111,AI32)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COUNTIF(L112:L137,AN32)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COUNTIF(L138:L163,AS32)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4145</v>
      </c>
      <c r="C33" s="62">
        <v>22</v>
      </c>
      <c r="D33" s="59">
        <v>4157</v>
      </c>
      <c r="E33" s="62">
        <v>13</v>
      </c>
      <c r="F33" s="59">
        <v>4171</v>
      </c>
      <c r="G33" s="65">
        <v>14</v>
      </c>
      <c r="H33" s="65">
        <v>4178</v>
      </c>
      <c r="I33" s="40">
        <v>13</v>
      </c>
      <c r="J33" s="40">
        <v>4187</v>
      </c>
      <c r="K33" s="50">
        <v>0</v>
      </c>
      <c r="L33">
        <v>22111</v>
      </c>
      <c r="N33" s="35">
        <v>22121</v>
      </c>
      <c r="O33" s="35">
        <f>COUNTIF($L$7:$L$500,N33)</f>
        <v>3</v>
      </c>
      <c r="P33" s="35">
        <f>O33/$Q$4</f>
        <v>1.9108280254777069E-2</v>
      </c>
      <c r="Q33" s="35">
        <f>IF(P33=0,0,(P33*((LOG(P33))/LOG(2))))</f>
        <v>-0.10910174996504084</v>
      </c>
      <c r="T33" s="35">
        <f>N33</f>
        <v>22121</v>
      </c>
      <c r="U33" s="35">
        <f>COUNTIF(L7:L32,T33)</f>
        <v>2</v>
      </c>
      <c r="V33" s="35">
        <f>U33/(W4-U25)</f>
        <v>7.6923076923076927E-2</v>
      </c>
      <c r="W33" s="35">
        <f>IF(V33=0,0,(V33*((LOG(V33))/LOG(2))))</f>
        <v>-0.28464920908777636</v>
      </c>
      <c r="Y33" s="35">
        <f>N33</f>
        <v>22121</v>
      </c>
      <c r="Z33" s="35">
        <f>COUNTIF(L33:L58,Y33)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COUNTIF(L59:L85,AD33)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COUNTIF(L86:L111,AI33)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COUNTIF(L112:L137,AN33)</f>
        <v>1</v>
      </c>
      <c r="AP33" s="35">
        <f>AO33/(AQ4-AO25)</f>
        <v>3.8461538461538464E-2</v>
      </c>
      <c r="AQ33" s="35">
        <f>IF(AP33=0,0,(AP33*((LOG(AP33))/LOG(2))))</f>
        <v>-0.18078614300542661</v>
      </c>
      <c r="AS33" s="35">
        <f>N33</f>
        <v>22121</v>
      </c>
      <c r="AT33" s="35">
        <f>COUNTIF(L138:L163,AS33)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4290</v>
      </c>
      <c r="C34" s="62">
        <v>22</v>
      </c>
      <c r="D34" s="59">
        <v>4314</v>
      </c>
      <c r="E34" s="62">
        <v>24</v>
      </c>
      <c r="F34" s="59">
        <v>4330</v>
      </c>
      <c r="G34" s="65">
        <v>14</v>
      </c>
      <c r="H34" s="65">
        <v>4347</v>
      </c>
      <c r="I34" s="40">
        <v>13</v>
      </c>
      <c r="J34" s="40">
        <v>4355</v>
      </c>
      <c r="K34" s="51">
        <v>1</v>
      </c>
      <c r="L34">
        <v>22211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COUNTIF(L59:L85,AD34)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COUNTIF(L86:L111,AI34)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COUNTIF(L112:L137,AN34)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COUNTIF(L138:L163,AS34)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4472</v>
      </c>
      <c r="C35" s="62">
        <v>22</v>
      </c>
      <c r="D35" s="59">
        <v>4483</v>
      </c>
      <c r="E35" s="62">
        <v>13</v>
      </c>
      <c r="F35" s="59">
        <v>4523</v>
      </c>
      <c r="G35" s="65">
        <v>14</v>
      </c>
      <c r="H35" s="65">
        <v>4531</v>
      </c>
      <c r="I35" s="40">
        <v>13</v>
      </c>
      <c r="J35" s="40">
        <v>4540</v>
      </c>
      <c r="K35" s="50">
        <v>0</v>
      </c>
      <c r="L35">
        <v>22111</v>
      </c>
      <c r="N35" s="35">
        <v>22211</v>
      </c>
      <c r="O35" s="35">
        <f>COUNTIF($L$7:$L$500,N35)</f>
        <v>22</v>
      </c>
      <c r="P35" s="35">
        <f>O35/$Q$4</f>
        <v>0.14012738853503184</v>
      </c>
      <c r="Q35" s="35">
        <f>IF(P35=0,0,(P35*((LOG(P35))/LOG(2))))</f>
        <v>-0.39728764882544748</v>
      </c>
      <c r="T35" s="35">
        <f>N35</f>
        <v>22211</v>
      </c>
      <c r="U35" s="35">
        <f>COUNTIF(L7:L32,T35)</f>
        <v>5</v>
      </c>
      <c r="V35" s="35">
        <f>U35/(W4-U25)</f>
        <v>0.19230769230769232</v>
      </c>
      <c r="W35" s="35">
        <f>IF(V35=0,0,(V35*((LOG(V35))/LOG(2))))</f>
        <v>-0.45740608139494804</v>
      </c>
      <c r="Y35" s="35">
        <f>N35</f>
        <v>22211</v>
      </c>
      <c r="Z35" s="35">
        <f>COUNTIF(L33:L58,Y35)</f>
        <v>7</v>
      </c>
      <c r="AA35" s="35">
        <f>Z35/(AB4-Z25)</f>
        <v>0.26923076923076922</v>
      </c>
      <c r="AB35" s="35">
        <f>IF(AA35=0,0,(AA35*((LOG(AA35))/LOG(2))))</f>
        <v>-0.50967667586863141</v>
      </c>
      <c r="AD35" s="35">
        <f>N35</f>
        <v>22211</v>
      </c>
      <c r="AE35" s="35">
        <f>COUNTIF(L59:L85,AD35)</f>
        <v>2</v>
      </c>
      <c r="AF35" s="35">
        <f>AE35/(AG4-AE25)</f>
        <v>7.407407407407407E-2</v>
      </c>
      <c r="AG35" s="35">
        <f>IF(AF35=0,0,(AF35*((LOG(AF35))/LOG(2))))</f>
        <v>-0.27813981497507173</v>
      </c>
      <c r="AI35" s="35">
        <f>N35</f>
        <v>22211</v>
      </c>
      <c r="AJ35" s="35">
        <f>COUNTIF(L86:L111,AI35)</f>
        <v>4</v>
      </c>
      <c r="AK35" s="35">
        <f>AJ35/(AL4-AJ25)</f>
        <v>0.15384615384615385</v>
      </c>
      <c r="AL35" s="35">
        <f>IF(AK35=0,0,(AK35*((LOG(AK35))/LOG(2))))</f>
        <v>-0.4154522643293988</v>
      </c>
      <c r="AN35" s="35">
        <f>N35</f>
        <v>22211</v>
      </c>
      <c r="AO35" s="35">
        <f>COUNTIF(L112:L137,AN35)</f>
        <v>3</v>
      </c>
      <c r="AP35" s="35">
        <f>AO35/(AQ4-AO25)</f>
        <v>0.11538461538461539</v>
      </c>
      <c r="AQ35" s="35">
        <f>IF(AP35=0,0,(AP35*((LOG(AP35))/LOG(2))))</f>
        <v>-0.35947814047153104</v>
      </c>
      <c r="AS35" s="35">
        <f>N35</f>
        <v>22211</v>
      </c>
      <c r="AT35" s="35">
        <f>COUNTIF(L138:L163,AS35)</f>
        <v>1</v>
      </c>
      <c r="AU35" s="35">
        <f>AT35/(AV4-AT25)</f>
        <v>3.8461538461538464E-2</v>
      </c>
      <c r="AV35" s="35">
        <f>IF(AU35=0,0,(AU35*((LOG(AU35))/LOG(2))))</f>
        <v>-0.18078614300542661</v>
      </c>
    </row>
    <row r="36" spans="1:48" x14ac:dyDescent="0.3">
      <c r="A36" s="59">
        <v>21</v>
      </c>
      <c r="B36" s="59">
        <v>4647</v>
      </c>
      <c r="C36" s="62">
        <v>22</v>
      </c>
      <c r="D36" s="59">
        <v>4671</v>
      </c>
      <c r="E36" s="62">
        <v>13</v>
      </c>
      <c r="F36" s="59">
        <v>4710</v>
      </c>
      <c r="G36" s="65">
        <v>14</v>
      </c>
      <c r="H36" s="65">
        <v>4717</v>
      </c>
      <c r="I36" s="40">
        <v>13</v>
      </c>
      <c r="J36" s="40">
        <v>4725</v>
      </c>
      <c r="K36" s="50">
        <v>0</v>
      </c>
      <c r="L36">
        <v>22111</v>
      </c>
      <c r="N36" s="35">
        <v>22212</v>
      </c>
      <c r="O36" s="35">
        <f>COUNTIF($L$7:$L$500,N36)</f>
        <v>1</v>
      </c>
      <c r="P36" s="35">
        <f>O36/$Q$4</f>
        <v>6.369426751592357E-3</v>
      </c>
      <c r="Q36" s="35">
        <f>IF(P36=0,0,(P36*((LOG(P36))/LOG(2))))</f>
        <v>-4.6462552540710994E-2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COUNTIF(L59:L85,AD36)</f>
        <v>1</v>
      </c>
      <c r="AF36" s="35">
        <f>AE36/(AG4-AE25)</f>
        <v>3.7037037037037035E-2</v>
      </c>
      <c r="AG36" s="35">
        <f>IF(AF36=0,0,(AF36*((LOG(AF36))/LOG(2))))</f>
        <v>-0.1761069445245729</v>
      </c>
      <c r="AI36" s="35">
        <f>N36</f>
        <v>22212</v>
      </c>
      <c r="AJ36" s="35">
        <f>COUNTIF(L86:L111,AI36)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COUNTIF(L112:L137,AN36)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COUNTIF(L138:L163,AS36)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4828</v>
      </c>
      <c r="C37" s="62">
        <v>22</v>
      </c>
      <c r="D37" s="59">
        <v>4837</v>
      </c>
      <c r="E37" s="62">
        <v>24</v>
      </c>
      <c r="F37" s="59">
        <v>4850</v>
      </c>
      <c r="G37" s="65">
        <v>23</v>
      </c>
      <c r="H37" s="65">
        <v>4863</v>
      </c>
      <c r="I37" s="40">
        <v>13</v>
      </c>
      <c r="J37" s="40">
        <v>4878</v>
      </c>
      <c r="K37" s="51">
        <v>1</v>
      </c>
      <c r="L37">
        <v>22221</v>
      </c>
      <c r="N37" s="35">
        <v>22221</v>
      </c>
      <c r="O37" s="35">
        <f>COUNTIF($L$7:$L$500,N37)</f>
        <v>7</v>
      </c>
      <c r="P37" s="35">
        <f>O37/$Q$4</f>
        <v>4.4585987261146494E-2</v>
      </c>
      <c r="Q37" s="35">
        <f>IF(P37=0,0,(P37*((LOG(P37))/LOG(2))))</f>
        <v>-0.20006917699259971</v>
      </c>
      <c r="T37" s="35">
        <f>N37</f>
        <v>22221</v>
      </c>
      <c r="U37" s="35">
        <f>COUNTIF(L7:L32,T37)</f>
        <v>1</v>
      </c>
      <c r="V37" s="35">
        <f>U37/(W4-U25)</f>
        <v>3.8461538461538464E-2</v>
      </c>
      <c r="W37" s="35">
        <f>IF(V37=0,0,(V37*((LOG(V37))/LOG(2))))</f>
        <v>-0.18078614300542661</v>
      </c>
      <c r="Y37" s="35">
        <f>N37</f>
        <v>22221</v>
      </c>
      <c r="Z37" s="35">
        <f>COUNTIF(L33:L58,Y37)</f>
        <v>3</v>
      </c>
      <c r="AA37" s="35">
        <f>Z37/(AB4-Z25)</f>
        <v>0.11538461538461539</v>
      </c>
      <c r="AB37" s="35">
        <f>IF(AA37=0,0,(AA37*((LOG(AA37))/LOG(2))))</f>
        <v>-0.35947814047153104</v>
      </c>
      <c r="AD37" s="35">
        <f>N37</f>
        <v>22221</v>
      </c>
      <c r="AE37" s="35">
        <f>COUNTIF(L59:L85,AD37)</f>
        <v>1</v>
      </c>
      <c r="AF37" s="35">
        <f>AE37/(AG4-AE25)</f>
        <v>3.7037037037037035E-2</v>
      </c>
      <c r="AG37" s="35">
        <f>IF(AF37=0,0,(AF37*((LOG(AF37))/LOG(2))))</f>
        <v>-0.1761069445245729</v>
      </c>
      <c r="AI37" s="35">
        <f>N37</f>
        <v>22221</v>
      </c>
      <c r="AJ37" s="35">
        <f>COUNTIF(L86:L111,AI37)</f>
        <v>1</v>
      </c>
      <c r="AK37" s="35">
        <f>AJ37/(AL4-AJ25)</f>
        <v>3.8461538461538464E-2</v>
      </c>
      <c r="AL37" s="35">
        <f>IF(AK37=0,0,(AK37*((LOG(AK37))/LOG(2))))</f>
        <v>-0.18078614300542661</v>
      </c>
      <c r="AN37" s="35">
        <f>N37</f>
        <v>22221</v>
      </c>
      <c r="AO37" s="35">
        <f>COUNTIF(L112:L137,AN37)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COUNTIF(L138:L163,AS37)</f>
        <v>1</v>
      </c>
      <c r="AU37" s="35">
        <f>AT37/(AV4-AT25)</f>
        <v>3.8461538461538464E-2</v>
      </c>
      <c r="AV37" s="35">
        <f>IF(AU37=0,0,(AU37*((LOG(AU37))/LOG(2))))</f>
        <v>-0.18078614300542661</v>
      </c>
    </row>
    <row r="38" spans="1:48" x14ac:dyDescent="0.3">
      <c r="A38" s="59">
        <v>21</v>
      </c>
      <c r="B38" s="59">
        <v>4980</v>
      </c>
      <c r="C38" s="62">
        <v>22</v>
      </c>
      <c r="D38" s="59">
        <v>4989</v>
      </c>
      <c r="E38" s="62">
        <v>24</v>
      </c>
      <c r="F38" s="59">
        <v>5000</v>
      </c>
      <c r="G38" s="65">
        <v>23</v>
      </c>
      <c r="H38" s="65">
        <v>5008</v>
      </c>
      <c r="I38" s="40">
        <v>24</v>
      </c>
      <c r="J38" s="40">
        <v>5021</v>
      </c>
      <c r="K38" s="51">
        <v>1</v>
      </c>
      <c r="L38">
        <v>22222</v>
      </c>
      <c r="N38" s="35">
        <v>22222</v>
      </c>
      <c r="O38" s="35">
        <f>COUNTIF($L$7:$L$500,N38)</f>
        <v>1</v>
      </c>
      <c r="P38" s="35">
        <f>O38/$Q$4</f>
        <v>6.369426751592357E-3</v>
      </c>
      <c r="Q38" s="35">
        <f>IF(P38=0,0,(P38*((LOG(P38))/LOG(2))))</f>
        <v>-4.6462552540710994E-2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COUNTIF(L33:L58,Y38)</f>
        <v>1</v>
      </c>
      <c r="AA38" s="35">
        <f>Z38/(AB4-Z25)</f>
        <v>3.8461538461538464E-2</v>
      </c>
      <c r="AB38" s="35">
        <f>IF(AA38=0,0,(AA38*((LOG(AA38))/LOG(2))))</f>
        <v>-0.18078614300542661</v>
      </c>
      <c r="AD38" s="35">
        <f>N38</f>
        <v>22222</v>
      </c>
      <c r="AE38" s="35">
        <f>COUNTIF(L59:L85,AD38)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COUNTIF(L86:L111,AI38)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COUNTIF(L112:L137,AN38)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COUNTIF(L138:L163,AS38)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5133</v>
      </c>
      <c r="C39" s="62">
        <v>24</v>
      </c>
      <c r="D39" s="59">
        <v>5147</v>
      </c>
      <c r="E39" s="62">
        <v>24</v>
      </c>
      <c r="F39" s="59">
        <v>5165</v>
      </c>
      <c r="G39" s="65">
        <v>23</v>
      </c>
      <c r="H39" s="65">
        <v>5205</v>
      </c>
      <c r="I39" s="40">
        <v>13</v>
      </c>
      <c r="J39" s="40">
        <v>5222</v>
      </c>
      <c r="K39" s="50">
        <v>0</v>
      </c>
      <c r="L39">
        <v>12221</v>
      </c>
      <c r="P39" s="27">
        <f>SUM(P7:P38)</f>
        <v>1</v>
      </c>
      <c r="Q39" s="27">
        <f>-SUM(Q7:Q38)</f>
        <v>3.1596223571305098</v>
      </c>
      <c r="V39" s="27">
        <f>SUM(V7:V38)</f>
        <v>0.99999999999999989</v>
      </c>
      <c r="W39" s="27">
        <f>-SUM(W7:W38)</f>
        <v>2.9800914122487625</v>
      </c>
      <c r="AA39" s="27">
        <f>SUM(AA7:AA38)</f>
        <v>0.99999999999999989</v>
      </c>
      <c r="AB39" s="27">
        <f>-SUM(AB7:AB38)</f>
        <v>2.8230264907128846</v>
      </c>
      <c r="AF39" s="27">
        <f>SUM(AF7:AF38)</f>
        <v>1</v>
      </c>
      <c r="AG39" s="27">
        <f>-SUM(AG7:AG38)</f>
        <v>2.8879848371054431</v>
      </c>
      <c r="AK39" s="27">
        <f>SUM(AK7:AK38)</f>
        <v>1</v>
      </c>
      <c r="AL39" s="27">
        <f>-SUM(AL7:AL38)</f>
        <v>2.5954760276333779</v>
      </c>
      <c r="AP39" s="27">
        <f>SUM(AP7:AP38)</f>
        <v>1</v>
      </c>
      <c r="AQ39" s="27">
        <f>-SUM(AQ7:AQ38)</f>
        <v>3.0898896034900449</v>
      </c>
      <c r="AU39" s="27">
        <f>SUM(AU7:AU38)</f>
        <v>1</v>
      </c>
      <c r="AV39" s="27">
        <f>-SUM(AV7:AV38)</f>
        <v>2.6557758928053166</v>
      </c>
    </row>
    <row r="40" spans="1:48" x14ac:dyDescent="0.3">
      <c r="A40" s="59">
        <v>21</v>
      </c>
      <c r="B40" s="59">
        <v>5321</v>
      </c>
      <c r="C40" s="62">
        <v>22</v>
      </c>
      <c r="D40" s="59">
        <v>5326</v>
      </c>
      <c r="E40" s="62">
        <v>24</v>
      </c>
      <c r="F40" s="59">
        <v>5334</v>
      </c>
      <c r="G40" s="65">
        <v>14</v>
      </c>
      <c r="H40" s="65">
        <v>5360</v>
      </c>
      <c r="I40" s="40">
        <v>13</v>
      </c>
      <c r="J40" s="40">
        <v>5369</v>
      </c>
      <c r="K40" s="51">
        <v>1</v>
      </c>
      <c r="L40">
        <v>22211</v>
      </c>
      <c r="P40" s="28" t="s">
        <v>91</v>
      </c>
      <c r="Q40" s="28">
        <f>Q39/(LOG(Q4)/LOG(2))</f>
        <v>0.43314415730394146</v>
      </c>
      <c r="V40" s="28" t="s">
        <v>118</v>
      </c>
      <c r="W40" s="28">
        <f>W39/(LOG(W4)/LOG(2))</f>
        <v>0.63400268718419295</v>
      </c>
      <c r="AA40" s="28" t="s">
        <v>121</v>
      </c>
      <c r="AB40" s="28">
        <f>AB39/(LOG(AB4)/LOG(2))</f>
        <v>0.60058774497576628</v>
      </c>
      <c r="AF40" s="28" t="s">
        <v>122</v>
      </c>
      <c r="AG40" s="28">
        <f>AG39/(LOG(AG4)/LOG(2))</f>
        <v>0.60737185386434767</v>
      </c>
      <c r="AK40" s="28" t="s">
        <v>123</v>
      </c>
      <c r="AL40" s="28">
        <f>AL39/(LOG(AL4)/LOG(2))</f>
        <v>0.55217728197136096</v>
      </c>
      <c r="AP40" s="28" t="s">
        <v>124</v>
      </c>
      <c r="AQ40" s="28">
        <f>AQ39/(LOG(AQ4)/LOG(2))</f>
        <v>0.65736181905807323</v>
      </c>
      <c r="AU40" s="28" t="s">
        <v>125</v>
      </c>
      <c r="AV40" s="28">
        <f>AV39/(LOG(AV4)/LOG(2))</f>
        <v>0.56500584031649081</v>
      </c>
    </row>
    <row r="41" spans="1:48" x14ac:dyDescent="0.3">
      <c r="A41" s="59">
        <v>21</v>
      </c>
      <c r="B41" s="59">
        <v>5471</v>
      </c>
      <c r="C41" s="62">
        <v>22</v>
      </c>
      <c r="D41" s="59">
        <v>5480</v>
      </c>
      <c r="E41" s="62">
        <v>24</v>
      </c>
      <c r="F41" s="59">
        <v>5492</v>
      </c>
      <c r="G41" s="65">
        <v>23</v>
      </c>
      <c r="H41" s="65">
        <v>5513</v>
      </c>
      <c r="I41" s="40">
        <v>13</v>
      </c>
      <c r="J41" s="40">
        <v>5530</v>
      </c>
      <c r="K41" s="50">
        <v>0</v>
      </c>
      <c r="L41">
        <v>22221</v>
      </c>
    </row>
    <row r="42" spans="1:48" x14ac:dyDescent="0.3">
      <c r="A42" s="59">
        <v>21</v>
      </c>
      <c r="B42" s="59">
        <v>5634</v>
      </c>
      <c r="C42" s="62">
        <v>22</v>
      </c>
      <c r="D42" s="59">
        <v>5639</v>
      </c>
      <c r="E42" s="62">
        <v>24</v>
      </c>
      <c r="F42" s="59">
        <v>5656</v>
      </c>
      <c r="G42" s="65">
        <v>14</v>
      </c>
      <c r="H42" s="65">
        <v>5667</v>
      </c>
      <c r="I42" s="40">
        <v>13</v>
      </c>
      <c r="J42" s="40">
        <v>5675</v>
      </c>
      <c r="K42" s="50">
        <v>0</v>
      </c>
      <c r="L42">
        <v>22211</v>
      </c>
    </row>
    <row r="43" spans="1:48" x14ac:dyDescent="0.3">
      <c r="A43" s="59">
        <v>21</v>
      </c>
      <c r="B43" s="59">
        <v>5774</v>
      </c>
      <c r="C43" s="62">
        <v>22</v>
      </c>
      <c r="D43" s="59">
        <v>5782</v>
      </c>
      <c r="E43" s="62">
        <v>24</v>
      </c>
      <c r="F43" s="59">
        <v>5789</v>
      </c>
      <c r="G43" s="65">
        <v>14</v>
      </c>
      <c r="H43" s="65">
        <v>5805</v>
      </c>
      <c r="I43" s="40">
        <v>13</v>
      </c>
      <c r="J43" s="40">
        <v>5810</v>
      </c>
      <c r="K43" s="50">
        <v>0</v>
      </c>
      <c r="L43">
        <v>22211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5909</v>
      </c>
      <c r="C44" s="62">
        <v>22</v>
      </c>
      <c r="D44" s="59">
        <v>5920</v>
      </c>
      <c r="E44" s="62">
        <v>24</v>
      </c>
      <c r="F44" s="59">
        <v>5937</v>
      </c>
      <c r="G44" s="65">
        <v>23</v>
      </c>
      <c r="H44" s="65">
        <v>5948</v>
      </c>
      <c r="I44" s="40">
        <v>13</v>
      </c>
      <c r="J44" s="40">
        <v>5969</v>
      </c>
      <c r="K44" s="51">
        <v>1</v>
      </c>
      <c r="L44">
        <v>22221</v>
      </c>
      <c r="N44" s="39">
        <f>COUNTIF(L7:L163,G3)</f>
        <v>0</v>
      </c>
      <c r="O44" s="39"/>
      <c r="P44" s="46">
        <v>26</v>
      </c>
      <c r="Q44" s="46">
        <v>26</v>
      </c>
      <c r="R44" s="46">
        <v>27</v>
      </c>
      <c r="S44" s="46">
        <v>26</v>
      </c>
      <c r="T44" s="46">
        <v>26</v>
      </c>
      <c r="U44" s="46">
        <v>26</v>
      </c>
      <c r="V44" s="45"/>
    </row>
    <row r="45" spans="1:48" x14ac:dyDescent="0.3">
      <c r="A45" s="59">
        <v>21</v>
      </c>
      <c r="B45" s="59">
        <v>6070</v>
      </c>
      <c r="C45" s="62">
        <v>22</v>
      </c>
      <c r="D45" s="59">
        <v>6081</v>
      </c>
      <c r="E45" s="62">
        <v>24</v>
      </c>
      <c r="F45" s="59">
        <v>6133</v>
      </c>
      <c r="G45" s="65">
        <v>14</v>
      </c>
      <c r="H45" s="65">
        <v>6148</v>
      </c>
      <c r="I45" s="40">
        <v>13</v>
      </c>
      <c r="J45" s="40">
        <v>6156</v>
      </c>
      <c r="K45" s="50">
        <v>0</v>
      </c>
      <c r="L45">
        <v>22211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6257</v>
      </c>
      <c r="C46" s="62">
        <v>22</v>
      </c>
      <c r="D46" s="59">
        <v>6274</v>
      </c>
      <c r="E46" s="62">
        <v>24</v>
      </c>
      <c r="F46" s="59">
        <v>6291</v>
      </c>
      <c r="G46" s="65">
        <v>14</v>
      </c>
      <c r="H46" s="65">
        <v>6305</v>
      </c>
      <c r="I46" s="40">
        <v>13</v>
      </c>
      <c r="J46" s="40">
        <v>6310</v>
      </c>
      <c r="K46" s="51">
        <v>1</v>
      </c>
      <c r="L46">
        <v>22211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6412</v>
      </c>
      <c r="C47" s="62">
        <v>22</v>
      </c>
      <c r="D47" s="59">
        <v>6425</v>
      </c>
      <c r="E47" s="62">
        <v>24</v>
      </c>
      <c r="F47" s="59">
        <v>6442</v>
      </c>
      <c r="G47" s="65">
        <v>14</v>
      </c>
      <c r="H47" s="65">
        <v>6456</v>
      </c>
      <c r="I47" s="40">
        <v>13</v>
      </c>
      <c r="J47" s="40">
        <v>6463</v>
      </c>
      <c r="K47" s="51">
        <v>1</v>
      </c>
      <c r="L47">
        <v>22211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6561</v>
      </c>
      <c r="C48" s="62">
        <v>24</v>
      </c>
      <c r="D48" s="59">
        <v>6594</v>
      </c>
      <c r="E48" s="62">
        <v>13</v>
      </c>
      <c r="F48" s="59">
        <v>6615</v>
      </c>
      <c r="G48" s="65">
        <v>14</v>
      </c>
      <c r="H48" s="65">
        <v>6623</v>
      </c>
      <c r="I48" s="40">
        <v>13</v>
      </c>
      <c r="J48" s="40">
        <v>6670</v>
      </c>
      <c r="K48" s="50">
        <v>0</v>
      </c>
      <c r="L48">
        <v>12111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12</v>
      </c>
      <c r="B49" s="59">
        <v>6777</v>
      </c>
      <c r="C49" s="62">
        <v>24</v>
      </c>
      <c r="D49" s="59">
        <v>6789</v>
      </c>
      <c r="E49" s="62">
        <v>13</v>
      </c>
      <c r="F49" s="59">
        <v>6800</v>
      </c>
      <c r="G49" s="65">
        <v>14</v>
      </c>
      <c r="H49" s="65">
        <v>6806</v>
      </c>
      <c r="I49" s="40">
        <v>13</v>
      </c>
      <c r="J49" s="40">
        <v>6814</v>
      </c>
      <c r="K49" s="50">
        <v>0</v>
      </c>
      <c r="L49">
        <v>12111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6910</v>
      </c>
      <c r="C50" s="62">
        <v>22</v>
      </c>
      <c r="D50" s="59">
        <v>6919</v>
      </c>
      <c r="E50" s="62">
        <v>13</v>
      </c>
      <c r="F50" s="59">
        <v>6931</v>
      </c>
      <c r="G50" s="65">
        <v>14</v>
      </c>
      <c r="H50" s="65">
        <v>6936</v>
      </c>
      <c r="I50" s="40">
        <v>13</v>
      </c>
      <c r="J50" s="40">
        <v>6943</v>
      </c>
      <c r="K50" s="50">
        <v>0</v>
      </c>
      <c r="L50">
        <v>22111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7044</v>
      </c>
      <c r="C51" s="62">
        <v>13</v>
      </c>
      <c r="D51" s="59">
        <v>7048</v>
      </c>
      <c r="E51" s="62">
        <v>24</v>
      </c>
      <c r="F51" s="59">
        <v>7062</v>
      </c>
      <c r="G51" s="65">
        <v>14</v>
      </c>
      <c r="H51" s="65">
        <v>7077</v>
      </c>
      <c r="I51" s="40">
        <v>13</v>
      </c>
      <c r="J51" s="40">
        <v>7085</v>
      </c>
      <c r="K51" s="51">
        <v>1</v>
      </c>
      <c r="L51">
        <v>11211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7230</v>
      </c>
      <c r="C52" s="62">
        <v>13</v>
      </c>
      <c r="D52" s="59">
        <v>7237</v>
      </c>
      <c r="E52" s="62">
        <v>13</v>
      </c>
      <c r="F52" s="59">
        <v>7246</v>
      </c>
      <c r="G52" s="65">
        <v>14</v>
      </c>
      <c r="H52" s="65">
        <v>7254</v>
      </c>
      <c r="I52" s="40">
        <v>13</v>
      </c>
      <c r="J52" s="40">
        <v>7263</v>
      </c>
      <c r="K52" s="50">
        <v>0</v>
      </c>
      <c r="L52">
        <v>11111</v>
      </c>
      <c r="N52" s="40"/>
      <c r="O52" s="49" t="s">
        <v>111</v>
      </c>
      <c r="P52">
        <f>J32/P44</f>
        <v>155.23076923076923</v>
      </c>
      <c r="Q52">
        <f>(J58-J32)/Q44</f>
        <v>160.69230769230768</v>
      </c>
      <c r="R52">
        <f>(J85-J58)/R44</f>
        <v>147.66666666666666</v>
      </c>
      <c r="S52">
        <f>(J111-J85)/S44</f>
        <v>148.42307692307693</v>
      </c>
      <c r="T52">
        <f>(J137-J111)/T44</f>
        <v>150.38461538461539</v>
      </c>
      <c r="U52">
        <f>(J163-J137)/U44</f>
        <v>151.42307692307693</v>
      </c>
    </row>
    <row r="53" spans="1:22" x14ac:dyDescent="0.3">
      <c r="A53" s="59">
        <v>21</v>
      </c>
      <c r="B53" s="59">
        <v>7362</v>
      </c>
      <c r="C53" s="62">
        <v>22</v>
      </c>
      <c r="D53" s="59">
        <v>7385</v>
      </c>
      <c r="E53" s="62">
        <v>13</v>
      </c>
      <c r="F53" s="59">
        <v>7401</v>
      </c>
      <c r="G53" s="65">
        <v>14</v>
      </c>
      <c r="H53" s="65">
        <v>7408</v>
      </c>
      <c r="I53" s="40">
        <v>13</v>
      </c>
      <c r="J53" s="40">
        <v>7419</v>
      </c>
      <c r="K53" s="50">
        <v>0</v>
      </c>
      <c r="L53">
        <v>22111</v>
      </c>
    </row>
    <row r="54" spans="1:22" x14ac:dyDescent="0.3">
      <c r="A54" s="59">
        <v>21</v>
      </c>
      <c r="B54" s="59">
        <v>7527</v>
      </c>
      <c r="C54" s="62">
        <v>22</v>
      </c>
      <c r="D54" s="59">
        <v>7534</v>
      </c>
      <c r="E54" s="62">
        <v>13</v>
      </c>
      <c r="F54" s="59">
        <v>7547</v>
      </c>
      <c r="G54" s="65">
        <v>14</v>
      </c>
      <c r="H54" s="65">
        <v>7556</v>
      </c>
      <c r="I54" s="40">
        <v>13</v>
      </c>
      <c r="J54" s="40">
        <v>7565</v>
      </c>
      <c r="K54" s="50">
        <v>0</v>
      </c>
      <c r="L54">
        <v>22111</v>
      </c>
    </row>
    <row r="55" spans="1:22" x14ac:dyDescent="0.3">
      <c r="A55" s="59">
        <v>12</v>
      </c>
      <c r="B55" s="59">
        <v>7675</v>
      </c>
      <c r="C55" s="62">
        <v>24</v>
      </c>
      <c r="D55" s="59">
        <v>7683</v>
      </c>
      <c r="E55" s="62">
        <v>24</v>
      </c>
      <c r="F55" s="59">
        <v>7694</v>
      </c>
      <c r="G55" s="65">
        <v>14</v>
      </c>
      <c r="H55" s="65">
        <v>7711</v>
      </c>
      <c r="I55" s="40">
        <v>13</v>
      </c>
      <c r="J55" s="40">
        <v>7719</v>
      </c>
      <c r="K55" s="51">
        <v>1</v>
      </c>
      <c r="L55">
        <v>12211</v>
      </c>
    </row>
    <row r="56" spans="1:22" x14ac:dyDescent="0.3">
      <c r="A56" s="59">
        <v>21</v>
      </c>
      <c r="B56" s="59">
        <v>7828</v>
      </c>
      <c r="C56" s="62">
        <v>11</v>
      </c>
      <c r="D56" s="59">
        <v>7848</v>
      </c>
      <c r="E56" s="62">
        <v>11</v>
      </c>
      <c r="F56" s="59">
        <v>7856</v>
      </c>
      <c r="G56" s="65">
        <v>12</v>
      </c>
      <c r="H56" s="65">
        <v>7865</v>
      </c>
      <c r="I56" s="40">
        <v>13</v>
      </c>
      <c r="J56" s="40">
        <v>7873</v>
      </c>
      <c r="K56" s="50">
        <v>0</v>
      </c>
      <c r="L56">
        <v>21111</v>
      </c>
    </row>
    <row r="57" spans="1:22" x14ac:dyDescent="0.3">
      <c r="A57" s="59">
        <v>12</v>
      </c>
      <c r="B57" s="59">
        <v>7976</v>
      </c>
      <c r="C57" s="62">
        <v>24</v>
      </c>
      <c r="D57" s="59">
        <v>8003</v>
      </c>
      <c r="E57" s="62">
        <v>13</v>
      </c>
      <c r="F57" s="59">
        <v>8019</v>
      </c>
      <c r="G57" s="65">
        <v>14</v>
      </c>
      <c r="H57" s="65">
        <v>8034</v>
      </c>
      <c r="I57" s="40">
        <v>13</v>
      </c>
      <c r="J57" s="40">
        <v>8044</v>
      </c>
      <c r="K57" s="50">
        <v>0</v>
      </c>
      <c r="L57">
        <v>12111</v>
      </c>
    </row>
    <row r="58" spans="1:22" x14ac:dyDescent="0.3">
      <c r="A58" s="59">
        <v>21</v>
      </c>
      <c r="B58" s="59">
        <v>8149</v>
      </c>
      <c r="C58" s="62">
        <v>22</v>
      </c>
      <c r="D58" s="59">
        <v>8158</v>
      </c>
      <c r="E58" s="62">
        <v>13</v>
      </c>
      <c r="F58" s="59">
        <v>8193</v>
      </c>
      <c r="G58" s="65">
        <v>14</v>
      </c>
      <c r="H58" s="65">
        <v>8204</v>
      </c>
      <c r="I58" s="40">
        <v>13</v>
      </c>
      <c r="J58" s="40">
        <v>8214</v>
      </c>
      <c r="K58" s="50">
        <v>0</v>
      </c>
      <c r="L58">
        <v>22111</v>
      </c>
    </row>
    <row r="59" spans="1:22" x14ac:dyDescent="0.3">
      <c r="A59" s="58">
        <v>21</v>
      </c>
      <c r="B59" s="58">
        <v>8316</v>
      </c>
      <c r="C59" s="61">
        <v>22</v>
      </c>
      <c r="D59" s="58">
        <v>8336</v>
      </c>
      <c r="E59" s="61">
        <v>13</v>
      </c>
      <c r="F59" s="58">
        <v>8353</v>
      </c>
      <c r="G59" s="64">
        <v>14</v>
      </c>
      <c r="H59" s="64">
        <v>8361</v>
      </c>
      <c r="I59" s="41">
        <v>13</v>
      </c>
      <c r="J59" s="41">
        <v>8368</v>
      </c>
      <c r="K59" s="51">
        <v>1</v>
      </c>
      <c r="L59">
        <v>22111</v>
      </c>
    </row>
    <row r="60" spans="1:22" x14ac:dyDescent="0.3">
      <c r="A60" s="58">
        <v>21</v>
      </c>
      <c r="B60" s="58">
        <v>8496</v>
      </c>
      <c r="C60" s="61">
        <v>11</v>
      </c>
      <c r="D60" s="58">
        <v>8540</v>
      </c>
      <c r="E60" s="61">
        <v>11</v>
      </c>
      <c r="F60" s="58">
        <v>8548</v>
      </c>
      <c r="G60" s="64">
        <v>12</v>
      </c>
      <c r="H60" s="64">
        <v>8558</v>
      </c>
      <c r="I60" s="41">
        <v>13</v>
      </c>
      <c r="J60" s="41">
        <v>8566</v>
      </c>
      <c r="K60" s="42">
        <v>0</v>
      </c>
      <c r="L60">
        <v>21111</v>
      </c>
    </row>
    <row r="61" spans="1:22" x14ac:dyDescent="0.3">
      <c r="A61" s="58">
        <v>21</v>
      </c>
      <c r="B61" s="58">
        <v>8666</v>
      </c>
      <c r="C61" s="61">
        <v>22</v>
      </c>
      <c r="D61" s="58">
        <v>8673</v>
      </c>
      <c r="E61" s="61">
        <v>24</v>
      </c>
      <c r="F61" s="58">
        <v>8682</v>
      </c>
      <c r="G61" s="64">
        <v>23</v>
      </c>
      <c r="H61" s="64">
        <v>8701</v>
      </c>
      <c r="I61" s="41">
        <v>13</v>
      </c>
      <c r="J61" s="41">
        <v>8718</v>
      </c>
      <c r="K61" s="42">
        <v>0</v>
      </c>
      <c r="L61">
        <v>22221</v>
      </c>
    </row>
    <row r="62" spans="1:22" x14ac:dyDescent="0.3">
      <c r="A62" s="58">
        <v>12</v>
      </c>
      <c r="B62" s="58">
        <v>8818</v>
      </c>
      <c r="C62" s="61">
        <v>13</v>
      </c>
      <c r="D62" s="58">
        <v>8842</v>
      </c>
      <c r="E62" s="61">
        <v>13</v>
      </c>
      <c r="F62" s="58">
        <v>8847</v>
      </c>
      <c r="G62" s="64">
        <v>14</v>
      </c>
      <c r="H62" s="64">
        <v>8856</v>
      </c>
      <c r="I62" s="41">
        <v>13</v>
      </c>
      <c r="J62" s="41">
        <v>8866</v>
      </c>
      <c r="K62" s="42">
        <v>0</v>
      </c>
      <c r="L62">
        <v>11111</v>
      </c>
    </row>
    <row r="63" spans="1:22" x14ac:dyDescent="0.3">
      <c r="A63" s="58">
        <v>12</v>
      </c>
      <c r="B63" s="58">
        <v>8966</v>
      </c>
      <c r="C63" s="61">
        <v>24</v>
      </c>
      <c r="D63" s="58">
        <v>8980</v>
      </c>
      <c r="E63" s="61">
        <v>24</v>
      </c>
      <c r="F63" s="58">
        <v>8994</v>
      </c>
      <c r="G63" s="64">
        <v>14</v>
      </c>
      <c r="H63" s="64">
        <v>9007</v>
      </c>
      <c r="I63" s="41">
        <v>13</v>
      </c>
      <c r="J63" s="41">
        <v>9015</v>
      </c>
      <c r="K63" s="42">
        <v>0</v>
      </c>
      <c r="L63">
        <v>12211</v>
      </c>
    </row>
    <row r="64" spans="1:22" x14ac:dyDescent="0.3">
      <c r="A64" s="58">
        <v>12</v>
      </c>
      <c r="B64" s="58">
        <v>9114</v>
      </c>
      <c r="C64" s="61">
        <v>24</v>
      </c>
      <c r="D64" s="58">
        <v>9129</v>
      </c>
      <c r="E64" s="61">
        <v>13</v>
      </c>
      <c r="F64" s="58">
        <v>9143</v>
      </c>
      <c r="G64" s="64">
        <v>14</v>
      </c>
      <c r="H64" s="64">
        <v>9151</v>
      </c>
      <c r="I64" s="41">
        <v>13</v>
      </c>
      <c r="J64" s="41">
        <v>9160</v>
      </c>
      <c r="K64" s="51">
        <v>1</v>
      </c>
      <c r="L64">
        <v>12111</v>
      </c>
    </row>
    <row r="65" spans="1:12" x14ac:dyDescent="0.3">
      <c r="A65" s="58">
        <v>21</v>
      </c>
      <c r="B65" s="58">
        <v>9269</v>
      </c>
      <c r="C65" s="61">
        <v>22</v>
      </c>
      <c r="D65" s="58">
        <v>9291</v>
      </c>
      <c r="E65" s="61">
        <v>13</v>
      </c>
      <c r="F65" s="58">
        <v>9303</v>
      </c>
      <c r="G65" s="64">
        <v>14</v>
      </c>
      <c r="H65" s="64">
        <v>9312</v>
      </c>
      <c r="I65" s="41">
        <v>13</v>
      </c>
      <c r="J65" s="41">
        <v>9319</v>
      </c>
      <c r="K65" s="42">
        <v>0</v>
      </c>
      <c r="L65">
        <v>22111</v>
      </c>
    </row>
    <row r="66" spans="1:12" x14ac:dyDescent="0.3">
      <c r="A66" s="58">
        <v>12</v>
      </c>
      <c r="B66" s="58">
        <v>9423</v>
      </c>
      <c r="C66" s="61">
        <v>13</v>
      </c>
      <c r="D66" s="58">
        <v>9428</v>
      </c>
      <c r="E66" s="61">
        <v>24</v>
      </c>
      <c r="F66" s="58">
        <v>9441</v>
      </c>
      <c r="G66" s="64">
        <v>14</v>
      </c>
      <c r="H66" s="64">
        <v>9450</v>
      </c>
      <c r="I66" s="41">
        <v>13</v>
      </c>
      <c r="J66" s="41">
        <v>9460</v>
      </c>
      <c r="K66" s="42">
        <v>0</v>
      </c>
      <c r="L66">
        <v>11211</v>
      </c>
    </row>
    <row r="67" spans="1:12" x14ac:dyDescent="0.3">
      <c r="A67" s="58">
        <v>21</v>
      </c>
      <c r="B67" s="58">
        <v>9559</v>
      </c>
      <c r="C67" s="61">
        <v>22</v>
      </c>
      <c r="D67" s="58">
        <v>9564</v>
      </c>
      <c r="E67" s="61">
        <v>24</v>
      </c>
      <c r="F67" s="58">
        <v>9573</v>
      </c>
      <c r="G67" s="64">
        <v>14</v>
      </c>
      <c r="H67" s="64">
        <v>9612</v>
      </c>
      <c r="I67" s="41">
        <v>13</v>
      </c>
      <c r="J67" s="41">
        <v>9620</v>
      </c>
      <c r="K67" s="42">
        <v>0</v>
      </c>
      <c r="L67">
        <v>22211</v>
      </c>
    </row>
    <row r="68" spans="1:12" x14ac:dyDescent="0.3">
      <c r="A68" s="58">
        <v>21</v>
      </c>
      <c r="B68" s="58">
        <v>9718</v>
      </c>
      <c r="C68" s="61">
        <v>22</v>
      </c>
      <c r="D68" s="58">
        <v>9733</v>
      </c>
      <c r="E68" s="61">
        <v>13</v>
      </c>
      <c r="F68" s="58">
        <v>9742</v>
      </c>
      <c r="G68" s="64">
        <v>14</v>
      </c>
      <c r="H68" s="64">
        <v>9749</v>
      </c>
      <c r="I68" s="41">
        <v>13</v>
      </c>
      <c r="J68" s="41">
        <v>9757</v>
      </c>
      <c r="K68" s="42">
        <v>0</v>
      </c>
      <c r="L68">
        <v>22111</v>
      </c>
    </row>
    <row r="69" spans="1:12" x14ac:dyDescent="0.3">
      <c r="A69" s="58">
        <v>21</v>
      </c>
      <c r="B69" s="58">
        <v>9856</v>
      </c>
      <c r="C69" s="61">
        <v>11</v>
      </c>
      <c r="D69" s="58">
        <v>9869</v>
      </c>
      <c r="E69" s="61">
        <v>11</v>
      </c>
      <c r="F69" s="58">
        <v>9879</v>
      </c>
      <c r="G69" s="64">
        <v>12</v>
      </c>
      <c r="H69" s="64">
        <v>9887</v>
      </c>
      <c r="I69" s="41">
        <v>13</v>
      </c>
      <c r="J69" s="41">
        <v>9894</v>
      </c>
      <c r="K69" s="42">
        <v>0</v>
      </c>
      <c r="L69">
        <v>21111</v>
      </c>
    </row>
    <row r="70" spans="1:12" x14ac:dyDescent="0.3">
      <c r="A70" s="58">
        <v>12</v>
      </c>
      <c r="B70" s="58">
        <v>9992</v>
      </c>
      <c r="C70" s="61">
        <v>24</v>
      </c>
      <c r="D70" s="58">
        <v>9998</v>
      </c>
      <c r="E70" s="61">
        <v>24</v>
      </c>
      <c r="F70" s="58">
        <v>10005</v>
      </c>
      <c r="G70" s="64">
        <v>14</v>
      </c>
      <c r="H70" s="64">
        <v>10022</v>
      </c>
      <c r="I70" s="41">
        <v>13</v>
      </c>
      <c r="J70" s="41">
        <v>10030</v>
      </c>
      <c r="K70" s="42">
        <v>0</v>
      </c>
      <c r="L70">
        <v>12211</v>
      </c>
    </row>
    <row r="71" spans="1:12" x14ac:dyDescent="0.3">
      <c r="A71" s="58">
        <v>12</v>
      </c>
      <c r="B71" s="58">
        <v>10129</v>
      </c>
      <c r="C71" s="61">
        <v>13</v>
      </c>
      <c r="D71" s="58">
        <v>10134</v>
      </c>
      <c r="E71" s="61">
        <v>13</v>
      </c>
      <c r="F71" s="58">
        <v>10143</v>
      </c>
      <c r="G71" s="64">
        <v>14</v>
      </c>
      <c r="H71" s="64">
        <v>10152</v>
      </c>
      <c r="I71" s="41">
        <v>13</v>
      </c>
      <c r="J71" s="41">
        <v>10160</v>
      </c>
      <c r="K71" s="51">
        <v>1</v>
      </c>
      <c r="L71">
        <v>11111</v>
      </c>
    </row>
    <row r="72" spans="1:12" x14ac:dyDescent="0.3">
      <c r="A72" s="58">
        <v>21</v>
      </c>
      <c r="B72" s="58">
        <v>10261</v>
      </c>
      <c r="C72" s="61">
        <v>22</v>
      </c>
      <c r="D72" s="58">
        <v>10270</v>
      </c>
      <c r="E72" s="61">
        <v>13</v>
      </c>
      <c r="F72" s="58">
        <v>10311</v>
      </c>
      <c r="G72" s="64">
        <v>14</v>
      </c>
      <c r="H72" s="64">
        <v>10323</v>
      </c>
      <c r="I72" s="41">
        <v>13</v>
      </c>
      <c r="J72" s="41">
        <v>10331</v>
      </c>
      <c r="K72" s="42">
        <v>0</v>
      </c>
      <c r="L72">
        <v>22111</v>
      </c>
    </row>
    <row r="73" spans="1:12" x14ac:dyDescent="0.3">
      <c r="A73" s="58">
        <v>12</v>
      </c>
      <c r="B73" s="58">
        <v>10431</v>
      </c>
      <c r="C73" s="61">
        <v>24</v>
      </c>
      <c r="D73" s="58">
        <v>10442</v>
      </c>
      <c r="E73" s="61">
        <v>13</v>
      </c>
      <c r="F73" s="58">
        <v>10451</v>
      </c>
      <c r="G73" s="64">
        <v>14</v>
      </c>
      <c r="H73" s="64">
        <v>10457</v>
      </c>
      <c r="I73" s="41">
        <v>13</v>
      </c>
      <c r="J73" s="41">
        <v>10465</v>
      </c>
      <c r="K73" s="42">
        <v>0</v>
      </c>
      <c r="L73">
        <v>12111</v>
      </c>
    </row>
    <row r="74" spans="1:12" x14ac:dyDescent="0.3">
      <c r="A74" s="58">
        <v>21</v>
      </c>
      <c r="B74" s="58">
        <v>10565</v>
      </c>
      <c r="C74" s="61">
        <v>22</v>
      </c>
      <c r="D74" s="58">
        <v>10571</v>
      </c>
      <c r="E74" s="61">
        <v>13</v>
      </c>
      <c r="F74" s="58">
        <v>10582</v>
      </c>
      <c r="G74" s="64">
        <v>14</v>
      </c>
      <c r="H74" s="64">
        <v>10587</v>
      </c>
      <c r="I74" s="41">
        <v>13</v>
      </c>
      <c r="J74" s="41">
        <v>10595</v>
      </c>
      <c r="K74" s="42">
        <v>0</v>
      </c>
      <c r="L74">
        <v>22111</v>
      </c>
    </row>
    <row r="75" spans="1:12" x14ac:dyDescent="0.3">
      <c r="A75" s="58">
        <v>21</v>
      </c>
      <c r="B75" s="58">
        <v>10698</v>
      </c>
      <c r="C75" s="61">
        <v>22</v>
      </c>
      <c r="D75" s="58">
        <v>10706</v>
      </c>
      <c r="E75" s="61">
        <v>13</v>
      </c>
      <c r="F75" s="58">
        <v>10715</v>
      </c>
      <c r="G75" s="64">
        <v>14</v>
      </c>
      <c r="H75" s="64">
        <v>10719</v>
      </c>
      <c r="I75" s="41">
        <v>13</v>
      </c>
      <c r="J75" s="41">
        <v>10728</v>
      </c>
      <c r="K75" s="42">
        <v>0</v>
      </c>
      <c r="L75">
        <v>22111</v>
      </c>
    </row>
    <row r="76" spans="1:12" x14ac:dyDescent="0.3">
      <c r="A76" s="58">
        <v>12</v>
      </c>
      <c r="B76" s="58">
        <v>10829</v>
      </c>
      <c r="C76" s="61">
        <v>24</v>
      </c>
      <c r="D76" s="58">
        <v>10858</v>
      </c>
      <c r="E76" s="61">
        <v>13</v>
      </c>
      <c r="F76" s="58">
        <v>10867</v>
      </c>
      <c r="G76" s="64">
        <v>14</v>
      </c>
      <c r="H76" s="64">
        <v>10877</v>
      </c>
      <c r="I76" s="41">
        <v>13</v>
      </c>
      <c r="J76" s="41">
        <v>10885</v>
      </c>
      <c r="K76" s="42">
        <v>0</v>
      </c>
      <c r="L76">
        <v>12111</v>
      </c>
    </row>
    <row r="77" spans="1:12" x14ac:dyDescent="0.3">
      <c r="A77" s="58">
        <v>21</v>
      </c>
      <c r="B77" s="58">
        <v>10982</v>
      </c>
      <c r="C77" s="61">
        <v>22</v>
      </c>
      <c r="D77" s="58">
        <v>10993</v>
      </c>
      <c r="E77" s="61">
        <v>24</v>
      </c>
      <c r="F77" s="58">
        <v>11000</v>
      </c>
      <c r="G77" s="64">
        <v>14</v>
      </c>
      <c r="H77" s="64">
        <v>11012</v>
      </c>
      <c r="I77" s="41">
        <v>24</v>
      </c>
      <c r="J77" s="41">
        <v>11023</v>
      </c>
      <c r="K77" s="42">
        <v>0</v>
      </c>
      <c r="L77">
        <v>22212</v>
      </c>
    </row>
    <row r="78" spans="1:12" x14ac:dyDescent="0.3">
      <c r="A78" s="58">
        <v>21</v>
      </c>
      <c r="B78" s="58">
        <v>11127</v>
      </c>
      <c r="C78" s="61">
        <v>22</v>
      </c>
      <c r="D78" s="58">
        <v>11133</v>
      </c>
      <c r="E78" s="61">
        <v>24</v>
      </c>
      <c r="F78" s="58">
        <v>11143</v>
      </c>
      <c r="G78" s="64">
        <v>14</v>
      </c>
      <c r="H78" s="64">
        <v>11160</v>
      </c>
      <c r="I78" s="41">
        <v>13</v>
      </c>
      <c r="J78" s="41">
        <v>11170</v>
      </c>
      <c r="K78" s="51">
        <v>1</v>
      </c>
      <c r="L78">
        <v>22211</v>
      </c>
    </row>
    <row r="79" spans="1:12" x14ac:dyDescent="0.3">
      <c r="A79" s="58">
        <v>21</v>
      </c>
      <c r="B79" s="58">
        <v>11270</v>
      </c>
      <c r="C79" s="61">
        <v>22</v>
      </c>
      <c r="D79" s="58">
        <v>11289</v>
      </c>
      <c r="E79" s="61">
        <v>13</v>
      </c>
      <c r="F79" s="58">
        <v>11300</v>
      </c>
      <c r="G79" s="64">
        <v>14</v>
      </c>
      <c r="H79" s="64">
        <v>11305</v>
      </c>
      <c r="I79" s="41">
        <v>13</v>
      </c>
      <c r="J79" s="41">
        <v>11313</v>
      </c>
      <c r="K79" s="42">
        <v>0</v>
      </c>
      <c r="L79">
        <v>22111</v>
      </c>
    </row>
    <row r="80" spans="1:12" x14ac:dyDescent="0.3">
      <c r="A80" s="58">
        <v>12</v>
      </c>
      <c r="B80" s="58">
        <v>11412</v>
      </c>
      <c r="C80" s="61">
        <v>24</v>
      </c>
      <c r="D80" s="58">
        <v>11430</v>
      </c>
      <c r="E80" s="61">
        <v>24</v>
      </c>
      <c r="F80" s="58">
        <v>11441</v>
      </c>
      <c r="G80" s="64">
        <v>14</v>
      </c>
      <c r="H80" s="64">
        <v>11462</v>
      </c>
      <c r="I80" s="41">
        <v>13</v>
      </c>
      <c r="J80" s="41">
        <v>11468</v>
      </c>
      <c r="K80" s="42">
        <v>0</v>
      </c>
      <c r="L80">
        <v>12211</v>
      </c>
    </row>
    <row r="81" spans="1:12" x14ac:dyDescent="0.3">
      <c r="A81" s="58">
        <v>21</v>
      </c>
      <c r="B81" s="58">
        <v>11575</v>
      </c>
      <c r="C81" s="61">
        <v>11</v>
      </c>
      <c r="D81" s="58">
        <v>11586</v>
      </c>
      <c r="E81" s="61">
        <v>11</v>
      </c>
      <c r="F81" s="58">
        <v>11591</v>
      </c>
      <c r="G81" s="64">
        <v>12</v>
      </c>
      <c r="H81" s="64">
        <v>11600</v>
      </c>
      <c r="I81" s="41">
        <v>13</v>
      </c>
      <c r="J81" s="41">
        <v>11608</v>
      </c>
      <c r="K81" s="42">
        <v>0</v>
      </c>
      <c r="L81">
        <v>21111</v>
      </c>
    </row>
    <row r="82" spans="1:12" x14ac:dyDescent="0.3">
      <c r="A82" s="58">
        <v>21</v>
      </c>
      <c r="B82" s="58">
        <v>11719</v>
      </c>
      <c r="C82" s="61">
        <v>11</v>
      </c>
      <c r="D82" s="58">
        <v>11738</v>
      </c>
      <c r="E82" s="61">
        <v>11</v>
      </c>
      <c r="F82" s="58">
        <v>11743</v>
      </c>
      <c r="G82" s="64">
        <v>12</v>
      </c>
      <c r="H82" s="64">
        <v>11751</v>
      </c>
      <c r="I82" s="41">
        <v>13</v>
      </c>
      <c r="J82" s="41">
        <v>11761</v>
      </c>
      <c r="K82" s="42">
        <v>0</v>
      </c>
      <c r="L82">
        <v>21111</v>
      </c>
    </row>
    <row r="83" spans="1:12" x14ac:dyDescent="0.3">
      <c r="A83" s="58">
        <v>12</v>
      </c>
      <c r="B83" s="58">
        <v>11863</v>
      </c>
      <c r="C83" s="61">
        <v>13</v>
      </c>
      <c r="D83" s="58">
        <v>11868</v>
      </c>
      <c r="E83" s="61">
        <v>13</v>
      </c>
      <c r="F83" s="58">
        <v>11876</v>
      </c>
      <c r="G83" s="64">
        <v>14</v>
      </c>
      <c r="H83" s="64">
        <v>11885</v>
      </c>
      <c r="I83" s="41">
        <v>13</v>
      </c>
      <c r="J83" s="41">
        <v>11894</v>
      </c>
      <c r="K83" s="42">
        <v>0</v>
      </c>
      <c r="L83">
        <v>11111</v>
      </c>
    </row>
    <row r="84" spans="1:12" x14ac:dyDescent="0.3">
      <c r="A84" s="58">
        <v>12</v>
      </c>
      <c r="B84" s="58">
        <v>11997</v>
      </c>
      <c r="C84" s="61">
        <v>24</v>
      </c>
      <c r="D84" s="58">
        <v>12006</v>
      </c>
      <c r="E84" s="61">
        <v>24</v>
      </c>
      <c r="F84" s="58">
        <v>12021</v>
      </c>
      <c r="G84" s="64">
        <v>14</v>
      </c>
      <c r="H84" s="64">
        <v>12034</v>
      </c>
      <c r="I84" s="41">
        <v>13</v>
      </c>
      <c r="J84" s="41">
        <v>12042</v>
      </c>
      <c r="K84" s="42">
        <v>0</v>
      </c>
      <c r="L84">
        <v>12211</v>
      </c>
    </row>
    <row r="85" spans="1:12" x14ac:dyDescent="0.3">
      <c r="A85" s="58">
        <v>12</v>
      </c>
      <c r="B85" s="58">
        <v>12145</v>
      </c>
      <c r="C85" s="61">
        <v>24</v>
      </c>
      <c r="D85" s="58">
        <v>12173</v>
      </c>
      <c r="E85" s="61">
        <v>13</v>
      </c>
      <c r="F85" s="58">
        <v>12185</v>
      </c>
      <c r="G85" s="64">
        <v>14</v>
      </c>
      <c r="H85" s="64">
        <v>12193</v>
      </c>
      <c r="I85" s="41">
        <v>13</v>
      </c>
      <c r="J85" s="41">
        <v>12201</v>
      </c>
      <c r="K85" s="42">
        <v>0</v>
      </c>
      <c r="L85">
        <v>12111</v>
      </c>
    </row>
    <row r="86" spans="1:12" x14ac:dyDescent="0.3">
      <c r="A86" s="59">
        <v>21</v>
      </c>
      <c r="B86" s="59">
        <v>12315</v>
      </c>
      <c r="C86" s="62">
        <v>11</v>
      </c>
      <c r="D86" s="59">
        <v>12324</v>
      </c>
      <c r="E86" s="62">
        <v>11</v>
      </c>
      <c r="F86" s="59">
        <v>12333</v>
      </c>
      <c r="G86" s="65">
        <v>12</v>
      </c>
      <c r="H86" s="65">
        <v>12343</v>
      </c>
      <c r="I86" s="40">
        <v>13</v>
      </c>
      <c r="J86" s="40">
        <v>12351</v>
      </c>
      <c r="K86" s="51">
        <v>1</v>
      </c>
      <c r="L86">
        <v>21111</v>
      </c>
    </row>
    <row r="87" spans="1:12" x14ac:dyDescent="0.3">
      <c r="A87" s="59">
        <v>21</v>
      </c>
      <c r="B87" s="59">
        <v>12477</v>
      </c>
      <c r="C87" s="62">
        <v>22</v>
      </c>
      <c r="D87" s="59">
        <v>12495</v>
      </c>
      <c r="E87" s="62">
        <v>13</v>
      </c>
      <c r="F87" s="59">
        <v>12510</v>
      </c>
      <c r="G87" s="65">
        <v>14</v>
      </c>
      <c r="H87" s="65">
        <v>12522</v>
      </c>
      <c r="I87" s="40">
        <v>13</v>
      </c>
      <c r="J87" s="40">
        <v>12531</v>
      </c>
      <c r="K87" s="50">
        <v>0</v>
      </c>
      <c r="L87">
        <v>22111</v>
      </c>
    </row>
    <row r="88" spans="1:12" x14ac:dyDescent="0.3">
      <c r="A88" s="59">
        <v>21</v>
      </c>
      <c r="B88" s="59">
        <v>12631</v>
      </c>
      <c r="C88" s="62">
        <v>22</v>
      </c>
      <c r="D88" s="59">
        <v>12642</v>
      </c>
      <c r="E88" s="62">
        <v>13</v>
      </c>
      <c r="F88" s="59">
        <v>12650</v>
      </c>
      <c r="G88" s="65">
        <v>14</v>
      </c>
      <c r="H88" s="65">
        <v>12655</v>
      </c>
      <c r="I88" s="40">
        <v>13</v>
      </c>
      <c r="J88" s="40">
        <v>12663</v>
      </c>
      <c r="K88" s="50">
        <v>0</v>
      </c>
      <c r="L88">
        <v>22111</v>
      </c>
    </row>
    <row r="89" spans="1:12" x14ac:dyDescent="0.3">
      <c r="A89" s="59">
        <v>12</v>
      </c>
      <c r="B89" s="59">
        <v>12761</v>
      </c>
      <c r="C89" s="62">
        <v>24</v>
      </c>
      <c r="D89" s="59">
        <v>12777</v>
      </c>
      <c r="E89" s="62">
        <v>13</v>
      </c>
      <c r="F89" s="59">
        <v>12796</v>
      </c>
      <c r="G89" s="65">
        <v>14</v>
      </c>
      <c r="H89" s="65">
        <v>12805</v>
      </c>
      <c r="I89" s="40">
        <v>13</v>
      </c>
      <c r="J89" s="40">
        <v>12817</v>
      </c>
      <c r="K89" s="50">
        <v>0</v>
      </c>
      <c r="L89">
        <v>12111</v>
      </c>
    </row>
    <row r="90" spans="1:12" x14ac:dyDescent="0.3">
      <c r="A90" s="59">
        <v>21</v>
      </c>
      <c r="B90" s="59">
        <v>12917</v>
      </c>
      <c r="C90" s="62">
        <v>22</v>
      </c>
      <c r="D90" s="59">
        <v>12929</v>
      </c>
      <c r="E90" s="62">
        <v>13</v>
      </c>
      <c r="F90" s="59">
        <v>12946</v>
      </c>
      <c r="G90" s="65">
        <v>14</v>
      </c>
      <c r="H90" s="65">
        <v>12954</v>
      </c>
      <c r="I90" s="40">
        <v>13</v>
      </c>
      <c r="J90" s="40">
        <v>12962</v>
      </c>
      <c r="K90" s="50">
        <v>0</v>
      </c>
      <c r="L90">
        <v>22111</v>
      </c>
    </row>
    <row r="91" spans="1:12" x14ac:dyDescent="0.3">
      <c r="A91" s="59">
        <v>21</v>
      </c>
      <c r="B91" s="59">
        <v>13070</v>
      </c>
      <c r="C91" s="62">
        <v>22</v>
      </c>
      <c r="D91" s="59">
        <v>13077</v>
      </c>
      <c r="E91" s="62">
        <v>13</v>
      </c>
      <c r="F91" s="59">
        <v>13088</v>
      </c>
      <c r="G91" s="65">
        <v>14</v>
      </c>
      <c r="H91" s="65">
        <v>13095</v>
      </c>
      <c r="I91" s="40">
        <v>13</v>
      </c>
      <c r="J91" s="40">
        <v>13103</v>
      </c>
      <c r="K91" s="50">
        <v>0</v>
      </c>
      <c r="L91">
        <v>22111</v>
      </c>
    </row>
    <row r="92" spans="1:12" x14ac:dyDescent="0.3">
      <c r="A92" s="59">
        <v>21</v>
      </c>
      <c r="B92" s="59">
        <v>13202</v>
      </c>
      <c r="C92" s="62">
        <v>22</v>
      </c>
      <c r="D92" s="59">
        <v>13206</v>
      </c>
      <c r="E92" s="62">
        <v>24</v>
      </c>
      <c r="F92" s="59">
        <v>13215</v>
      </c>
      <c r="G92" s="65">
        <v>23</v>
      </c>
      <c r="H92" s="65">
        <v>13222</v>
      </c>
      <c r="I92" s="40">
        <v>13</v>
      </c>
      <c r="J92" s="40">
        <v>13232</v>
      </c>
      <c r="K92" s="50">
        <v>0</v>
      </c>
      <c r="L92">
        <v>22221</v>
      </c>
    </row>
    <row r="93" spans="1:12" x14ac:dyDescent="0.3">
      <c r="A93" s="59">
        <v>12</v>
      </c>
      <c r="B93" s="59">
        <v>13330</v>
      </c>
      <c r="C93" s="62">
        <v>13</v>
      </c>
      <c r="D93" s="59">
        <v>13335</v>
      </c>
      <c r="E93" s="62">
        <v>13</v>
      </c>
      <c r="F93" s="59">
        <v>13343</v>
      </c>
      <c r="G93" s="65">
        <v>14</v>
      </c>
      <c r="H93" s="65">
        <v>13348</v>
      </c>
      <c r="I93" s="40">
        <v>13</v>
      </c>
      <c r="J93" s="40">
        <v>13356</v>
      </c>
      <c r="K93" s="50">
        <v>0</v>
      </c>
      <c r="L93">
        <v>11111</v>
      </c>
    </row>
    <row r="94" spans="1:12" x14ac:dyDescent="0.3">
      <c r="A94" s="59">
        <v>21</v>
      </c>
      <c r="B94" s="59">
        <v>13456</v>
      </c>
      <c r="C94" s="62">
        <v>22</v>
      </c>
      <c r="D94" s="59">
        <v>13468</v>
      </c>
      <c r="E94" s="62">
        <v>13</v>
      </c>
      <c r="F94" s="59">
        <v>13493</v>
      </c>
      <c r="G94" s="65">
        <v>14</v>
      </c>
      <c r="H94" s="65">
        <v>13501</v>
      </c>
      <c r="I94" s="40">
        <v>13</v>
      </c>
      <c r="J94" s="40">
        <v>13511</v>
      </c>
      <c r="K94" s="50">
        <v>0</v>
      </c>
      <c r="L94">
        <v>22111</v>
      </c>
    </row>
    <row r="95" spans="1:12" x14ac:dyDescent="0.3">
      <c r="A95" s="59">
        <v>21</v>
      </c>
      <c r="B95" s="59">
        <v>13614</v>
      </c>
      <c r="C95" s="62">
        <v>22</v>
      </c>
      <c r="D95" s="59">
        <v>13619</v>
      </c>
      <c r="E95" s="62">
        <v>13</v>
      </c>
      <c r="F95" s="59">
        <v>13640</v>
      </c>
      <c r="G95" s="65">
        <v>14</v>
      </c>
      <c r="H95" s="65">
        <v>13648</v>
      </c>
      <c r="I95" s="40">
        <v>13</v>
      </c>
      <c r="J95" s="40">
        <v>13656</v>
      </c>
      <c r="K95" s="50">
        <v>0</v>
      </c>
      <c r="L95">
        <v>22111</v>
      </c>
    </row>
    <row r="96" spans="1:12" x14ac:dyDescent="0.3">
      <c r="A96" s="59">
        <v>12</v>
      </c>
      <c r="B96" s="59">
        <v>13754</v>
      </c>
      <c r="C96" s="62">
        <v>13</v>
      </c>
      <c r="D96" s="59">
        <v>13759</v>
      </c>
      <c r="E96" s="62">
        <v>13</v>
      </c>
      <c r="F96" s="59">
        <v>13764</v>
      </c>
      <c r="G96" s="65">
        <v>23</v>
      </c>
      <c r="H96" s="65">
        <v>13777</v>
      </c>
      <c r="I96" s="40">
        <v>13</v>
      </c>
      <c r="J96" s="40">
        <v>13814</v>
      </c>
      <c r="K96" s="51">
        <v>1</v>
      </c>
      <c r="L96">
        <v>11121</v>
      </c>
    </row>
    <row r="97" spans="1:12" x14ac:dyDescent="0.3">
      <c r="A97" s="59">
        <v>12</v>
      </c>
      <c r="B97" s="59">
        <v>13916</v>
      </c>
      <c r="C97" s="62">
        <v>24</v>
      </c>
      <c r="D97" s="59">
        <v>13925</v>
      </c>
      <c r="E97" s="62">
        <v>13</v>
      </c>
      <c r="F97" s="59">
        <v>13953</v>
      </c>
      <c r="G97" s="65">
        <v>14</v>
      </c>
      <c r="H97" s="65">
        <v>13961</v>
      </c>
      <c r="I97" s="40">
        <v>13</v>
      </c>
      <c r="J97" s="40">
        <v>13970</v>
      </c>
      <c r="K97" s="51">
        <v>1</v>
      </c>
      <c r="L97">
        <v>12111</v>
      </c>
    </row>
    <row r="98" spans="1:12" x14ac:dyDescent="0.3">
      <c r="A98" s="59">
        <v>21</v>
      </c>
      <c r="B98" s="59">
        <v>14067</v>
      </c>
      <c r="C98" s="62">
        <v>22</v>
      </c>
      <c r="D98" s="59">
        <v>14107</v>
      </c>
      <c r="E98" s="62">
        <v>13</v>
      </c>
      <c r="F98" s="59">
        <v>14123</v>
      </c>
      <c r="G98" s="65">
        <v>14</v>
      </c>
      <c r="H98" s="65">
        <v>14131</v>
      </c>
      <c r="I98" s="40">
        <v>13</v>
      </c>
      <c r="J98" s="40">
        <v>14139</v>
      </c>
      <c r="K98" s="50">
        <v>0</v>
      </c>
      <c r="L98">
        <v>22111</v>
      </c>
    </row>
    <row r="99" spans="1:12" x14ac:dyDescent="0.3">
      <c r="A99" s="59">
        <v>21</v>
      </c>
      <c r="B99" s="59">
        <v>14239</v>
      </c>
      <c r="C99" s="62">
        <v>22</v>
      </c>
      <c r="D99" s="59">
        <v>14267</v>
      </c>
      <c r="E99" s="62">
        <v>24</v>
      </c>
      <c r="F99" s="59">
        <v>14283</v>
      </c>
      <c r="G99" s="65">
        <v>14</v>
      </c>
      <c r="H99" s="65">
        <v>14293</v>
      </c>
      <c r="I99" s="40">
        <v>13</v>
      </c>
      <c r="J99" s="40">
        <v>14297</v>
      </c>
      <c r="K99" s="50">
        <v>0</v>
      </c>
      <c r="L99">
        <v>22211</v>
      </c>
    </row>
    <row r="100" spans="1:12" x14ac:dyDescent="0.3">
      <c r="A100" s="59">
        <v>21</v>
      </c>
      <c r="B100" s="59">
        <v>14396</v>
      </c>
      <c r="C100" s="62">
        <v>11</v>
      </c>
      <c r="D100" s="59">
        <v>14407</v>
      </c>
      <c r="E100" s="62">
        <v>11</v>
      </c>
      <c r="F100" s="59">
        <v>14412</v>
      </c>
      <c r="G100" s="65">
        <v>12</v>
      </c>
      <c r="H100" s="65">
        <v>14420</v>
      </c>
      <c r="I100" s="40">
        <v>13</v>
      </c>
      <c r="J100" s="40">
        <v>14434</v>
      </c>
      <c r="K100" s="50">
        <v>0</v>
      </c>
      <c r="L100">
        <v>21111</v>
      </c>
    </row>
    <row r="101" spans="1:12" x14ac:dyDescent="0.3">
      <c r="A101" s="59">
        <v>21</v>
      </c>
      <c r="B101" s="59">
        <v>14541</v>
      </c>
      <c r="C101" s="62">
        <v>22</v>
      </c>
      <c r="D101" s="59">
        <v>14548</v>
      </c>
      <c r="E101" s="62">
        <v>24</v>
      </c>
      <c r="F101" s="59">
        <v>14564</v>
      </c>
      <c r="G101" s="65">
        <v>14</v>
      </c>
      <c r="H101" s="65">
        <v>14580</v>
      </c>
      <c r="I101" s="40">
        <v>13</v>
      </c>
      <c r="J101" s="40">
        <v>14587</v>
      </c>
      <c r="K101" s="50">
        <v>0</v>
      </c>
      <c r="L101">
        <v>22211</v>
      </c>
    </row>
    <row r="102" spans="1:12" x14ac:dyDescent="0.3">
      <c r="A102" s="59">
        <v>21</v>
      </c>
      <c r="B102" s="59">
        <v>14692</v>
      </c>
      <c r="C102" s="62">
        <v>22</v>
      </c>
      <c r="D102" s="59">
        <v>14719</v>
      </c>
      <c r="E102" s="62">
        <v>13</v>
      </c>
      <c r="F102" s="59">
        <v>14736</v>
      </c>
      <c r="G102" s="65">
        <v>14</v>
      </c>
      <c r="H102" s="65">
        <v>14744</v>
      </c>
      <c r="I102" s="40">
        <v>13</v>
      </c>
      <c r="J102" s="40">
        <v>14753</v>
      </c>
      <c r="K102" s="50">
        <v>0</v>
      </c>
      <c r="L102">
        <v>22111</v>
      </c>
    </row>
    <row r="103" spans="1:12" x14ac:dyDescent="0.3">
      <c r="A103" s="59">
        <v>21</v>
      </c>
      <c r="B103" s="59">
        <v>14860</v>
      </c>
      <c r="C103" s="62">
        <v>11</v>
      </c>
      <c r="D103" s="59">
        <v>14868</v>
      </c>
      <c r="E103" s="62">
        <v>11</v>
      </c>
      <c r="F103" s="59">
        <v>14873</v>
      </c>
      <c r="G103" s="65">
        <v>12</v>
      </c>
      <c r="H103" s="65">
        <v>14882</v>
      </c>
      <c r="I103" s="40">
        <v>13</v>
      </c>
      <c r="J103" s="40">
        <v>14889</v>
      </c>
      <c r="K103" s="50">
        <v>0</v>
      </c>
      <c r="L103">
        <v>21111</v>
      </c>
    </row>
    <row r="104" spans="1:12" x14ac:dyDescent="0.3">
      <c r="A104" s="59">
        <v>12</v>
      </c>
      <c r="B104" s="59">
        <v>14988</v>
      </c>
      <c r="C104" s="62">
        <v>24</v>
      </c>
      <c r="D104" s="59">
        <v>15007</v>
      </c>
      <c r="E104" s="62">
        <v>13</v>
      </c>
      <c r="F104" s="59">
        <v>15021</v>
      </c>
      <c r="G104" s="65">
        <v>14</v>
      </c>
      <c r="H104" s="65">
        <v>15030</v>
      </c>
      <c r="I104" s="40">
        <v>13</v>
      </c>
      <c r="J104" s="40">
        <v>15037</v>
      </c>
      <c r="K104" s="50">
        <v>0</v>
      </c>
      <c r="L104">
        <v>12111</v>
      </c>
    </row>
    <row r="105" spans="1:12" x14ac:dyDescent="0.3">
      <c r="A105" s="59">
        <v>21</v>
      </c>
      <c r="B105" s="59">
        <v>15139</v>
      </c>
      <c r="C105" s="62">
        <v>22</v>
      </c>
      <c r="D105" s="59">
        <v>15144</v>
      </c>
      <c r="E105" s="62">
        <v>24</v>
      </c>
      <c r="F105" s="59">
        <v>15154</v>
      </c>
      <c r="G105" s="65">
        <v>14</v>
      </c>
      <c r="H105" s="65">
        <v>15167</v>
      </c>
      <c r="I105" s="40">
        <v>13</v>
      </c>
      <c r="J105" s="40">
        <v>15178</v>
      </c>
      <c r="K105" s="50">
        <v>0</v>
      </c>
      <c r="L105">
        <v>22211</v>
      </c>
    </row>
    <row r="106" spans="1:12" x14ac:dyDescent="0.3">
      <c r="A106" s="59">
        <v>12</v>
      </c>
      <c r="B106" s="59">
        <v>15291</v>
      </c>
      <c r="C106" s="62">
        <v>13</v>
      </c>
      <c r="D106" s="59">
        <v>15296</v>
      </c>
      <c r="E106" s="62">
        <v>13</v>
      </c>
      <c r="F106" s="59">
        <v>15304</v>
      </c>
      <c r="G106" s="65">
        <v>14</v>
      </c>
      <c r="H106" s="65">
        <v>15312</v>
      </c>
      <c r="I106" s="40">
        <v>13</v>
      </c>
      <c r="J106" s="40">
        <v>15321</v>
      </c>
      <c r="K106" s="50">
        <v>0</v>
      </c>
      <c r="L106">
        <v>11111</v>
      </c>
    </row>
    <row r="107" spans="1:12" x14ac:dyDescent="0.3">
      <c r="A107" s="59">
        <v>21</v>
      </c>
      <c r="B107" s="59">
        <v>15422</v>
      </c>
      <c r="C107" s="62">
        <v>22</v>
      </c>
      <c r="D107" s="59">
        <v>15429</v>
      </c>
      <c r="E107" s="62">
        <v>24</v>
      </c>
      <c r="F107" s="59">
        <v>15449</v>
      </c>
      <c r="G107" s="65">
        <v>14</v>
      </c>
      <c r="H107" s="65">
        <v>15462</v>
      </c>
      <c r="I107" s="40">
        <v>13</v>
      </c>
      <c r="J107" s="40">
        <v>15470</v>
      </c>
      <c r="K107" s="51">
        <v>1</v>
      </c>
      <c r="L107">
        <v>22211</v>
      </c>
    </row>
    <row r="108" spans="1:12" x14ac:dyDescent="0.3">
      <c r="A108" s="59">
        <v>21</v>
      </c>
      <c r="B108" s="59">
        <v>15570</v>
      </c>
      <c r="C108" s="62">
        <v>22</v>
      </c>
      <c r="D108" s="59">
        <v>15600</v>
      </c>
      <c r="E108" s="62">
        <v>13</v>
      </c>
      <c r="F108" s="59">
        <v>15616</v>
      </c>
      <c r="G108" s="65">
        <v>14</v>
      </c>
      <c r="H108" s="65">
        <v>15624</v>
      </c>
      <c r="I108" s="40">
        <v>13</v>
      </c>
      <c r="J108" s="40">
        <v>15632</v>
      </c>
      <c r="K108" s="51">
        <v>1</v>
      </c>
      <c r="L108">
        <v>22111</v>
      </c>
    </row>
    <row r="109" spans="1:12" x14ac:dyDescent="0.3">
      <c r="A109" s="59">
        <v>12</v>
      </c>
      <c r="B109" s="59">
        <v>15729</v>
      </c>
      <c r="C109" s="62">
        <v>24</v>
      </c>
      <c r="D109" s="59">
        <v>15738</v>
      </c>
      <c r="E109" s="62">
        <v>24</v>
      </c>
      <c r="F109" s="59">
        <v>15752</v>
      </c>
      <c r="G109" s="65">
        <v>14</v>
      </c>
      <c r="H109" s="65">
        <v>15765</v>
      </c>
      <c r="I109" s="40">
        <v>13</v>
      </c>
      <c r="J109" s="40">
        <v>15772</v>
      </c>
      <c r="K109" s="50">
        <v>0</v>
      </c>
      <c r="L109">
        <v>12211</v>
      </c>
    </row>
    <row r="110" spans="1:12" x14ac:dyDescent="0.3">
      <c r="A110" s="59">
        <v>21</v>
      </c>
      <c r="B110" s="59">
        <v>15868</v>
      </c>
      <c r="C110" s="62">
        <v>22</v>
      </c>
      <c r="D110" s="59">
        <v>15875</v>
      </c>
      <c r="E110" s="62">
        <v>13</v>
      </c>
      <c r="F110" s="59">
        <v>15896</v>
      </c>
      <c r="G110" s="65">
        <v>14</v>
      </c>
      <c r="H110" s="65">
        <v>15901</v>
      </c>
      <c r="I110" s="40">
        <v>13</v>
      </c>
      <c r="J110" s="40">
        <v>15910</v>
      </c>
      <c r="K110" s="51">
        <v>1</v>
      </c>
      <c r="L110">
        <v>22111</v>
      </c>
    </row>
    <row r="111" spans="1:12" x14ac:dyDescent="0.3">
      <c r="A111" s="59">
        <v>12</v>
      </c>
      <c r="B111" s="59">
        <v>16003</v>
      </c>
      <c r="C111" s="62">
        <v>24</v>
      </c>
      <c r="D111" s="59">
        <v>16012</v>
      </c>
      <c r="E111" s="62">
        <v>24</v>
      </c>
      <c r="F111" s="59">
        <v>16020</v>
      </c>
      <c r="G111" s="65">
        <v>14</v>
      </c>
      <c r="H111" s="65">
        <v>16053</v>
      </c>
      <c r="I111" s="40">
        <v>13</v>
      </c>
      <c r="J111" s="40">
        <v>16060</v>
      </c>
      <c r="K111" s="50">
        <v>0</v>
      </c>
      <c r="L111">
        <v>12211</v>
      </c>
    </row>
    <row r="112" spans="1:12" x14ac:dyDescent="0.3">
      <c r="A112" s="58">
        <v>21</v>
      </c>
      <c r="B112" s="58">
        <v>16182</v>
      </c>
      <c r="C112" s="61">
        <v>22</v>
      </c>
      <c r="D112" s="58">
        <v>16200</v>
      </c>
      <c r="E112" s="61">
        <v>13</v>
      </c>
      <c r="F112" s="58">
        <v>16211</v>
      </c>
      <c r="G112" s="64">
        <v>14</v>
      </c>
      <c r="H112" s="64">
        <v>16220</v>
      </c>
      <c r="I112" s="41">
        <v>13</v>
      </c>
      <c r="J112" s="41">
        <v>16229</v>
      </c>
      <c r="K112" s="51">
        <v>1</v>
      </c>
      <c r="L112">
        <v>22111</v>
      </c>
    </row>
    <row r="113" spans="1:12" x14ac:dyDescent="0.3">
      <c r="A113" s="58">
        <v>21</v>
      </c>
      <c r="B113" s="58">
        <v>16341</v>
      </c>
      <c r="C113" s="61">
        <v>22</v>
      </c>
      <c r="D113" s="58">
        <v>16349</v>
      </c>
      <c r="E113" s="61">
        <v>24</v>
      </c>
      <c r="F113" s="58">
        <v>16369</v>
      </c>
      <c r="G113" s="64">
        <v>14</v>
      </c>
      <c r="H113" s="64">
        <v>16381</v>
      </c>
      <c r="I113" s="41">
        <v>13</v>
      </c>
      <c r="J113" s="41">
        <v>16386</v>
      </c>
      <c r="K113" s="42">
        <v>0</v>
      </c>
      <c r="L113">
        <v>22211</v>
      </c>
    </row>
    <row r="114" spans="1:12" x14ac:dyDescent="0.3">
      <c r="A114" s="58">
        <v>21</v>
      </c>
      <c r="B114" s="58">
        <v>16486</v>
      </c>
      <c r="C114" s="61">
        <v>22</v>
      </c>
      <c r="D114" s="58">
        <v>16508</v>
      </c>
      <c r="E114" s="61">
        <v>24</v>
      </c>
      <c r="F114" s="58">
        <v>16527</v>
      </c>
      <c r="G114" s="64">
        <v>14</v>
      </c>
      <c r="H114" s="64">
        <v>16538</v>
      </c>
      <c r="I114" s="41">
        <v>13</v>
      </c>
      <c r="J114" s="41">
        <v>16545</v>
      </c>
      <c r="K114" s="42">
        <v>0</v>
      </c>
      <c r="L114">
        <v>22211</v>
      </c>
    </row>
    <row r="115" spans="1:12" x14ac:dyDescent="0.3">
      <c r="A115" s="58">
        <v>21</v>
      </c>
      <c r="B115" s="58">
        <v>16644</v>
      </c>
      <c r="C115" s="61">
        <v>22</v>
      </c>
      <c r="D115" s="58">
        <v>16672</v>
      </c>
      <c r="E115" s="61">
        <v>13</v>
      </c>
      <c r="F115" s="58">
        <v>16684</v>
      </c>
      <c r="G115" s="64">
        <v>14</v>
      </c>
      <c r="H115" s="64">
        <v>16689</v>
      </c>
      <c r="I115" s="41">
        <v>13</v>
      </c>
      <c r="J115" s="41">
        <v>16698</v>
      </c>
      <c r="K115" s="51">
        <v>1</v>
      </c>
      <c r="L115">
        <v>22111</v>
      </c>
    </row>
    <row r="116" spans="1:12" x14ac:dyDescent="0.3">
      <c r="A116" s="58">
        <v>21</v>
      </c>
      <c r="B116" s="58">
        <v>16806</v>
      </c>
      <c r="C116" s="61">
        <v>22</v>
      </c>
      <c r="D116" s="58">
        <v>16828</v>
      </c>
      <c r="E116" s="61">
        <v>13</v>
      </c>
      <c r="F116" s="58">
        <v>16839</v>
      </c>
      <c r="G116" s="64">
        <v>14</v>
      </c>
      <c r="H116" s="64">
        <v>16847</v>
      </c>
      <c r="I116" s="41">
        <v>13</v>
      </c>
      <c r="J116" s="41">
        <v>16855</v>
      </c>
      <c r="K116" s="42">
        <v>0</v>
      </c>
      <c r="L116">
        <v>22111</v>
      </c>
    </row>
    <row r="117" spans="1:12" x14ac:dyDescent="0.3">
      <c r="A117" s="58">
        <v>12</v>
      </c>
      <c r="B117" s="58">
        <v>16955</v>
      </c>
      <c r="C117" s="61">
        <v>24</v>
      </c>
      <c r="D117" s="58">
        <v>16964</v>
      </c>
      <c r="E117" s="61">
        <v>24</v>
      </c>
      <c r="F117" s="58">
        <v>16970</v>
      </c>
      <c r="G117" s="64">
        <v>14</v>
      </c>
      <c r="H117" s="64">
        <v>16988</v>
      </c>
      <c r="I117" s="41">
        <v>13</v>
      </c>
      <c r="J117" s="41">
        <v>16993</v>
      </c>
      <c r="K117" s="42">
        <v>0</v>
      </c>
      <c r="L117">
        <v>12211</v>
      </c>
    </row>
    <row r="118" spans="1:12" x14ac:dyDescent="0.3">
      <c r="A118" s="58">
        <v>21</v>
      </c>
      <c r="B118" s="58">
        <v>17100</v>
      </c>
      <c r="C118" s="61">
        <v>11</v>
      </c>
      <c r="D118" s="58">
        <v>17119</v>
      </c>
      <c r="E118" s="61">
        <v>11</v>
      </c>
      <c r="F118" s="58">
        <v>17127</v>
      </c>
      <c r="G118" s="64">
        <v>12</v>
      </c>
      <c r="H118" s="64">
        <v>17134</v>
      </c>
      <c r="I118" s="41">
        <v>13</v>
      </c>
      <c r="J118" s="41">
        <v>17142</v>
      </c>
      <c r="K118" s="42">
        <v>0</v>
      </c>
      <c r="L118">
        <v>21111</v>
      </c>
    </row>
    <row r="119" spans="1:12" x14ac:dyDescent="0.3">
      <c r="A119" s="58">
        <v>21</v>
      </c>
      <c r="B119" s="58">
        <v>17256</v>
      </c>
      <c r="C119" s="61">
        <v>11</v>
      </c>
      <c r="D119" s="58">
        <v>17267</v>
      </c>
      <c r="E119" s="61">
        <v>11</v>
      </c>
      <c r="F119" s="58">
        <v>17273</v>
      </c>
      <c r="G119" s="64">
        <v>12</v>
      </c>
      <c r="H119" s="64">
        <v>17282</v>
      </c>
      <c r="I119" s="41">
        <v>13</v>
      </c>
      <c r="J119" s="41">
        <v>17292</v>
      </c>
      <c r="K119" s="51">
        <v>1</v>
      </c>
      <c r="L119">
        <v>21111</v>
      </c>
    </row>
    <row r="120" spans="1:12" x14ac:dyDescent="0.3">
      <c r="A120" s="58">
        <v>21</v>
      </c>
      <c r="B120" s="58">
        <v>17398</v>
      </c>
      <c r="C120" s="61">
        <v>22</v>
      </c>
      <c r="D120" s="58">
        <v>17406</v>
      </c>
      <c r="E120" s="61">
        <v>13</v>
      </c>
      <c r="F120" s="58">
        <v>17418</v>
      </c>
      <c r="G120" s="64">
        <v>23</v>
      </c>
      <c r="H120" s="64">
        <v>17428</v>
      </c>
      <c r="I120" s="41">
        <v>13</v>
      </c>
      <c r="J120" s="41">
        <v>17439</v>
      </c>
      <c r="K120" s="42">
        <v>0</v>
      </c>
      <c r="L120">
        <v>22121</v>
      </c>
    </row>
    <row r="121" spans="1:12" x14ac:dyDescent="0.3">
      <c r="A121" s="58">
        <v>12</v>
      </c>
      <c r="B121" s="58">
        <v>17565</v>
      </c>
      <c r="C121" s="61">
        <v>13</v>
      </c>
      <c r="D121" s="58">
        <v>17570</v>
      </c>
      <c r="E121" s="61">
        <v>13</v>
      </c>
      <c r="F121" s="58">
        <v>17579</v>
      </c>
      <c r="G121" s="64">
        <v>14</v>
      </c>
      <c r="H121" s="64">
        <v>17587</v>
      </c>
      <c r="I121" s="41">
        <v>13</v>
      </c>
      <c r="J121" s="41">
        <v>17597</v>
      </c>
      <c r="K121" s="42">
        <v>0</v>
      </c>
      <c r="L121">
        <v>11111</v>
      </c>
    </row>
    <row r="122" spans="1:12" x14ac:dyDescent="0.3">
      <c r="A122" s="58">
        <v>12</v>
      </c>
      <c r="B122" s="58">
        <v>17701</v>
      </c>
      <c r="C122" s="61">
        <v>13</v>
      </c>
      <c r="D122" s="58">
        <v>17706</v>
      </c>
      <c r="E122" s="61">
        <v>24</v>
      </c>
      <c r="F122" s="58">
        <v>17723</v>
      </c>
      <c r="G122" s="64">
        <v>14</v>
      </c>
      <c r="H122" s="64">
        <v>17738</v>
      </c>
      <c r="I122" s="41">
        <v>13</v>
      </c>
      <c r="J122" s="41">
        <v>17747</v>
      </c>
      <c r="K122" s="42">
        <v>0</v>
      </c>
      <c r="L122">
        <v>11211</v>
      </c>
    </row>
    <row r="123" spans="1:12" x14ac:dyDescent="0.3">
      <c r="A123" s="58">
        <v>12</v>
      </c>
      <c r="B123" s="58">
        <v>17885</v>
      </c>
      <c r="C123" s="61">
        <v>13</v>
      </c>
      <c r="D123" s="58">
        <v>17891</v>
      </c>
      <c r="E123" s="61">
        <v>13</v>
      </c>
      <c r="F123" s="58">
        <v>17899</v>
      </c>
      <c r="G123" s="64">
        <v>14</v>
      </c>
      <c r="H123" s="64">
        <v>17909</v>
      </c>
      <c r="I123" s="41">
        <v>13</v>
      </c>
      <c r="J123" s="41">
        <v>17918</v>
      </c>
      <c r="K123" s="51">
        <v>1</v>
      </c>
      <c r="L123">
        <v>11111</v>
      </c>
    </row>
    <row r="124" spans="1:12" x14ac:dyDescent="0.3">
      <c r="A124" s="58">
        <v>21</v>
      </c>
      <c r="B124" s="58">
        <v>18019</v>
      </c>
      <c r="C124" s="61">
        <v>22</v>
      </c>
      <c r="D124" s="58">
        <v>18031</v>
      </c>
      <c r="E124" s="61">
        <v>24</v>
      </c>
      <c r="F124" s="58">
        <v>18048</v>
      </c>
      <c r="G124" s="64">
        <v>14</v>
      </c>
      <c r="H124" s="64">
        <v>18058</v>
      </c>
      <c r="I124" s="41">
        <v>13</v>
      </c>
      <c r="J124" s="41">
        <v>18063</v>
      </c>
      <c r="K124" s="42">
        <v>0</v>
      </c>
      <c r="L124">
        <v>22211</v>
      </c>
    </row>
    <row r="125" spans="1:12" x14ac:dyDescent="0.3">
      <c r="A125" s="58">
        <v>12</v>
      </c>
      <c r="B125" s="58">
        <v>18162</v>
      </c>
      <c r="C125" s="61">
        <v>13</v>
      </c>
      <c r="D125" s="58">
        <v>18167</v>
      </c>
      <c r="E125" s="61">
        <v>24</v>
      </c>
      <c r="F125" s="58">
        <v>18184</v>
      </c>
      <c r="G125" s="64">
        <v>23</v>
      </c>
      <c r="H125" s="64">
        <v>18193</v>
      </c>
      <c r="I125" s="41">
        <v>13</v>
      </c>
      <c r="J125" s="41">
        <v>18204</v>
      </c>
      <c r="K125" s="42">
        <v>0</v>
      </c>
      <c r="L125">
        <v>11221</v>
      </c>
    </row>
    <row r="126" spans="1:12" x14ac:dyDescent="0.3">
      <c r="A126" s="58">
        <v>12</v>
      </c>
      <c r="B126" s="58">
        <v>18302</v>
      </c>
      <c r="C126" s="61">
        <v>24</v>
      </c>
      <c r="D126" s="58">
        <v>18331</v>
      </c>
      <c r="E126" s="61">
        <v>13</v>
      </c>
      <c r="F126" s="58">
        <v>18344</v>
      </c>
      <c r="G126" s="64">
        <v>14</v>
      </c>
      <c r="H126" s="64">
        <v>18352</v>
      </c>
      <c r="I126" s="41">
        <v>13</v>
      </c>
      <c r="J126" s="41">
        <v>18361</v>
      </c>
      <c r="K126" s="42">
        <v>0</v>
      </c>
      <c r="L126">
        <v>12111</v>
      </c>
    </row>
    <row r="127" spans="1:12" x14ac:dyDescent="0.3">
      <c r="A127" s="58">
        <v>12</v>
      </c>
      <c r="B127" s="58">
        <v>18472</v>
      </c>
      <c r="C127" s="61">
        <v>13</v>
      </c>
      <c r="D127" s="58">
        <v>18479</v>
      </c>
      <c r="E127" s="61">
        <v>13</v>
      </c>
      <c r="F127" s="58">
        <v>18487</v>
      </c>
      <c r="G127" s="64">
        <v>14</v>
      </c>
      <c r="H127" s="64">
        <v>18495</v>
      </c>
      <c r="I127" s="41">
        <v>13</v>
      </c>
      <c r="J127" s="41">
        <v>18504</v>
      </c>
      <c r="K127" s="51">
        <v>1</v>
      </c>
      <c r="L127">
        <v>11111</v>
      </c>
    </row>
    <row r="128" spans="1:12" x14ac:dyDescent="0.3">
      <c r="A128" s="58">
        <v>21</v>
      </c>
      <c r="B128" s="58">
        <v>18631</v>
      </c>
      <c r="C128" s="61">
        <v>11</v>
      </c>
      <c r="D128" s="58">
        <v>18643</v>
      </c>
      <c r="E128" s="61">
        <v>11</v>
      </c>
      <c r="F128" s="58">
        <v>18651</v>
      </c>
      <c r="G128" s="64">
        <v>12</v>
      </c>
      <c r="H128" s="64">
        <v>18661</v>
      </c>
      <c r="I128" s="41">
        <v>13</v>
      </c>
      <c r="J128" s="41">
        <v>18669</v>
      </c>
      <c r="K128" s="42">
        <v>0</v>
      </c>
      <c r="L128">
        <v>21111</v>
      </c>
    </row>
    <row r="129" spans="1:12" x14ac:dyDescent="0.3">
      <c r="A129" s="58">
        <v>12</v>
      </c>
      <c r="B129" s="58">
        <v>18769</v>
      </c>
      <c r="C129" s="61">
        <v>24</v>
      </c>
      <c r="D129" s="58">
        <v>18797</v>
      </c>
      <c r="E129" s="61">
        <v>13</v>
      </c>
      <c r="F129" s="58">
        <v>18810</v>
      </c>
      <c r="G129" s="64">
        <v>14</v>
      </c>
      <c r="H129" s="64">
        <v>18819</v>
      </c>
      <c r="I129" s="41">
        <v>13</v>
      </c>
      <c r="J129" s="41">
        <v>18829</v>
      </c>
      <c r="K129" s="42">
        <v>0</v>
      </c>
      <c r="L129">
        <v>12111</v>
      </c>
    </row>
    <row r="130" spans="1:12" x14ac:dyDescent="0.3">
      <c r="A130" s="58">
        <v>12</v>
      </c>
      <c r="B130" s="58">
        <v>18928</v>
      </c>
      <c r="C130" s="61">
        <v>24</v>
      </c>
      <c r="D130" s="58">
        <v>18944</v>
      </c>
      <c r="E130" s="61">
        <v>24</v>
      </c>
      <c r="F130" s="58">
        <v>18956</v>
      </c>
      <c r="G130" s="64">
        <v>14</v>
      </c>
      <c r="H130" s="64">
        <v>18968</v>
      </c>
      <c r="I130" s="41">
        <v>13</v>
      </c>
      <c r="J130" s="41">
        <v>18976</v>
      </c>
      <c r="K130" s="42">
        <v>0</v>
      </c>
      <c r="L130">
        <v>12211</v>
      </c>
    </row>
    <row r="131" spans="1:12" x14ac:dyDescent="0.3">
      <c r="A131" s="58">
        <v>21</v>
      </c>
      <c r="B131" s="58">
        <v>19081</v>
      </c>
      <c r="C131" s="61">
        <v>22</v>
      </c>
      <c r="D131" s="58">
        <v>19085</v>
      </c>
      <c r="E131" s="61">
        <v>13</v>
      </c>
      <c r="F131" s="58">
        <v>19093</v>
      </c>
      <c r="G131" s="64">
        <v>14</v>
      </c>
      <c r="H131" s="64">
        <v>19099</v>
      </c>
      <c r="I131" s="41">
        <v>13</v>
      </c>
      <c r="J131" s="41">
        <v>19106</v>
      </c>
      <c r="K131" s="42">
        <v>0</v>
      </c>
      <c r="L131">
        <v>22111</v>
      </c>
    </row>
    <row r="132" spans="1:12" x14ac:dyDescent="0.3">
      <c r="A132" s="58">
        <v>12</v>
      </c>
      <c r="B132" s="58">
        <v>19205</v>
      </c>
      <c r="C132" s="61">
        <v>24</v>
      </c>
      <c r="D132" s="58">
        <v>19226</v>
      </c>
      <c r="E132" s="61">
        <v>13</v>
      </c>
      <c r="F132" s="58">
        <v>19246</v>
      </c>
      <c r="G132" s="64">
        <v>14</v>
      </c>
      <c r="H132" s="64">
        <v>19254</v>
      </c>
      <c r="I132" s="41">
        <v>13</v>
      </c>
      <c r="J132" s="41">
        <v>19262</v>
      </c>
      <c r="K132" s="51">
        <v>1</v>
      </c>
      <c r="L132">
        <v>12111</v>
      </c>
    </row>
    <row r="133" spans="1:12" x14ac:dyDescent="0.3">
      <c r="A133" s="58">
        <v>12</v>
      </c>
      <c r="B133" s="58">
        <v>19356</v>
      </c>
      <c r="C133" s="61">
        <v>24</v>
      </c>
      <c r="D133" s="58">
        <v>19364</v>
      </c>
      <c r="E133" s="61">
        <v>24</v>
      </c>
      <c r="F133" s="58">
        <v>19372</v>
      </c>
      <c r="G133" s="64">
        <v>14</v>
      </c>
      <c r="H133" s="64">
        <v>19389</v>
      </c>
      <c r="I133" s="41">
        <v>13</v>
      </c>
      <c r="J133" s="41">
        <v>19397</v>
      </c>
      <c r="K133" s="42">
        <v>0</v>
      </c>
      <c r="L133">
        <v>12211</v>
      </c>
    </row>
    <row r="134" spans="1:12" x14ac:dyDescent="0.3">
      <c r="A134" s="58">
        <v>21</v>
      </c>
      <c r="B134" s="58">
        <v>19496</v>
      </c>
      <c r="C134" s="61">
        <v>22</v>
      </c>
      <c r="D134" s="58">
        <v>19501</v>
      </c>
      <c r="E134" s="61">
        <v>13</v>
      </c>
      <c r="F134" s="58">
        <v>19510</v>
      </c>
      <c r="G134" s="64">
        <v>14</v>
      </c>
      <c r="H134" s="64">
        <v>19526</v>
      </c>
      <c r="I134" s="41">
        <v>13</v>
      </c>
      <c r="J134" s="41">
        <v>19536</v>
      </c>
      <c r="K134" s="42">
        <v>0</v>
      </c>
      <c r="L134">
        <v>22111</v>
      </c>
    </row>
    <row r="135" spans="1:12" x14ac:dyDescent="0.3">
      <c r="A135" s="58">
        <v>12</v>
      </c>
      <c r="B135" s="58">
        <v>19636</v>
      </c>
      <c r="C135" s="61">
        <v>24</v>
      </c>
      <c r="D135" s="58">
        <v>19646</v>
      </c>
      <c r="E135" s="61">
        <v>13</v>
      </c>
      <c r="F135" s="58">
        <v>19669</v>
      </c>
      <c r="G135" s="64">
        <v>14</v>
      </c>
      <c r="H135" s="64">
        <v>19682</v>
      </c>
      <c r="I135" s="41">
        <v>13</v>
      </c>
      <c r="J135" s="41">
        <v>19690</v>
      </c>
      <c r="K135" s="42">
        <v>0</v>
      </c>
      <c r="L135">
        <v>12111</v>
      </c>
    </row>
    <row r="136" spans="1:12" x14ac:dyDescent="0.3">
      <c r="A136" s="58">
        <v>12</v>
      </c>
      <c r="B136" s="58">
        <v>19788</v>
      </c>
      <c r="C136" s="61">
        <v>24</v>
      </c>
      <c r="D136" s="58">
        <v>19797</v>
      </c>
      <c r="E136" s="61">
        <v>24</v>
      </c>
      <c r="F136" s="58">
        <v>19801</v>
      </c>
      <c r="G136" s="64">
        <v>23</v>
      </c>
      <c r="H136" s="64">
        <v>19811</v>
      </c>
      <c r="I136" s="41">
        <v>13</v>
      </c>
      <c r="J136" s="41">
        <v>19823</v>
      </c>
      <c r="K136" s="42">
        <v>0</v>
      </c>
      <c r="L136">
        <v>12221</v>
      </c>
    </row>
    <row r="137" spans="1:12" x14ac:dyDescent="0.3">
      <c r="A137" s="58">
        <v>21</v>
      </c>
      <c r="B137" s="58">
        <v>19936</v>
      </c>
      <c r="C137" s="61">
        <v>11</v>
      </c>
      <c r="D137" s="58">
        <v>19945</v>
      </c>
      <c r="E137" s="61">
        <v>11</v>
      </c>
      <c r="F137" s="58">
        <v>19954</v>
      </c>
      <c r="G137" s="64">
        <v>12</v>
      </c>
      <c r="H137" s="64">
        <v>19962</v>
      </c>
      <c r="I137" s="41">
        <v>13</v>
      </c>
      <c r="J137" s="41">
        <v>19970</v>
      </c>
      <c r="K137" s="51">
        <v>1</v>
      </c>
      <c r="L137">
        <v>21111</v>
      </c>
    </row>
    <row r="138" spans="1:12" x14ac:dyDescent="0.3">
      <c r="A138" s="59">
        <v>21</v>
      </c>
      <c r="B138" s="59">
        <v>20084</v>
      </c>
      <c r="C138" s="62">
        <v>22</v>
      </c>
      <c r="D138" s="59">
        <v>20118</v>
      </c>
      <c r="E138" s="62">
        <v>13</v>
      </c>
      <c r="F138" s="59">
        <v>20134</v>
      </c>
      <c r="G138" s="65">
        <v>14</v>
      </c>
      <c r="H138" s="65">
        <v>20143</v>
      </c>
      <c r="I138" s="40">
        <v>13</v>
      </c>
      <c r="J138" s="40">
        <v>20150</v>
      </c>
      <c r="K138" s="50">
        <v>0</v>
      </c>
      <c r="L138">
        <v>22111</v>
      </c>
    </row>
    <row r="139" spans="1:12" x14ac:dyDescent="0.3">
      <c r="A139" s="59">
        <v>21</v>
      </c>
      <c r="B139" s="59">
        <v>20252</v>
      </c>
      <c r="C139" s="62">
        <v>22</v>
      </c>
      <c r="D139" s="59">
        <v>20264</v>
      </c>
      <c r="E139" s="62">
        <v>24</v>
      </c>
      <c r="F139" s="59">
        <v>20283</v>
      </c>
      <c r="G139" s="65">
        <v>14</v>
      </c>
      <c r="H139" s="65">
        <v>20296</v>
      </c>
      <c r="I139" s="40">
        <v>13</v>
      </c>
      <c r="J139" s="40">
        <v>20302</v>
      </c>
      <c r="K139" s="50">
        <v>0</v>
      </c>
      <c r="L139">
        <v>22211</v>
      </c>
    </row>
    <row r="140" spans="1:12" x14ac:dyDescent="0.3">
      <c r="A140" s="59">
        <v>12</v>
      </c>
      <c r="B140" s="59">
        <v>20399</v>
      </c>
      <c r="C140" s="62">
        <v>24</v>
      </c>
      <c r="D140" s="59">
        <v>20408</v>
      </c>
      <c r="E140" s="62">
        <v>24</v>
      </c>
      <c r="F140" s="59">
        <v>20414</v>
      </c>
      <c r="G140" s="65">
        <v>14</v>
      </c>
      <c r="H140" s="65">
        <v>20434</v>
      </c>
      <c r="I140" s="40">
        <v>13</v>
      </c>
      <c r="J140" s="40">
        <v>20441</v>
      </c>
      <c r="K140" s="50">
        <v>0</v>
      </c>
      <c r="L140">
        <v>12211</v>
      </c>
    </row>
    <row r="141" spans="1:12" x14ac:dyDescent="0.3">
      <c r="A141" s="59">
        <v>21</v>
      </c>
      <c r="B141" s="59">
        <v>20562</v>
      </c>
      <c r="C141" s="62">
        <v>11</v>
      </c>
      <c r="D141" s="59">
        <v>20573</v>
      </c>
      <c r="E141" s="62">
        <v>11</v>
      </c>
      <c r="F141" s="59">
        <v>20583</v>
      </c>
      <c r="G141" s="65">
        <v>12</v>
      </c>
      <c r="H141" s="65">
        <v>20590</v>
      </c>
      <c r="I141" s="40">
        <v>13</v>
      </c>
      <c r="J141" s="40">
        <v>20597</v>
      </c>
      <c r="K141" s="50">
        <v>0</v>
      </c>
      <c r="L141">
        <v>21111</v>
      </c>
    </row>
    <row r="142" spans="1:12" x14ac:dyDescent="0.3">
      <c r="A142" s="59">
        <v>12</v>
      </c>
      <c r="B142" s="59">
        <v>20698</v>
      </c>
      <c r="C142" s="62">
        <v>24</v>
      </c>
      <c r="D142" s="59">
        <v>20705</v>
      </c>
      <c r="E142" s="62">
        <v>24</v>
      </c>
      <c r="F142" s="59">
        <v>20716</v>
      </c>
      <c r="G142" s="65">
        <v>14</v>
      </c>
      <c r="H142" s="65">
        <v>20730</v>
      </c>
      <c r="I142" s="40">
        <v>13</v>
      </c>
      <c r="J142" s="40">
        <v>20746</v>
      </c>
      <c r="K142" s="51">
        <v>1</v>
      </c>
      <c r="L142">
        <v>12211</v>
      </c>
    </row>
    <row r="143" spans="1:12" x14ac:dyDescent="0.3">
      <c r="A143" s="59">
        <v>12</v>
      </c>
      <c r="B143" s="59">
        <v>20841</v>
      </c>
      <c r="C143" s="62">
        <v>24</v>
      </c>
      <c r="D143" s="59">
        <v>20850</v>
      </c>
      <c r="E143" s="62">
        <v>24</v>
      </c>
      <c r="F143" s="59">
        <v>20854</v>
      </c>
      <c r="G143" s="65">
        <v>23</v>
      </c>
      <c r="H143" s="65">
        <v>20862</v>
      </c>
      <c r="I143" s="40">
        <v>13</v>
      </c>
      <c r="J143" s="40">
        <v>20880</v>
      </c>
      <c r="K143" s="50">
        <v>0</v>
      </c>
      <c r="L143">
        <v>12221</v>
      </c>
    </row>
    <row r="144" spans="1:12" x14ac:dyDescent="0.3">
      <c r="A144" s="59">
        <v>12</v>
      </c>
      <c r="B144" s="59">
        <v>20977</v>
      </c>
      <c r="C144" s="62">
        <v>24</v>
      </c>
      <c r="D144" s="59">
        <v>20987</v>
      </c>
      <c r="E144" s="62">
        <v>24</v>
      </c>
      <c r="F144" s="59">
        <v>20996</v>
      </c>
      <c r="G144" s="65">
        <v>14</v>
      </c>
      <c r="H144" s="65">
        <v>21005</v>
      </c>
      <c r="I144" s="40">
        <v>13</v>
      </c>
      <c r="J144" s="40">
        <v>21017</v>
      </c>
      <c r="K144" s="50">
        <v>0</v>
      </c>
      <c r="L144">
        <v>12211</v>
      </c>
    </row>
    <row r="145" spans="1:12" x14ac:dyDescent="0.3">
      <c r="A145" s="59">
        <v>12</v>
      </c>
      <c r="B145" s="59">
        <v>21112</v>
      </c>
      <c r="C145" s="62">
        <v>13</v>
      </c>
      <c r="D145" s="59">
        <v>21147</v>
      </c>
      <c r="E145" s="62">
        <v>13</v>
      </c>
      <c r="F145" s="59">
        <v>21155</v>
      </c>
      <c r="G145" s="65">
        <v>14</v>
      </c>
      <c r="H145" s="65">
        <v>21165</v>
      </c>
      <c r="I145" s="40">
        <v>13</v>
      </c>
      <c r="J145" s="40">
        <v>21171</v>
      </c>
      <c r="K145" s="50">
        <v>0</v>
      </c>
      <c r="L145">
        <v>11111</v>
      </c>
    </row>
    <row r="146" spans="1:12" x14ac:dyDescent="0.3">
      <c r="A146" s="59">
        <v>12</v>
      </c>
      <c r="B146" s="59">
        <v>21270</v>
      </c>
      <c r="C146" s="62">
        <v>24</v>
      </c>
      <c r="D146" s="59">
        <v>21279</v>
      </c>
      <c r="E146" s="62">
        <v>24</v>
      </c>
      <c r="F146" s="59">
        <v>21304</v>
      </c>
      <c r="G146" s="65">
        <v>23</v>
      </c>
      <c r="H146" s="65">
        <v>21310</v>
      </c>
      <c r="I146" s="40">
        <v>13</v>
      </c>
      <c r="J146" s="40">
        <v>21323</v>
      </c>
      <c r="K146" s="50">
        <v>0</v>
      </c>
      <c r="L146">
        <v>12221</v>
      </c>
    </row>
    <row r="147" spans="1:12" x14ac:dyDescent="0.3">
      <c r="A147" s="59">
        <v>12</v>
      </c>
      <c r="B147" s="59">
        <v>21424</v>
      </c>
      <c r="C147" s="62">
        <v>24</v>
      </c>
      <c r="D147" s="59">
        <v>21444</v>
      </c>
      <c r="E147" s="62">
        <v>24</v>
      </c>
      <c r="F147" s="59">
        <v>21451</v>
      </c>
      <c r="G147" s="65">
        <v>14</v>
      </c>
      <c r="H147" s="65">
        <v>21464</v>
      </c>
      <c r="I147" s="40">
        <v>13</v>
      </c>
      <c r="J147" s="40">
        <v>21469</v>
      </c>
      <c r="K147" s="50">
        <v>0</v>
      </c>
      <c r="L147">
        <v>12211</v>
      </c>
    </row>
    <row r="148" spans="1:12" x14ac:dyDescent="0.3">
      <c r="A148" s="59">
        <v>12</v>
      </c>
      <c r="B148" s="59">
        <v>21569</v>
      </c>
      <c r="C148" s="62">
        <v>13</v>
      </c>
      <c r="D148" s="59">
        <v>21578</v>
      </c>
      <c r="E148" s="62">
        <v>13</v>
      </c>
      <c r="F148" s="59">
        <v>21587</v>
      </c>
      <c r="G148" s="65">
        <v>14</v>
      </c>
      <c r="H148" s="65">
        <v>21594</v>
      </c>
      <c r="I148" s="40">
        <v>13</v>
      </c>
      <c r="J148" s="40">
        <v>21603</v>
      </c>
      <c r="K148" s="50">
        <v>0</v>
      </c>
      <c r="L148">
        <v>11111</v>
      </c>
    </row>
    <row r="149" spans="1:12" x14ac:dyDescent="0.3">
      <c r="A149" s="59">
        <v>21</v>
      </c>
      <c r="B149" s="59">
        <v>21707</v>
      </c>
      <c r="C149" s="62">
        <v>11</v>
      </c>
      <c r="D149" s="59">
        <v>21718</v>
      </c>
      <c r="E149" s="62">
        <v>11</v>
      </c>
      <c r="F149" s="59">
        <v>21738</v>
      </c>
      <c r="G149" s="65">
        <v>12</v>
      </c>
      <c r="H149" s="65">
        <v>21748</v>
      </c>
      <c r="I149" s="40">
        <v>13</v>
      </c>
      <c r="J149" s="40">
        <v>21756</v>
      </c>
      <c r="K149" s="51">
        <v>1</v>
      </c>
      <c r="L149">
        <v>21111</v>
      </c>
    </row>
    <row r="150" spans="1:12" x14ac:dyDescent="0.3">
      <c r="A150" s="59">
        <v>21</v>
      </c>
      <c r="B150" s="59">
        <v>21862</v>
      </c>
      <c r="C150" s="62">
        <v>22</v>
      </c>
      <c r="D150" s="59">
        <v>21873</v>
      </c>
      <c r="E150" s="62">
        <v>13</v>
      </c>
      <c r="F150" s="59">
        <v>21897</v>
      </c>
      <c r="G150" s="65">
        <v>14</v>
      </c>
      <c r="H150" s="65">
        <v>21905</v>
      </c>
      <c r="I150" s="40">
        <v>13</v>
      </c>
      <c r="J150" s="40">
        <v>21914</v>
      </c>
      <c r="K150" s="50">
        <v>0</v>
      </c>
      <c r="L150">
        <v>22111</v>
      </c>
    </row>
    <row r="151" spans="1:12" x14ac:dyDescent="0.3">
      <c r="A151" s="59">
        <v>21</v>
      </c>
      <c r="B151" s="59">
        <v>22012</v>
      </c>
      <c r="C151" s="62">
        <v>22</v>
      </c>
      <c r="D151" s="59">
        <v>22019</v>
      </c>
      <c r="E151" s="62">
        <v>13</v>
      </c>
      <c r="F151" s="59">
        <v>22027</v>
      </c>
      <c r="G151" s="65">
        <v>14</v>
      </c>
      <c r="H151" s="65">
        <v>22046</v>
      </c>
      <c r="I151" s="40">
        <v>13</v>
      </c>
      <c r="J151" s="40">
        <v>22055</v>
      </c>
      <c r="K151" s="50">
        <v>0</v>
      </c>
      <c r="L151">
        <v>22111</v>
      </c>
    </row>
    <row r="152" spans="1:12" x14ac:dyDescent="0.3">
      <c r="A152" s="59">
        <v>12</v>
      </c>
      <c r="B152" s="59">
        <v>22153</v>
      </c>
      <c r="C152" s="62">
        <v>13</v>
      </c>
      <c r="D152" s="59">
        <v>22182</v>
      </c>
      <c r="E152" s="62">
        <v>13</v>
      </c>
      <c r="F152" s="59">
        <v>22191</v>
      </c>
      <c r="G152" s="65">
        <v>14</v>
      </c>
      <c r="H152" s="65">
        <v>22198</v>
      </c>
      <c r="I152" s="40">
        <v>13</v>
      </c>
      <c r="J152" s="40">
        <v>22207</v>
      </c>
      <c r="K152" s="50">
        <v>0</v>
      </c>
      <c r="L152">
        <v>11111</v>
      </c>
    </row>
    <row r="153" spans="1:12" x14ac:dyDescent="0.3">
      <c r="A153" s="59">
        <v>21</v>
      </c>
      <c r="B153" s="59">
        <v>22317</v>
      </c>
      <c r="C153" s="62">
        <v>11</v>
      </c>
      <c r="D153" s="59">
        <v>22325</v>
      </c>
      <c r="E153" s="62">
        <v>22</v>
      </c>
      <c r="F153" s="59">
        <v>22337</v>
      </c>
      <c r="G153" s="65">
        <v>14</v>
      </c>
      <c r="H153" s="65">
        <v>22360</v>
      </c>
      <c r="I153" s="40">
        <v>13</v>
      </c>
      <c r="J153" s="40">
        <v>22368</v>
      </c>
      <c r="K153" s="50">
        <v>0</v>
      </c>
      <c r="L153">
        <v>21211</v>
      </c>
    </row>
    <row r="154" spans="1:12" x14ac:dyDescent="0.3">
      <c r="A154" s="59">
        <v>21</v>
      </c>
      <c r="B154" s="59">
        <v>22471</v>
      </c>
      <c r="C154" s="62">
        <v>22</v>
      </c>
      <c r="D154" s="59">
        <v>22475</v>
      </c>
      <c r="E154" s="62">
        <v>13</v>
      </c>
      <c r="F154" s="59">
        <v>22493</v>
      </c>
      <c r="G154" s="65">
        <v>14</v>
      </c>
      <c r="H154" s="65">
        <v>22501</v>
      </c>
      <c r="I154" s="40">
        <v>13</v>
      </c>
      <c r="J154" s="40">
        <v>22511</v>
      </c>
      <c r="K154" s="50">
        <v>0</v>
      </c>
      <c r="L154">
        <v>22111</v>
      </c>
    </row>
    <row r="155" spans="1:12" x14ac:dyDescent="0.3">
      <c r="A155" s="59">
        <v>21</v>
      </c>
      <c r="B155" s="59">
        <v>22629</v>
      </c>
      <c r="C155" s="62">
        <v>11</v>
      </c>
      <c r="D155" s="59">
        <v>22641</v>
      </c>
      <c r="E155" s="62">
        <v>11</v>
      </c>
      <c r="F155" s="59">
        <v>22649</v>
      </c>
      <c r="G155" s="65">
        <v>12</v>
      </c>
      <c r="H155" s="65">
        <v>22658</v>
      </c>
      <c r="I155" s="40">
        <v>13</v>
      </c>
      <c r="J155" s="40">
        <v>22666</v>
      </c>
      <c r="K155" s="50">
        <v>0</v>
      </c>
      <c r="L155">
        <v>21111</v>
      </c>
    </row>
    <row r="156" spans="1:12" x14ac:dyDescent="0.3">
      <c r="A156" s="59">
        <v>12</v>
      </c>
      <c r="B156" s="59">
        <v>22764</v>
      </c>
      <c r="C156" s="62">
        <v>13</v>
      </c>
      <c r="D156" s="59">
        <v>22770</v>
      </c>
      <c r="E156" s="62">
        <v>13</v>
      </c>
      <c r="F156" s="59">
        <v>22775</v>
      </c>
      <c r="G156" s="65">
        <v>14</v>
      </c>
      <c r="H156" s="65">
        <v>22783</v>
      </c>
      <c r="I156" s="40">
        <v>13</v>
      </c>
      <c r="J156" s="40">
        <v>22792</v>
      </c>
      <c r="K156" s="51">
        <v>1</v>
      </c>
      <c r="L156">
        <v>11111</v>
      </c>
    </row>
    <row r="157" spans="1:12" x14ac:dyDescent="0.3">
      <c r="A157" s="59">
        <v>21</v>
      </c>
      <c r="B157" s="59">
        <v>22911</v>
      </c>
      <c r="C157" s="62">
        <v>22</v>
      </c>
      <c r="D157" s="59">
        <v>22918</v>
      </c>
      <c r="E157" s="62">
        <v>24</v>
      </c>
      <c r="F157" s="59">
        <v>22933</v>
      </c>
      <c r="G157" s="65">
        <v>23</v>
      </c>
      <c r="H157" s="65">
        <v>22950</v>
      </c>
      <c r="I157" s="40">
        <v>13</v>
      </c>
      <c r="J157" s="40">
        <v>22970</v>
      </c>
      <c r="K157" s="50">
        <v>0</v>
      </c>
      <c r="L157">
        <v>22221</v>
      </c>
    </row>
    <row r="158" spans="1:12" x14ac:dyDescent="0.3">
      <c r="A158" s="59">
        <v>21</v>
      </c>
      <c r="B158" s="59">
        <v>23099</v>
      </c>
      <c r="C158" s="62">
        <v>11</v>
      </c>
      <c r="D158" s="59">
        <v>23113</v>
      </c>
      <c r="E158" s="62">
        <v>11</v>
      </c>
      <c r="F158" s="59">
        <v>23121</v>
      </c>
      <c r="G158" s="65">
        <v>12</v>
      </c>
      <c r="H158" s="65">
        <v>23129</v>
      </c>
      <c r="I158" s="40">
        <v>13</v>
      </c>
      <c r="J158" s="40">
        <v>23138</v>
      </c>
      <c r="K158" s="50">
        <v>0</v>
      </c>
      <c r="L158">
        <v>21111</v>
      </c>
    </row>
    <row r="159" spans="1:12" x14ac:dyDescent="0.3">
      <c r="A159" s="59">
        <v>21</v>
      </c>
      <c r="B159" s="59">
        <v>23240</v>
      </c>
      <c r="C159" s="62">
        <v>22</v>
      </c>
      <c r="D159" s="59">
        <v>23296</v>
      </c>
      <c r="E159" s="62">
        <v>13</v>
      </c>
      <c r="F159" s="59">
        <v>23309</v>
      </c>
      <c r="G159" s="65">
        <v>14</v>
      </c>
      <c r="H159" s="65">
        <v>23317</v>
      </c>
      <c r="I159" s="40">
        <v>13</v>
      </c>
      <c r="J159" s="40">
        <v>23324</v>
      </c>
      <c r="K159" s="50">
        <v>0</v>
      </c>
      <c r="L159">
        <v>22111</v>
      </c>
    </row>
    <row r="160" spans="1:12" x14ac:dyDescent="0.3">
      <c r="A160" s="59">
        <v>21</v>
      </c>
      <c r="B160" s="59">
        <v>23423</v>
      </c>
      <c r="C160" s="62">
        <v>22</v>
      </c>
      <c r="D160" s="59">
        <v>23430</v>
      </c>
      <c r="E160" s="62">
        <v>13</v>
      </c>
      <c r="F160" s="59">
        <v>23440</v>
      </c>
      <c r="G160" s="65">
        <v>14</v>
      </c>
      <c r="H160" s="65">
        <v>23444</v>
      </c>
      <c r="I160" s="40">
        <v>13</v>
      </c>
      <c r="J160" s="40">
        <v>23453</v>
      </c>
      <c r="K160" s="50">
        <v>0</v>
      </c>
      <c r="L160">
        <v>22111</v>
      </c>
    </row>
    <row r="161" spans="1:12" x14ac:dyDescent="0.3">
      <c r="A161" s="59">
        <v>21</v>
      </c>
      <c r="B161" s="59">
        <v>23555</v>
      </c>
      <c r="C161" s="62">
        <v>22</v>
      </c>
      <c r="D161" s="59">
        <v>23562</v>
      </c>
      <c r="E161" s="62">
        <v>13</v>
      </c>
      <c r="F161" s="59">
        <v>23587</v>
      </c>
      <c r="G161" s="65">
        <v>14</v>
      </c>
      <c r="H161" s="65">
        <v>23595</v>
      </c>
      <c r="I161" s="40">
        <v>13</v>
      </c>
      <c r="J161" s="40">
        <v>23603</v>
      </c>
      <c r="K161" s="50">
        <v>0</v>
      </c>
      <c r="L161">
        <v>22111</v>
      </c>
    </row>
    <row r="162" spans="1:12" x14ac:dyDescent="0.3">
      <c r="A162" s="59">
        <v>12</v>
      </c>
      <c r="B162" s="59">
        <v>23701</v>
      </c>
      <c r="C162" s="62">
        <v>13</v>
      </c>
      <c r="D162" s="59">
        <v>23736</v>
      </c>
      <c r="E162" s="62">
        <v>13</v>
      </c>
      <c r="F162" s="59">
        <v>23745</v>
      </c>
      <c r="G162" s="65">
        <v>14</v>
      </c>
      <c r="H162" s="65">
        <v>23754</v>
      </c>
      <c r="I162" s="40">
        <v>13</v>
      </c>
      <c r="J162" s="40">
        <v>23762</v>
      </c>
      <c r="K162" s="50">
        <v>0</v>
      </c>
      <c r="L162">
        <v>11111</v>
      </c>
    </row>
    <row r="163" spans="1:12" x14ac:dyDescent="0.3">
      <c r="A163" s="59">
        <v>12</v>
      </c>
      <c r="B163" s="59">
        <v>23862</v>
      </c>
      <c r="C163" s="62">
        <v>13</v>
      </c>
      <c r="D163" s="59">
        <v>23870</v>
      </c>
      <c r="E163" s="62">
        <v>13</v>
      </c>
      <c r="F163" s="59">
        <v>23884</v>
      </c>
      <c r="G163" s="65">
        <v>14</v>
      </c>
      <c r="H163" s="65">
        <v>23893</v>
      </c>
      <c r="I163" s="40">
        <v>13</v>
      </c>
      <c r="J163" s="40">
        <v>23907</v>
      </c>
      <c r="K163" s="51">
        <v>1</v>
      </c>
      <c r="L163">
        <v>11111</v>
      </c>
    </row>
    <row r="164" spans="1:12" x14ac:dyDescent="0.3">
      <c r="A164" s="17"/>
      <c r="B164" s="17"/>
      <c r="C164" s="17"/>
      <c r="D164" s="17"/>
      <c r="E164" s="17"/>
      <c r="F164" s="17"/>
      <c r="G164" s="17"/>
      <c r="H16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152</v>
      </c>
      <c r="V3" s="25" t="s">
        <v>119</v>
      </c>
      <c r="W3">
        <f>COUNTA(L7:L31)</f>
        <v>25</v>
      </c>
      <c r="AA3" s="25" t="s">
        <v>119</v>
      </c>
      <c r="AB3">
        <f>COUNTA(L32:L57)</f>
        <v>26</v>
      </c>
      <c r="AF3" s="25" t="s">
        <v>119</v>
      </c>
      <c r="AG3">
        <f>COUNTA(L58:L82)</f>
        <v>25</v>
      </c>
      <c r="AK3" s="25" t="s">
        <v>119</v>
      </c>
      <c r="AL3">
        <f>COUNTA(L83:L107)</f>
        <v>25</v>
      </c>
      <c r="AP3" s="25" t="s">
        <v>119</v>
      </c>
      <c r="AQ3">
        <f>COUNTA(L108:L133)</f>
        <v>26</v>
      </c>
      <c r="AU3" s="25" t="s">
        <v>119</v>
      </c>
      <c r="AV3">
        <f>COUNTA(L134:L158)</f>
        <v>25</v>
      </c>
    </row>
    <row r="4" spans="1:48" x14ac:dyDescent="0.3">
      <c r="P4" s="25" t="s">
        <v>87</v>
      </c>
      <c r="Q4" s="26">
        <f>SUM(O7:O38)</f>
        <v>152</v>
      </c>
      <c r="V4" s="25" t="s">
        <v>120</v>
      </c>
      <c r="W4">
        <f>SUM(U7:U38)</f>
        <v>25</v>
      </c>
      <c r="AA4" s="25" t="s">
        <v>120</v>
      </c>
      <c r="AB4">
        <f>SUM(Z7:Z38)</f>
        <v>26</v>
      </c>
      <c r="AF4" s="25" t="s">
        <v>120</v>
      </c>
      <c r="AG4">
        <f>SUM(AE7:AE38)</f>
        <v>25</v>
      </c>
      <c r="AK4" s="25" t="s">
        <v>120</v>
      </c>
      <c r="AL4">
        <f>SUM(AJ7:AJ38)</f>
        <v>25</v>
      </c>
      <c r="AP4" s="25" t="s">
        <v>120</v>
      </c>
      <c r="AQ4">
        <f>SUM(AO7:AO38)</f>
        <v>26</v>
      </c>
      <c r="AU4" s="25" t="s">
        <v>120</v>
      </c>
      <c r="AV4">
        <f>SUM(AT7:AT38)</f>
        <v>25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23</v>
      </c>
      <c r="C7" s="60">
        <v>13</v>
      </c>
      <c r="D7" s="57">
        <v>51</v>
      </c>
      <c r="E7" s="60">
        <v>13</v>
      </c>
      <c r="F7" s="57">
        <v>60</v>
      </c>
      <c r="G7" s="63">
        <v>14</v>
      </c>
      <c r="H7" s="63">
        <v>70</v>
      </c>
      <c r="I7" s="41">
        <v>13</v>
      </c>
      <c r="J7" s="41">
        <v>78</v>
      </c>
      <c r="K7" s="42">
        <v>0</v>
      </c>
      <c r="L7">
        <v>11111</v>
      </c>
      <c r="N7" s="35">
        <v>11111</v>
      </c>
      <c r="O7" s="35">
        <f>COUNTIF($L$7:$L$500,N7)</f>
        <v>15</v>
      </c>
      <c r="P7" s="35">
        <f>O7/$Q$4</f>
        <v>9.8684210526315791E-2</v>
      </c>
      <c r="Q7" s="35">
        <f>IF(P7=0,0,(P7*((LOG(P7))/LOG(2))))</f>
        <v>-0.32970759057582899</v>
      </c>
      <c r="T7" s="35">
        <f>N7</f>
        <v>11111</v>
      </c>
      <c r="U7" s="35">
        <f>COUNTIF(L7:L31,T7)</f>
        <v>4</v>
      </c>
      <c r="V7" s="35">
        <f>U7/(W4-U25)</f>
        <v>0.16</v>
      </c>
      <c r="W7" s="35">
        <f>IF(V7=0,0,(V7*((LOG(V7))/LOG(2))))</f>
        <v>-0.42301699036395596</v>
      </c>
      <c r="Y7" s="35">
        <f>N7</f>
        <v>11111</v>
      </c>
      <c r="Z7" s="35">
        <f>COUNTIF(L32:L57,Y7)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COUNTIF(L58:L82,AD7)</f>
        <v>2</v>
      </c>
      <c r="AF7" s="35">
        <f>AE7/(AG4-AE25)</f>
        <v>0.08</v>
      </c>
      <c r="AG7" s="35">
        <f>IF(AF7=0,0,(AF7*((LOG(AF7))/LOG(2))))</f>
        <v>-0.29150849518197797</v>
      </c>
      <c r="AI7" s="35">
        <f>N7</f>
        <v>11111</v>
      </c>
      <c r="AJ7" s="35">
        <f>COUNTIF(L83:L107,AI7)</f>
        <v>2</v>
      </c>
      <c r="AK7" s="35">
        <f>AJ7/(AL4-AJ25)</f>
        <v>8.3333333333333329E-2</v>
      </c>
      <c r="AL7" s="35">
        <f>IF(AK7=0,0,(AK7*((LOG(AK7))/LOG(2))))</f>
        <v>-0.29874687506009634</v>
      </c>
      <c r="AN7" s="35">
        <f>N7</f>
        <v>11111</v>
      </c>
      <c r="AO7" s="35">
        <f>COUNTIF(L108:L133,AN7)</f>
        <v>5</v>
      </c>
      <c r="AP7" s="35">
        <f>AO7/(AQ4-AO25)</f>
        <v>0.19230769230769232</v>
      </c>
      <c r="AQ7" s="35">
        <f>IF(AP7=0,0,(AP7*((LOG(AP7))/LOG(2))))</f>
        <v>-0.45740608139494804</v>
      </c>
      <c r="AS7" s="35">
        <f>N7</f>
        <v>11111</v>
      </c>
      <c r="AT7" s="35">
        <f>COUNTIF(L134:L158,AS7)</f>
        <v>2</v>
      </c>
      <c r="AU7" s="35">
        <f>AT7/(AV4-AT25)</f>
        <v>0.08</v>
      </c>
      <c r="AV7" s="35">
        <f>IF(AU7=0,0,(AU7*((LOG(AU7))/LOG(2))))</f>
        <v>-0.29150849518197797</v>
      </c>
    </row>
    <row r="8" spans="1:48" x14ac:dyDescent="0.3">
      <c r="A8" s="58">
        <v>12</v>
      </c>
      <c r="B8" s="58">
        <v>179</v>
      </c>
      <c r="C8" s="61">
        <v>13</v>
      </c>
      <c r="D8" s="58">
        <v>187</v>
      </c>
      <c r="E8" s="61">
        <v>13</v>
      </c>
      <c r="F8" s="58">
        <v>196</v>
      </c>
      <c r="G8" s="64">
        <v>14</v>
      </c>
      <c r="H8" s="64">
        <v>207</v>
      </c>
      <c r="I8" s="41">
        <v>13</v>
      </c>
      <c r="J8" s="41">
        <v>217</v>
      </c>
      <c r="K8" s="42">
        <v>0</v>
      </c>
      <c r="L8">
        <v>11111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COUNTIF(L32:L57,Y8)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COUNTIF(L58:L82,AD8)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COUNTIF(L83:L107,AI8)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COUNTIF(L108:L133,AN8)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COUNTIF(L134:L158,AS8)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327</v>
      </c>
      <c r="C9" s="61">
        <v>13</v>
      </c>
      <c r="D9" s="58">
        <v>340</v>
      </c>
      <c r="E9" s="61">
        <v>13</v>
      </c>
      <c r="F9" s="58">
        <v>349</v>
      </c>
      <c r="G9" s="64">
        <v>14</v>
      </c>
      <c r="H9" s="64">
        <v>357</v>
      </c>
      <c r="I9" s="41">
        <v>13</v>
      </c>
      <c r="J9" s="41">
        <v>367</v>
      </c>
      <c r="K9" s="51">
        <v>1</v>
      </c>
      <c r="L9">
        <v>11111</v>
      </c>
      <c r="N9" s="35">
        <v>11121</v>
      </c>
      <c r="O9" s="35">
        <f>COUNTIF($L$7:$L$500,N9)</f>
        <v>1</v>
      </c>
      <c r="P9" s="35">
        <f>O9/$Q$4</f>
        <v>6.5789473684210523E-3</v>
      </c>
      <c r="Q9" s="35">
        <f>IF(P9=0,0,(P9*((LOG(P9))/LOG(2))))</f>
        <v>-4.7683733641076219E-2</v>
      </c>
      <c r="T9" s="35">
        <f>N9</f>
        <v>11121</v>
      </c>
      <c r="U9" s="35">
        <f>COUNTIF(L7:L31,T9)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COUNTIF(L32:L57,Y9)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COUNTIF(L58:L82,AD9)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COUNTIF(L83:L107,AI9)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COUNTIF(L108:L133,AN9)</f>
        <v>1</v>
      </c>
      <c r="AP9" s="35">
        <f>AO9/(AQ4-AO25)</f>
        <v>3.8461538461538464E-2</v>
      </c>
      <c r="AQ9" s="35">
        <f>IF(AP9=0,0,(AP9*((LOG(AP9))/LOG(2))))</f>
        <v>-0.18078614300542661</v>
      </c>
      <c r="AS9" s="35">
        <f>N9</f>
        <v>11121</v>
      </c>
      <c r="AT9" s="35">
        <f>COUNTIF(L134:L158,AS9)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490</v>
      </c>
      <c r="C10" s="61">
        <v>11</v>
      </c>
      <c r="D10" s="58">
        <v>507</v>
      </c>
      <c r="E10" s="61">
        <v>11</v>
      </c>
      <c r="F10" s="58">
        <v>517</v>
      </c>
      <c r="G10" s="64">
        <v>12</v>
      </c>
      <c r="H10" s="64">
        <v>525</v>
      </c>
      <c r="I10" s="41">
        <v>13</v>
      </c>
      <c r="J10" s="41">
        <v>535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COUNTIF(L58:L82,AD10)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COUNTIF(L83:L107,AI10)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COUNTIF(L108:L133,AN10)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COUNTIF(L134:L158,AS10)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648</v>
      </c>
      <c r="C11" s="61">
        <v>24</v>
      </c>
      <c r="D11" s="58">
        <v>658</v>
      </c>
      <c r="E11" s="61">
        <v>13</v>
      </c>
      <c r="F11" s="58">
        <v>669</v>
      </c>
      <c r="G11" s="64">
        <v>14</v>
      </c>
      <c r="H11" s="64">
        <v>675</v>
      </c>
      <c r="I11" s="41">
        <v>13</v>
      </c>
      <c r="J11" s="41">
        <v>685</v>
      </c>
      <c r="K11" s="42">
        <v>0</v>
      </c>
      <c r="L11">
        <v>12111</v>
      </c>
      <c r="N11" s="35">
        <v>11211</v>
      </c>
      <c r="O11" s="35">
        <f>COUNTIF($L$7:$L$500,N11)</f>
        <v>7</v>
      </c>
      <c r="P11" s="35">
        <f>O11/$Q$4</f>
        <v>4.6052631578947366E-2</v>
      </c>
      <c r="Q11" s="35">
        <f>IF(P11=0,0,(P11*((LOG(P11))/LOG(2))))</f>
        <v>-0.20450005355067019</v>
      </c>
      <c r="T11" s="35">
        <f>N11</f>
        <v>11211</v>
      </c>
      <c r="U11" s="35">
        <f>COUNTIF(L7:L31,T11)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COUNTIF(L32:L57,Y11)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COUNTIF(L58:L82,AD11)</f>
        <v>1</v>
      </c>
      <c r="AF11" s="35">
        <f>AE11/(AG4-AE25)</f>
        <v>0.04</v>
      </c>
      <c r="AG11" s="35">
        <f>IF(AF11=0,0,(AF11*((LOG(AF11))/LOG(2))))</f>
        <v>-0.18575424759098899</v>
      </c>
      <c r="AI11" s="35">
        <f>N11</f>
        <v>11211</v>
      </c>
      <c r="AJ11" s="35">
        <f>COUNTIF(L83:L107,AI11)</f>
        <v>2</v>
      </c>
      <c r="AK11" s="35">
        <f>AJ11/(AL4-AJ25)</f>
        <v>8.3333333333333329E-2</v>
      </c>
      <c r="AL11" s="35">
        <f>IF(AK11=0,0,(AK11*((LOG(AK11))/LOG(2))))</f>
        <v>-0.29874687506009634</v>
      </c>
      <c r="AN11" s="35">
        <f>N11</f>
        <v>11211</v>
      </c>
      <c r="AO11" s="35">
        <f>COUNTIF(L108:L133,AN11)</f>
        <v>2</v>
      </c>
      <c r="AP11" s="35">
        <f>AO11/(AQ4-AO25)</f>
        <v>7.6923076923076927E-2</v>
      </c>
      <c r="AQ11" s="35">
        <f>IF(AP11=0,0,(AP11*((LOG(AP11))/LOG(2))))</f>
        <v>-0.28464920908777636</v>
      </c>
      <c r="AS11" s="35">
        <f>N11</f>
        <v>11211</v>
      </c>
      <c r="AT11" s="35">
        <f>COUNTIF(L134:L158,AS11)</f>
        <v>2</v>
      </c>
      <c r="AU11" s="35">
        <f>AT11/(AV4-AT25)</f>
        <v>0.08</v>
      </c>
      <c r="AV11" s="35">
        <f>IF(AU11=0,0,(AU11*((LOG(AU11))/LOG(2))))</f>
        <v>-0.29150849518197797</v>
      </c>
    </row>
    <row r="12" spans="1:48" x14ac:dyDescent="0.3">
      <c r="A12" s="58">
        <v>21</v>
      </c>
      <c r="B12" s="58">
        <v>785</v>
      </c>
      <c r="C12" s="61">
        <v>11</v>
      </c>
      <c r="D12" s="58">
        <v>796</v>
      </c>
      <c r="E12" s="61">
        <v>22</v>
      </c>
      <c r="F12" s="58">
        <v>811</v>
      </c>
      <c r="G12" s="64">
        <v>14</v>
      </c>
      <c r="H12" s="64">
        <v>824</v>
      </c>
      <c r="I12" s="41">
        <v>13</v>
      </c>
      <c r="J12" s="41">
        <v>831</v>
      </c>
      <c r="K12" s="42">
        <v>0</v>
      </c>
      <c r="L12">
        <v>21211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COUNTIF(L58:L82,AD12)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COUNTIF(L83:L107,AI12)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COUNTIF(L108:L133,AN12)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COUNTIF(L134:L158,AS12)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965</v>
      </c>
      <c r="C13" s="61">
        <v>13</v>
      </c>
      <c r="D13" s="58">
        <v>971</v>
      </c>
      <c r="E13" s="61">
        <v>13</v>
      </c>
      <c r="F13" s="58">
        <v>980</v>
      </c>
      <c r="G13" s="64">
        <v>14</v>
      </c>
      <c r="H13" s="64">
        <v>991</v>
      </c>
      <c r="I13" s="41">
        <v>13</v>
      </c>
      <c r="J13" s="41">
        <v>1003</v>
      </c>
      <c r="K13" s="42">
        <v>0</v>
      </c>
      <c r="L13">
        <v>11111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COUNTIF(L58:L82,AD13)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COUNTIF(L83:L107,AI13)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COUNTIF(L108:L133,AN13)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COUNTIF(L134:L158,AS13)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1106</v>
      </c>
      <c r="C14" s="61">
        <v>22</v>
      </c>
      <c r="D14" s="58">
        <v>1122</v>
      </c>
      <c r="E14" s="61">
        <v>24</v>
      </c>
      <c r="F14" s="58">
        <v>1141</v>
      </c>
      <c r="G14" s="64">
        <v>14</v>
      </c>
      <c r="H14" s="64">
        <v>1155</v>
      </c>
      <c r="I14" s="41">
        <v>13</v>
      </c>
      <c r="J14" s="41">
        <v>1164</v>
      </c>
      <c r="K14" s="51">
        <v>1</v>
      </c>
      <c r="L14">
        <v>22211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COUNTIF(L58:L82,AD14)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COUNTIF(L83:L107,AI14)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COUNTIF(L108:L133,AN14)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COUNTIF(L134:L158,AS14)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1275</v>
      </c>
      <c r="C15" s="61">
        <v>22</v>
      </c>
      <c r="D15" s="58">
        <v>1280</v>
      </c>
      <c r="E15" s="61">
        <v>13</v>
      </c>
      <c r="F15" s="58">
        <v>1346</v>
      </c>
      <c r="G15" s="64">
        <v>14</v>
      </c>
      <c r="H15" s="64">
        <v>1354</v>
      </c>
      <c r="I15" s="41">
        <v>13</v>
      </c>
      <c r="J15" s="41">
        <v>1364</v>
      </c>
      <c r="K15" s="51">
        <v>1</v>
      </c>
      <c r="L15">
        <v>22111</v>
      </c>
      <c r="N15" s="35">
        <v>12111</v>
      </c>
      <c r="O15" s="35">
        <f>COUNTIF($L$7:$L$500,N15)</f>
        <v>22</v>
      </c>
      <c r="P15" s="35">
        <f>O15/$Q$4</f>
        <v>0.14473684210526316</v>
      </c>
      <c r="Q15" s="35">
        <f>IF(P15=0,0,(P15*((LOG(P15))/LOG(2))))</f>
        <v>-0.40359809003775227</v>
      </c>
      <c r="T15" s="35">
        <f>N15</f>
        <v>12111</v>
      </c>
      <c r="U15" s="35">
        <f>COUNTIF(L7:L31,T15)</f>
        <v>2</v>
      </c>
      <c r="V15" s="35">
        <f>U15/(W4-U25)</f>
        <v>0.08</v>
      </c>
      <c r="W15" s="35">
        <f>IF(V15=0,0,(V15*((LOG(V15))/LOG(2))))</f>
        <v>-0.29150849518197797</v>
      </c>
      <c r="Y15" s="35">
        <f>N15</f>
        <v>12111</v>
      </c>
      <c r="Z15" s="35">
        <f>COUNTIF(L32:L57,Y15)</f>
        <v>4</v>
      </c>
      <c r="AA15" s="35">
        <f>Z15/(AB4-Z25)</f>
        <v>0.15384615384615385</v>
      </c>
      <c r="AB15" s="35">
        <f>IF(AA15=0,0,(AA15*((LOG(AA15))/LOG(2))))</f>
        <v>-0.4154522643293988</v>
      </c>
      <c r="AD15" s="35">
        <f>N15</f>
        <v>12111</v>
      </c>
      <c r="AE15" s="35">
        <f>COUNTIF(L58:L82,AD15)</f>
        <v>8</v>
      </c>
      <c r="AF15" s="35">
        <f>AE15/(AG4-AE25)</f>
        <v>0.32</v>
      </c>
      <c r="AG15" s="35">
        <f>IF(AF15=0,0,(AF15*((LOG(AF15))/LOG(2))))</f>
        <v>-0.52603398072791185</v>
      </c>
      <c r="AI15" s="35">
        <f>N15</f>
        <v>12111</v>
      </c>
      <c r="AJ15" s="35">
        <f>COUNTIF(L83:L107,AI15)</f>
        <v>5</v>
      </c>
      <c r="AK15" s="35">
        <f>AJ15/(AL4-AJ25)</f>
        <v>0.20833333333333334</v>
      </c>
      <c r="AL15" s="35">
        <f>IF(AK15=0,0,(AK15*((LOG(AK15))/LOG(2))))</f>
        <v>-0.47146550121537367</v>
      </c>
      <c r="AN15" s="35">
        <f>N15</f>
        <v>12111</v>
      </c>
      <c r="AO15" s="35">
        <f>COUNTIF(L108:L133,AN15)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COUNTIF(L134:L158,AS15)</f>
        <v>3</v>
      </c>
      <c r="AU15" s="35">
        <f>AT15/(AV4-AT25)</f>
        <v>0.12</v>
      </c>
      <c r="AV15" s="35">
        <f>IF(AU15=0,0,(AU15*((LOG(AU15))/LOG(2))))</f>
        <v>-0.36706724268642821</v>
      </c>
    </row>
    <row r="16" spans="1:48" x14ac:dyDescent="0.3">
      <c r="A16" s="58">
        <v>21</v>
      </c>
      <c r="B16" s="58">
        <v>1480</v>
      </c>
      <c r="C16" s="61">
        <v>22</v>
      </c>
      <c r="D16" s="58">
        <v>1487</v>
      </c>
      <c r="E16" s="61">
        <v>24</v>
      </c>
      <c r="F16" s="58">
        <v>1508</v>
      </c>
      <c r="G16" s="64">
        <v>23</v>
      </c>
      <c r="H16" s="64">
        <v>1523</v>
      </c>
      <c r="I16" s="41">
        <v>24</v>
      </c>
      <c r="J16" s="41">
        <v>1541</v>
      </c>
      <c r="K16" s="42">
        <v>0</v>
      </c>
      <c r="L16">
        <v>22222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COUNTIF(L7:L31,T16)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COUNTIF(L32:L57,Y16)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COUNTIF(L58:L82,AD16)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COUNTIF(L83:L107,AI16)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COUNTIF(L108:L133,AN16)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COUNTIF(L134:L158,AS16)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1641</v>
      </c>
      <c r="C17" s="61">
        <v>22</v>
      </c>
      <c r="D17" s="58">
        <v>1655</v>
      </c>
      <c r="E17" s="61">
        <v>24</v>
      </c>
      <c r="F17" s="58">
        <v>1669</v>
      </c>
      <c r="G17" s="64">
        <v>14</v>
      </c>
      <c r="H17" s="64">
        <v>1679</v>
      </c>
      <c r="I17" s="41">
        <v>13</v>
      </c>
      <c r="J17" s="41">
        <v>1687</v>
      </c>
      <c r="K17" s="42">
        <v>0</v>
      </c>
      <c r="L17">
        <v>22211</v>
      </c>
      <c r="N17" s="35">
        <v>12121</v>
      </c>
      <c r="O17" s="35">
        <f>COUNTIF($L$7:$L$500,N17)</f>
        <v>3</v>
      </c>
      <c r="P17" s="35">
        <f>O17/$Q$4</f>
        <v>1.9736842105263157E-2</v>
      </c>
      <c r="Q17" s="35">
        <f>IF(P17=0,0,(P17*((LOG(P17))/LOG(2))))</f>
        <v>-0.11176904630373216</v>
      </c>
      <c r="T17" s="35">
        <f>N17</f>
        <v>12121</v>
      </c>
      <c r="U17" s="35">
        <f>COUNTIF(L7:L31,T17)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COUNTIF(L32:L57,Y17)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COUNTIF(L58:L82,AD17)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COUNTIF(L83:L107,AI17)</f>
        <v>1</v>
      </c>
      <c r="AK17" s="35">
        <f>AJ17/(AL4-AJ25)</f>
        <v>4.1666666666666664E-2</v>
      </c>
      <c r="AL17" s="35">
        <f>IF(AK17=0,0,(AK17*((LOG(AK17))/LOG(2))))</f>
        <v>-0.19104010419671485</v>
      </c>
      <c r="AN17" s="35">
        <f>N17</f>
        <v>12121</v>
      </c>
      <c r="AO17" s="35">
        <f>COUNTIF(L108:L133,AN17)</f>
        <v>2</v>
      </c>
      <c r="AP17" s="35">
        <f>AO17/(AQ4-AO25)</f>
        <v>7.6923076923076927E-2</v>
      </c>
      <c r="AQ17" s="35">
        <f>IF(AP17=0,0,(AP17*((LOG(AP17))/LOG(2))))</f>
        <v>-0.28464920908777636</v>
      </c>
      <c r="AS17" s="35">
        <f>N17</f>
        <v>12121</v>
      </c>
      <c r="AT17" s="35">
        <f>COUNTIF(L134:L158,AS17)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1798</v>
      </c>
      <c r="C18" s="61">
        <v>24</v>
      </c>
      <c r="D18" s="58">
        <v>1806</v>
      </c>
      <c r="E18" s="61">
        <v>24</v>
      </c>
      <c r="F18" s="58">
        <v>1815</v>
      </c>
      <c r="G18" s="64">
        <v>14</v>
      </c>
      <c r="H18" s="64">
        <v>1830</v>
      </c>
      <c r="I18" s="41">
        <v>13</v>
      </c>
      <c r="J18" s="41">
        <v>1836</v>
      </c>
      <c r="K18" s="42">
        <v>0</v>
      </c>
      <c r="L18">
        <v>12211</v>
      </c>
      <c r="N18" s="35">
        <v>12122</v>
      </c>
      <c r="O18" s="35">
        <f>COUNTIF($L$7:$L$500,N18)</f>
        <v>2</v>
      </c>
      <c r="P18" s="35">
        <f>O18/$Q$4</f>
        <v>1.3157894736842105E-2</v>
      </c>
      <c r="Q18" s="35">
        <f>IF(P18=0,0,(P18*((LOG(P18))/LOG(2))))</f>
        <v>-8.2209572545310333E-2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COUNTIF(L32:L57,Y18)</f>
        <v>1</v>
      </c>
      <c r="AA18" s="35">
        <f>Z18/(AB4-Z25)</f>
        <v>3.8461538461538464E-2</v>
      </c>
      <c r="AB18" s="35">
        <f>IF(AA18=0,0,(AA18*((LOG(AA18))/LOG(2))))</f>
        <v>-0.18078614300542661</v>
      </c>
      <c r="AD18" s="35">
        <f>N18</f>
        <v>12122</v>
      </c>
      <c r="AE18" s="35">
        <f>COUNTIF(L58:L82,AD18)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COUNTIF(L83:L107,AI18)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COUNTIF(L108:L133,AN18)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COUNTIF(L134:L158,AS18)</f>
        <v>1</v>
      </c>
      <c r="AU18" s="35">
        <f>AT18/(AV4-AT25)</f>
        <v>0.04</v>
      </c>
      <c r="AV18" s="35">
        <f>IF(AU18=0,0,(AU18*((LOG(AU18))/LOG(2))))</f>
        <v>-0.18575424759098899</v>
      </c>
    </row>
    <row r="19" spans="1:48" x14ac:dyDescent="0.3">
      <c r="A19" s="58">
        <v>21</v>
      </c>
      <c r="B19" s="58">
        <v>1940</v>
      </c>
      <c r="C19" s="61">
        <v>22</v>
      </c>
      <c r="D19" s="58">
        <v>1952</v>
      </c>
      <c r="E19" s="61">
        <v>13</v>
      </c>
      <c r="F19" s="58">
        <v>1964</v>
      </c>
      <c r="G19" s="64">
        <v>23</v>
      </c>
      <c r="H19" s="64">
        <v>2001</v>
      </c>
      <c r="I19" s="41">
        <v>13</v>
      </c>
      <c r="J19" s="41">
        <v>2013</v>
      </c>
      <c r="K19" s="42">
        <v>0</v>
      </c>
      <c r="L19">
        <v>22121</v>
      </c>
      <c r="N19" s="35">
        <v>12211</v>
      </c>
      <c r="O19" s="35">
        <f>COUNTIF($L$7:$L$500,N19)</f>
        <v>16</v>
      </c>
      <c r="P19" s="35">
        <f>O19/$Q$4</f>
        <v>0.10526315789473684</v>
      </c>
      <c r="Q19" s="35">
        <f>IF(P19=0,0,(P19*((LOG(P19))/LOG(2))))</f>
        <v>-0.34188710667827216</v>
      </c>
      <c r="T19" s="35">
        <f>N19</f>
        <v>12211</v>
      </c>
      <c r="U19" s="35">
        <f>COUNTIF(L7:L31,T19)</f>
        <v>4</v>
      </c>
      <c r="V19" s="35">
        <f>U19/(W4-U25)</f>
        <v>0.16</v>
      </c>
      <c r="W19" s="35">
        <f>IF(V19=0,0,(V19*((LOG(V19))/LOG(2))))</f>
        <v>-0.42301699036395596</v>
      </c>
      <c r="Y19" s="35">
        <f>N19</f>
        <v>12211</v>
      </c>
      <c r="Z19" s="35">
        <f>COUNTIF(L32:L57,Y19)</f>
        <v>3</v>
      </c>
      <c r="AA19" s="35">
        <f>Z19/(AB4-Z25)</f>
        <v>0.11538461538461539</v>
      </c>
      <c r="AB19" s="35">
        <f>IF(AA19=0,0,(AA19*((LOG(AA19))/LOG(2))))</f>
        <v>-0.35947814047153104</v>
      </c>
      <c r="AD19" s="35">
        <f>N19</f>
        <v>12211</v>
      </c>
      <c r="AE19" s="35">
        <f>COUNTIF(L58:L82,AD19)</f>
        <v>2</v>
      </c>
      <c r="AF19" s="35">
        <f>AE19/(AG4-AE25)</f>
        <v>0.08</v>
      </c>
      <c r="AG19" s="35">
        <f>IF(AF19=0,0,(AF19*((LOG(AF19))/LOG(2))))</f>
        <v>-0.29150849518197797</v>
      </c>
      <c r="AI19" s="35">
        <f>N19</f>
        <v>12211</v>
      </c>
      <c r="AJ19" s="35">
        <f>COUNTIF(L83:L107,AI19)</f>
        <v>2</v>
      </c>
      <c r="AK19" s="35">
        <f>AJ19/(AL4-AJ25)</f>
        <v>8.3333333333333329E-2</v>
      </c>
      <c r="AL19" s="35">
        <f>IF(AK19=0,0,(AK19*((LOG(AK19))/LOG(2))))</f>
        <v>-0.29874687506009634</v>
      </c>
      <c r="AN19" s="35">
        <f>N19</f>
        <v>12211</v>
      </c>
      <c r="AO19" s="35">
        <f>COUNTIF(L108:L133,AN19)</f>
        <v>4</v>
      </c>
      <c r="AP19" s="35">
        <f>AO19/(AQ4-AO25)</f>
        <v>0.15384615384615385</v>
      </c>
      <c r="AQ19" s="35">
        <f>IF(AP19=0,0,(AP19*((LOG(AP19))/LOG(2))))</f>
        <v>-0.4154522643293988</v>
      </c>
      <c r="AS19" s="35">
        <f>N19</f>
        <v>12211</v>
      </c>
      <c r="AT19" s="35">
        <f>COUNTIF(L134:L158,AS19)</f>
        <v>1</v>
      </c>
      <c r="AU19" s="35">
        <f>AT19/(AV4-AT25)</f>
        <v>0.04</v>
      </c>
      <c r="AV19" s="35">
        <f>IF(AU19=0,0,(AU19*((LOG(AU19))/LOG(2))))</f>
        <v>-0.18575424759098899</v>
      </c>
    </row>
    <row r="20" spans="1:48" x14ac:dyDescent="0.3">
      <c r="A20" s="58">
        <v>12</v>
      </c>
      <c r="B20" s="58">
        <v>2116</v>
      </c>
      <c r="C20" s="61">
        <v>24</v>
      </c>
      <c r="D20" s="58">
        <v>2132</v>
      </c>
      <c r="E20" s="61">
        <v>24</v>
      </c>
      <c r="F20" s="58">
        <v>2173</v>
      </c>
      <c r="G20" s="64">
        <v>14</v>
      </c>
      <c r="H20" s="64">
        <v>2189</v>
      </c>
      <c r="I20" s="41">
        <v>13</v>
      </c>
      <c r="J20" s="41">
        <v>2197</v>
      </c>
      <c r="K20" s="42">
        <v>0</v>
      </c>
      <c r="L20">
        <v>12211</v>
      </c>
      <c r="N20" s="35">
        <v>12212</v>
      </c>
      <c r="O20" s="35">
        <f>COUNTIF($L$7:$L$500,N20)</f>
        <v>2</v>
      </c>
      <c r="P20" s="35">
        <f>O20/$Q$4</f>
        <v>1.3157894736842105E-2</v>
      </c>
      <c r="Q20" s="35">
        <f>IF(P20=0,0,(P20*((LOG(P20))/LOG(2))))</f>
        <v>-8.2209572545310333E-2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COUNTIF(L58:L82,AD20)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COUNTIF(L83:L107,AI20)</f>
        <v>1</v>
      </c>
      <c r="AK20" s="35">
        <f>AJ20/(AL4-AJ25)</f>
        <v>4.1666666666666664E-2</v>
      </c>
      <c r="AL20" s="35">
        <f>IF(AK20=0,0,(AK20*((LOG(AK20))/LOG(2))))</f>
        <v>-0.19104010419671485</v>
      </c>
      <c r="AN20" s="35">
        <f>N20</f>
        <v>12212</v>
      </c>
      <c r="AO20" s="35">
        <f>COUNTIF(L108:L133,AN20)</f>
        <v>1</v>
      </c>
      <c r="AP20" s="35">
        <f>AO20/(AQ4-AO25)</f>
        <v>3.8461538461538464E-2</v>
      </c>
      <c r="AQ20" s="35">
        <f>IF(AP20=0,0,(AP20*((LOG(AP20))/LOG(2))))</f>
        <v>-0.18078614300542661</v>
      </c>
      <c r="AS20" s="35">
        <f>N20</f>
        <v>12212</v>
      </c>
      <c r="AT20" s="35">
        <f>COUNTIF(L134:L158,AS20)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2325</v>
      </c>
      <c r="C21" s="61">
        <v>24</v>
      </c>
      <c r="D21" s="58">
        <v>2340</v>
      </c>
      <c r="E21" s="61">
        <v>24</v>
      </c>
      <c r="F21" s="58">
        <v>2365</v>
      </c>
      <c r="G21" s="64">
        <v>23</v>
      </c>
      <c r="H21" s="64">
        <v>2388</v>
      </c>
      <c r="I21" s="41">
        <v>13</v>
      </c>
      <c r="J21" s="41">
        <v>2405</v>
      </c>
      <c r="K21" s="51">
        <v>1</v>
      </c>
      <c r="L21">
        <v>12221</v>
      </c>
      <c r="N21" s="35">
        <v>12221</v>
      </c>
      <c r="O21" s="35">
        <f>COUNTIF($L$7:$L$500,N21)</f>
        <v>6</v>
      </c>
      <c r="P21" s="35">
        <f>O21/$Q$4</f>
        <v>3.9473684210526314E-2</v>
      </c>
      <c r="Q21" s="35">
        <f>IF(P21=0,0,(P21*((LOG(P21))/LOG(2))))</f>
        <v>-0.184064408396938</v>
      </c>
      <c r="T21" s="35">
        <f>N21</f>
        <v>12221</v>
      </c>
      <c r="U21" s="35">
        <f>COUNTIF(L7:L31,T21)</f>
        <v>1</v>
      </c>
      <c r="V21" s="35">
        <f>U21/(W4-U25)</f>
        <v>0.04</v>
      </c>
      <c r="W21" s="35">
        <f>IF(V21=0,0,(V21*((LOG(V21))/LOG(2))))</f>
        <v>-0.18575424759098899</v>
      </c>
      <c r="Y21" s="35">
        <f>N21</f>
        <v>12221</v>
      </c>
      <c r="Z21" s="35">
        <f>COUNTIF(L32:L57,Y21)</f>
        <v>1</v>
      </c>
      <c r="AA21" s="35">
        <f>Z21/(AB4-Z25)</f>
        <v>3.8461538461538464E-2</v>
      </c>
      <c r="AB21" s="35">
        <f>IF(AA21=0,0,(AA21*((LOG(AA21))/LOG(2))))</f>
        <v>-0.18078614300542661</v>
      </c>
      <c r="AD21" s="35">
        <f>N21</f>
        <v>12221</v>
      </c>
      <c r="AE21" s="35">
        <f>COUNTIF(L58:L82,AD21)</f>
        <v>2</v>
      </c>
      <c r="AF21" s="35">
        <f>AE21/(AG4-AE25)</f>
        <v>0.08</v>
      </c>
      <c r="AG21" s="35">
        <f>IF(AF21=0,0,(AF21*((LOG(AF21))/LOG(2))))</f>
        <v>-0.29150849518197797</v>
      </c>
      <c r="AI21" s="35">
        <f>N21</f>
        <v>12221</v>
      </c>
      <c r="AJ21" s="35">
        <f>COUNTIF(L83:L107,AI21)</f>
        <v>1</v>
      </c>
      <c r="AK21" s="35">
        <f>AJ21/(AL4-AJ25)</f>
        <v>4.1666666666666664E-2</v>
      </c>
      <c r="AL21" s="35">
        <f>IF(AK21=0,0,(AK21*((LOG(AK21))/LOG(2))))</f>
        <v>-0.19104010419671485</v>
      </c>
      <c r="AN21" s="35">
        <f>N21</f>
        <v>12221</v>
      </c>
      <c r="AO21" s="35">
        <f>COUNTIF(L108:L133,AN21)</f>
        <v>1</v>
      </c>
      <c r="AP21" s="35">
        <f>AO21/(AQ4-AO25)</f>
        <v>3.8461538461538464E-2</v>
      </c>
      <c r="AQ21" s="35">
        <f>IF(AP21=0,0,(AP21*((LOG(AP21))/LOG(2))))</f>
        <v>-0.18078614300542661</v>
      </c>
      <c r="AS21" s="35">
        <f>N21</f>
        <v>12221</v>
      </c>
      <c r="AT21" s="35">
        <f>COUNTIF(L134:L158,AS21)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2571</v>
      </c>
      <c r="C22" s="61">
        <v>11</v>
      </c>
      <c r="D22" s="58">
        <v>2585</v>
      </c>
      <c r="E22" s="61">
        <v>11</v>
      </c>
      <c r="F22" s="58">
        <v>2593</v>
      </c>
      <c r="G22" s="64">
        <v>12</v>
      </c>
      <c r="H22" s="64">
        <v>2604</v>
      </c>
      <c r="I22" s="41">
        <v>13</v>
      </c>
      <c r="J22" s="41">
        <v>2616</v>
      </c>
      <c r="K22" s="42">
        <v>0</v>
      </c>
      <c r="L22">
        <v>21111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COUNTIF(L58:L82,AD22)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COUNTIF(L83:L107,AI22)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COUNTIF(L108:L133,AN22)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COUNTIF(L134:L158,AS22)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2727</v>
      </c>
      <c r="C23" s="61">
        <v>24</v>
      </c>
      <c r="D23" s="58">
        <v>2736</v>
      </c>
      <c r="E23" s="61">
        <v>24</v>
      </c>
      <c r="F23" s="58">
        <v>2759</v>
      </c>
      <c r="G23" s="64">
        <v>14</v>
      </c>
      <c r="H23" s="64">
        <v>2779</v>
      </c>
      <c r="I23" s="41">
        <v>13</v>
      </c>
      <c r="J23" s="41">
        <v>2789</v>
      </c>
      <c r="K23" s="42">
        <v>0</v>
      </c>
      <c r="L23">
        <v>12211</v>
      </c>
      <c r="N23" s="35">
        <v>21111</v>
      </c>
      <c r="O23" s="35">
        <f>COUNTIF($L$7:$L$500,N23)</f>
        <v>17</v>
      </c>
      <c r="P23" s="35">
        <f>O23/$Q$4</f>
        <v>0.1118421052631579</v>
      </c>
      <c r="Q23" s="35">
        <f>IF(P23=0,0,(P23*((LOG(P23))/LOG(2))))</f>
        <v>-0.35347302254792884</v>
      </c>
      <c r="T23" s="35">
        <f>N23</f>
        <v>21111</v>
      </c>
      <c r="U23" s="35">
        <f>COUNTIF(L7:L31,T23)</f>
        <v>2</v>
      </c>
      <c r="V23" s="35">
        <f>U23/(W4-U25)</f>
        <v>0.08</v>
      </c>
      <c r="W23" s="35">
        <f>IF(V23=0,0,(V23*((LOG(V23))/LOG(2))))</f>
        <v>-0.29150849518197797</v>
      </c>
      <c r="Y23" s="35">
        <f>N23</f>
        <v>21111</v>
      </c>
      <c r="Z23" s="35">
        <f>COUNTIF(L32:L57,Y23)</f>
        <v>2</v>
      </c>
      <c r="AA23" s="35">
        <f>Z23/(AB4-Z25)</f>
        <v>7.6923076923076927E-2</v>
      </c>
      <c r="AB23" s="35">
        <f>IF(AA23=0,0,(AA23*((LOG(AA23))/LOG(2))))</f>
        <v>-0.28464920908777636</v>
      </c>
      <c r="AD23" s="35">
        <f>N23</f>
        <v>21111</v>
      </c>
      <c r="AE23" s="35">
        <f>COUNTIF(L58:L82,AD23)</f>
        <v>2</v>
      </c>
      <c r="AF23" s="35">
        <f>AE23/(AG4-AE25)</f>
        <v>0.08</v>
      </c>
      <c r="AG23" s="35">
        <f>IF(AF23=0,0,(AF23*((LOG(AF23))/LOG(2))))</f>
        <v>-0.29150849518197797</v>
      </c>
      <c r="AI23" s="35">
        <f>N23</f>
        <v>21111</v>
      </c>
      <c r="AJ23" s="35">
        <f>COUNTIF(L83:L107,AI23)</f>
        <v>2</v>
      </c>
      <c r="AK23" s="35">
        <f>AJ23/(AL4-AJ25)</f>
        <v>8.3333333333333329E-2</v>
      </c>
      <c r="AL23" s="35">
        <f>IF(AK23=0,0,(AK23*((LOG(AK23))/LOG(2))))</f>
        <v>-0.29874687506009634</v>
      </c>
      <c r="AN23" s="35">
        <f>N23</f>
        <v>21111</v>
      </c>
      <c r="AO23" s="35">
        <f>COUNTIF(L108:L133,AN23)</f>
        <v>4</v>
      </c>
      <c r="AP23" s="35">
        <f>AO23/(AQ4-AO25)</f>
        <v>0.15384615384615385</v>
      </c>
      <c r="AQ23" s="35">
        <f>IF(AP23=0,0,(AP23*((LOG(AP23))/LOG(2))))</f>
        <v>-0.4154522643293988</v>
      </c>
      <c r="AS23" s="35">
        <f>N23</f>
        <v>21111</v>
      </c>
      <c r="AT23" s="35">
        <f>COUNTIF(L134:L158,AS23)</f>
        <v>5</v>
      </c>
      <c r="AU23" s="35">
        <f>AT23/(AV4-AT25)</f>
        <v>0.2</v>
      </c>
      <c r="AV23" s="35">
        <f>IF(AU23=0,0,(AU23*((LOG(AU23))/LOG(2))))</f>
        <v>-0.46438561897747244</v>
      </c>
    </row>
    <row r="24" spans="1:48" x14ac:dyDescent="0.3">
      <c r="A24" s="58">
        <v>12</v>
      </c>
      <c r="B24" s="58">
        <v>2896</v>
      </c>
      <c r="C24" s="61">
        <v>24</v>
      </c>
      <c r="D24" s="58">
        <v>2905</v>
      </c>
      <c r="E24" s="61">
        <v>24</v>
      </c>
      <c r="F24" s="58">
        <v>2923</v>
      </c>
      <c r="G24" s="64">
        <v>14</v>
      </c>
      <c r="H24" s="64">
        <v>2961</v>
      </c>
      <c r="I24" s="41">
        <v>13</v>
      </c>
      <c r="J24" s="41">
        <v>2969</v>
      </c>
      <c r="K24" s="42">
        <v>0</v>
      </c>
      <c r="L24">
        <v>12211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COUNTIF(L58:L82,AD24)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COUNTIF(L83:L107,AI24)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COUNTIF(L108:L133,AN24)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COUNTIF(L134:L158,AS24)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3076</v>
      </c>
      <c r="C25" s="61">
        <v>22</v>
      </c>
      <c r="D25" s="58">
        <v>3083</v>
      </c>
      <c r="E25" s="61">
        <v>24</v>
      </c>
      <c r="F25" s="58">
        <v>3096</v>
      </c>
      <c r="G25" s="64">
        <v>23</v>
      </c>
      <c r="H25" s="64">
        <v>3115</v>
      </c>
      <c r="I25" s="41">
        <v>24</v>
      </c>
      <c r="J25" s="41">
        <v>3129</v>
      </c>
      <c r="K25" s="51">
        <v>1</v>
      </c>
      <c r="L25">
        <v>22222</v>
      </c>
      <c r="N25" s="35">
        <v>21121</v>
      </c>
      <c r="O25" s="35">
        <f>COUNTIF($L$7:$L$500,N25)</f>
        <v>1</v>
      </c>
      <c r="P25" s="35">
        <f>O25/$Q$4</f>
        <v>6.5789473684210523E-3</v>
      </c>
      <c r="Q25" s="35">
        <f>IF(P25=0,0,(P25*((LOG(P25))/LOG(2))))</f>
        <v>-4.7683733641076219E-2</v>
      </c>
      <c r="T25" s="35">
        <f>N25</f>
        <v>21121</v>
      </c>
      <c r="U25" s="35">
        <f>COUNTIF(L7:L31,T25)</f>
        <v>0</v>
      </c>
      <c r="V25" s="55"/>
      <c r="W25" s="56"/>
      <c r="Y25" s="35">
        <f>N25</f>
        <v>21121</v>
      </c>
      <c r="Z25" s="35">
        <f>COUNTIF(L32:L57,Y25)</f>
        <v>0</v>
      </c>
      <c r="AA25" s="55"/>
      <c r="AB25" s="56"/>
      <c r="AD25" s="35">
        <f>N25</f>
        <v>21121</v>
      </c>
      <c r="AE25" s="35">
        <f>COUNTIF(L58:L82,AD25)</f>
        <v>0</v>
      </c>
      <c r="AF25" s="55"/>
      <c r="AG25" s="56"/>
      <c r="AI25" s="35">
        <f>N25</f>
        <v>21121</v>
      </c>
      <c r="AJ25" s="35">
        <f>COUNTIF(L83:L107,AI25)</f>
        <v>1</v>
      </c>
      <c r="AK25" s="55"/>
      <c r="AL25" s="56"/>
      <c r="AN25" s="35">
        <f>N25</f>
        <v>21121</v>
      </c>
      <c r="AO25" s="35">
        <f>COUNTIF(L108:L133,AN25)</f>
        <v>0</v>
      </c>
      <c r="AP25" s="55"/>
      <c r="AQ25" s="56"/>
      <c r="AS25" s="35">
        <f>N25</f>
        <v>21121</v>
      </c>
      <c r="AT25" s="35">
        <f>COUNTIF(L134:L158,AS25)</f>
        <v>0</v>
      </c>
      <c r="AU25" s="55"/>
      <c r="AV25" s="56"/>
    </row>
    <row r="26" spans="1:48" x14ac:dyDescent="0.3">
      <c r="A26" s="58">
        <v>21</v>
      </c>
      <c r="B26" s="58">
        <v>3238</v>
      </c>
      <c r="C26" s="61">
        <v>22</v>
      </c>
      <c r="D26" s="58">
        <v>3249</v>
      </c>
      <c r="E26" s="61">
        <v>13</v>
      </c>
      <c r="F26" s="58">
        <v>3307</v>
      </c>
      <c r="G26" s="64">
        <v>14</v>
      </c>
      <c r="H26" s="64">
        <v>3317</v>
      </c>
      <c r="I26" s="41">
        <v>13</v>
      </c>
      <c r="J26" s="41">
        <v>3325</v>
      </c>
      <c r="K26" s="42">
        <v>0</v>
      </c>
      <c r="L26">
        <v>22111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COUNTIF(L58:L82,AD26)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COUNTIF(L83:L107,AI26)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COUNTIF(L108:L133,AN26)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COUNTIF(L134:L158,AS26)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3428</v>
      </c>
      <c r="C27" s="61">
        <v>22</v>
      </c>
      <c r="D27" s="58">
        <v>3432</v>
      </c>
      <c r="E27" s="61">
        <v>24</v>
      </c>
      <c r="F27" s="58">
        <v>3447</v>
      </c>
      <c r="G27" s="64">
        <v>23</v>
      </c>
      <c r="H27" s="64">
        <v>3458</v>
      </c>
      <c r="I27" s="41">
        <v>24</v>
      </c>
      <c r="J27" s="41">
        <v>3497</v>
      </c>
      <c r="K27" s="42">
        <v>0</v>
      </c>
      <c r="L27">
        <v>22222</v>
      </c>
      <c r="N27" s="35">
        <v>21211</v>
      </c>
      <c r="O27" s="35">
        <f>COUNTIF($L$7:$L$500,N27)</f>
        <v>12</v>
      </c>
      <c r="P27" s="35">
        <f>O27/$Q$4</f>
        <v>7.8947368421052627E-2</v>
      </c>
      <c r="Q27" s="35">
        <f>IF(P27=0,0,(P27*((LOG(P27))/LOG(2))))</f>
        <v>-0.28918144837282334</v>
      </c>
      <c r="T27" s="35">
        <f>N27</f>
        <v>21211</v>
      </c>
      <c r="U27" s="35">
        <f>COUNTIF(L7:L31,T27)</f>
        <v>1</v>
      </c>
      <c r="V27" s="35">
        <f>U27/(W4-U25)</f>
        <v>0.04</v>
      </c>
      <c r="W27" s="35">
        <f>IF(V27=0,0,(V27*((LOG(V27))/LOG(2))))</f>
        <v>-0.18575424759098899</v>
      </c>
      <c r="Y27" s="35">
        <f>N27</f>
        <v>21211</v>
      </c>
      <c r="Z27" s="35">
        <f>COUNTIF(L32:L57,Y27)</f>
        <v>2</v>
      </c>
      <c r="AA27" s="35">
        <f>Z27/(AB4-Z25)</f>
        <v>7.6923076923076927E-2</v>
      </c>
      <c r="AB27" s="35">
        <f>IF(AA27=0,0,(AA27*((LOG(AA27))/LOG(2))))</f>
        <v>-0.28464920908777636</v>
      </c>
      <c r="AD27" s="35">
        <f>N27</f>
        <v>21211</v>
      </c>
      <c r="AE27" s="35">
        <f>COUNTIF(L58:L82,AD27)</f>
        <v>2</v>
      </c>
      <c r="AF27" s="35">
        <f>AE27/(AG4-AE25)</f>
        <v>0.08</v>
      </c>
      <c r="AG27" s="35">
        <f>IF(AF27=0,0,(AF27*((LOG(AF27))/LOG(2))))</f>
        <v>-0.29150849518197797</v>
      </c>
      <c r="AI27" s="35">
        <f>N27</f>
        <v>21211</v>
      </c>
      <c r="AJ27" s="35">
        <f>COUNTIF(L83:L107,AI27)</f>
        <v>2</v>
      </c>
      <c r="AK27" s="35">
        <f>AJ27/(AL4-AJ25)</f>
        <v>8.3333333333333329E-2</v>
      </c>
      <c r="AL27" s="35">
        <f>IF(AK27=0,0,(AK27*((LOG(AK27))/LOG(2))))</f>
        <v>-0.29874687506009634</v>
      </c>
      <c r="AN27" s="35">
        <f>N27</f>
        <v>21211</v>
      </c>
      <c r="AO27" s="35">
        <f>COUNTIF(L108:L133,AN27)</f>
        <v>2</v>
      </c>
      <c r="AP27" s="35">
        <f>AO27/(AQ4-AO25)</f>
        <v>7.6923076923076927E-2</v>
      </c>
      <c r="AQ27" s="35">
        <f>IF(AP27=0,0,(AP27*((LOG(AP27))/LOG(2))))</f>
        <v>-0.28464920908777636</v>
      </c>
      <c r="AS27" s="35">
        <f>N27</f>
        <v>21211</v>
      </c>
      <c r="AT27" s="35">
        <f>COUNTIF(L134:L158,AS27)</f>
        <v>3</v>
      </c>
      <c r="AU27" s="35">
        <f>AT27/(AV4-AT25)</f>
        <v>0.12</v>
      </c>
      <c r="AV27" s="35">
        <f>IF(AU27=0,0,(AU27*((LOG(AU27))/LOG(2))))</f>
        <v>-0.36706724268642821</v>
      </c>
    </row>
    <row r="28" spans="1:48" x14ac:dyDescent="0.3">
      <c r="A28" s="58">
        <v>12</v>
      </c>
      <c r="B28" s="58">
        <v>3599</v>
      </c>
      <c r="C28" s="61">
        <v>24</v>
      </c>
      <c r="D28" s="58">
        <v>3628</v>
      </c>
      <c r="E28" s="61">
        <v>13</v>
      </c>
      <c r="F28" s="58">
        <v>3647</v>
      </c>
      <c r="G28" s="64">
        <v>14</v>
      </c>
      <c r="H28" s="64">
        <v>3656</v>
      </c>
      <c r="I28" s="41">
        <v>13</v>
      </c>
      <c r="J28" s="41">
        <v>3665</v>
      </c>
      <c r="K28" s="51">
        <v>1</v>
      </c>
      <c r="L28">
        <v>12111</v>
      </c>
      <c r="N28" s="35">
        <v>21212</v>
      </c>
      <c r="O28" s="35">
        <f>COUNTIF($L$7:$L$500,N28)</f>
        <v>1</v>
      </c>
      <c r="P28" s="35">
        <f>O28/$Q$4</f>
        <v>6.5789473684210523E-3</v>
      </c>
      <c r="Q28" s="35">
        <f>IF(P28=0,0,(P28*((LOG(P28))/LOG(2))))</f>
        <v>-4.7683733641076219E-2</v>
      </c>
      <c r="T28" s="35">
        <f>N28</f>
        <v>21212</v>
      </c>
      <c r="U28" s="35">
        <f>COUNTIF(L7:L31,T28)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COUNTIF(L32:L57,Y28)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COUNTIF(L58:L82,AD28)</f>
        <v>1</v>
      </c>
      <c r="AF28" s="35">
        <f>AE28/(AG4-AE25)</f>
        <v>0.04</v>
      </c>
      <c r="AG28" s="35">
        <f>IF(AF28=0,0,(AF28*((LOG(AF28))/LOG(2))))</f>
        <v>-0.18575424759098899</v>
      </c>
      <c r="AI28" s="35">
        <f>N28</f>
        <v>21212</v>
      </c>
      <c r="AJ28" s="35">
        <f>COUNTIF(L83:L107,AI28)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COUNTIF(L108:L133,AN28)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COUNTIF(L134:L158,AS28)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3762</v>
      </c>
      <c r="C29" s="61">
        <v>22</v>
      </c>
      <c r="D29" s="58">
        <v>3770</v>
      </c>
      <c r="E29" s="61">
        <v>13</v>
      </c>
      <c r="F29" s="58">
        <v>3780</v>
      </c>
      <c r="G29" s="64">
        <v>14</v>
      </c>
      <c r="H29" s="64">
        <v>3816</v>
      </c>
      <c r="I29" s="41">
        <v>13</v>
      </c>
      <c r="J29" s="41">
        <v>3825</v>
      </c>
      <c r="K29" s="42">
        <v>0</v>
      </c>
      <c r="L29">
        <v>22111</v>
      </c>
      <c r="N29" s="35">
        <v>21221</v>
      </c>
      <c r="O29" s="35">
        <f>COUNTIF($L$7:$L$500,N29)</f>
        <v>1</v>
      </c>
      <c r="P29" s="35">
        <f>O29/$Q$4</f>
        <v>6.5789473684210523E-3</v>
      </c>
      <c r="Q29" s="35">
        <f>IF(P29=0,0,(P29*((LOG(P29))/LOG(2))))</f>
        <v>-4.7683733641076219E-2</v>
      </c>
      <c r="T29" s="35">
        <f>N29</f>
        <v>21221</v>
      </c>
      <c r="U29" s="35">
        <f>COUNTIF(L7:L31,T29)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COUNTIF(L32:L57,Y29)</f>
        <v>1</v>
      </c>
      <c r="AA29" s="35">
        <f>Z29/(AB4-Z25)</f>
        <v>3.8461538461538464E-2</v>
      </c>
      <c r="AB29" s="35">
        <f>IF(AA29=0,0,(AA29*((LOG(AA29))/LOG(2))))</f>
        <v>-0.18078614300542661</v>
      </c>
      <c r="AD29" s="35">
        <f>N29</f>
        <v>21221</v>
      </c>
      <c r="AE29" s="35">
        <f>COUNTIF(L58:L82,AD29)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COUNTIF(L83:L107,AI29)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COUNTIF(L108:L133,AN29)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COUNTIF(L134:L158,AS29)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3933</v>
      </c>
      <c r="C30" s="61">
        <v>22</v>
      </c>
      <c r="D30" s="58">
        <v>3962</v>
      </c>
      <c r="E30" s="61">
        <v>13</v>
      </c>
      <c r="F30" s="58">
        <v>3987</v>
      </c>
      <c r="G30" s="64">
        <v>14</v>
      </c>
      <c r="H30" s="64">
        <v>3995</v>
      </c>
      <c r="I30" s="41">
        <v>13</v>
      </c>
      <c r="J30" s="41">
        <v>4004</v>
      </c>
      <c r="K30" s="42">
        <v>0</v>
      </c>
      <c r="L30">
        <v>22111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COUNTIF(L58:L82,AD30)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COUNTIF(L83:L107,AI30)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COUNTIF(L108:L133,AN30)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COUNTIF(L134:L158,AS30)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4112</v>
      </c>
      <c r="C31" s="61">
        <v>22</v>
      </c>
      <c r="D31" s="58">
        <v>4168</v>
      </c>
      <c r="E31" s="61">
        <v>13</v>
      </c>
      <c r="F31" s="58">
        <v>4182</v>
      </c>
      <c r="G31" s="64">
        <v>14</v>
      </c>
      <c r="H31" s="64">
        <v>4194</v>
      </c>
      <c r="I31" s="41">
        <v>13</v>
      </c>
      <c r="J31" s="41">
        <v>4202</v>
      </c>
      <c r="K31" s="42">
        <v>0</v>
      </c>
      <c r="L31">
        <v>22111</v>
      </c>
      <c r="N31" s="35">
        <v>22111</v>
      </c>
      <c r="O31" s="35">
        <f>COUNTIF($L$7:$L$500,N31)</f>
        <v>20</v>
      </c>
      <c r="P31" s="35">
        <f>O31/$Q$4</f>
        <v>0.13157894736842105</v>
      </c>
      <c r="Q31" s="35">
        <f>IF(P31=0,0,(P31*((LOG(P31))/LOG(2))))</f>
        <v>-0.38499992349423984</v>
      </c>
      <c r="T31" s="35">
        <f>N31</f>
        <v>22111</v>
      </c>
      <c r="U31" s="35">
        <f>COUNTIF(L7:L31,T31)</f>
        <v>5</v>
      </c>
      <c r="V31" s="35">
        <f>U31/(W4-U25)</f>
        <v>0.2</v>
      </c>
      <c r="W31" s="35">
        <f>IF(V31=0,0,(V31*((LOG(V31))/LOG(2))))</f>
        <v>-0.46438561897747244</v>
      </c>
      <c r="Y31" s="35">
        <f>N31</f>
        <v>22111</v>
      </c>
      <c r="Z31" s="35">
        <f>COUNTIF(L32:L57,Y31)</f>
        <v>3</v>
      </c>
      <c r="AA31" s="35">
        <f>Z31/(AB4-Z25)</f>
        <v>0.11538461538461539</v>
      </c>
      <c r="AB31" s="35">
        <f>IF(AA31=0,0,(AA31*((LOG(AA31))/LOG(2))))</f>
        <v>-0.35947814047153104</v>
      </c>
      <c r="AD31" s="35">
        <f>N31</f>
        <v>22111</v>
      </c>
      <c r="AE31" s="35">
        <f>COUNTIF(L58:L82,AD31)</f>
        <v>4</v>
      </c>
      <c r="AF31" s="35">
        <f>AE31/(AG4-AE25)</f>
        <v>0.16</v>
      </c>
      <c r="AG31" s="35">
        <f>IF(AF31=0,0,(AF31*((LOG(AF31))/LOG(2))))</f>
        <v>-0.42301699036395596</v>
      </c>
      <c r="AI31" s="35">
        <f>N31</f>
        <v>22111</v>
      </c>
      <c r="AJ31" s="35">
        <f>COUNTIF(L83:L107,AI31)</f>
        <v>3</v>
      </c>
      <c r="AK31" s="35">
        <f>AJ31/(AL4-AJ25)</f>
        <v>0.125</v>
      </c>
      <c r="AL31" s="35">
        <f>IF(AK31=0,0,(AK31*((LOG(AK31))/LOG(2))))</f>
        <v>-0.375</v>
      </c>
      <c r="AN31" s="35">
        <f>N31</f>
        <v>22111</v>
      </c>
      <c r="AO31" s="35">
        <f>COUNTIF(L108:L133,AN31)</f>
        <v>2</v>
      </c>
      <c r="AP31" s="35">
        <f>AO31/(AQ4-AO25)</f>
        <v>7.6923076923076927E-2</v>
      </c>
      <c r="AQ31" s="35">
        <f>IF(AP31=0,0,(AP31*((LOG(AP31))/LOG(2))))</f>
        <v>-0.28464920908777636</v>
      </c>
      <c r="AS31" s="35">
        <f>N31</f>
        <v>22111</v>
      </c>
      <c r="AT31" s="35">
        <f>COUNTIF(L134:L158,AS31)</f>
        <v>3</v>
      </c>
      <c r="AU31" s="35">
        <f>AT31/(AV4-AT25)</f>
        <v>0.12</v>
      </c>
      <c r="AV31" s="35">
        <f>IF(AU31=0,0,(AU31*((LOG(AU31))/LOG(2))))</f>
        <v>-0.36706724268642821</v>
      </c>
    </row>
    <row r="32" spans="1:48" x14ac:dyDescent="0.3">
      <c r="A32" s="59">
        <v>21</v>
      </c>
      <c r="B32" s="59">
        <v>4309</v>
      </c>
      <c r="C32" s="62">
        <v>22</v>
      </c>
      <c r="D32" s="59">
        <v>4331</v>
      </c>
      <c r="E32" s="62">
        <v>24</v>
      </c>
      <c r="F32" s="59">
        <v>4347</v>
      </c>
      <c r="G32" s="65">
        <v>23</v>
      </c>
      <c r="H32" s="65">
        <v>4388</v>
      </c>
      <c r="I32" s="40">
        <v>13</v>
      </c>
      <c r="J32" s="40">
        <v>4402</v>
      </c>
      <c r="K32" s="51">
        <v>1</v>
      </c>
      <c r="L32">
        <v>22221</v>
      </c>
      <c r="N32" s="35">
        <v>22112</v>
      </c>
      <c r="O32" s="35">
        <f>COUNTIF($L$7:$L$500,N32)</f>
        <v>1</v>
      </c>
      <c r="P32" s="35">
        <f>O32/$Q$4</f>
        <v>6.5789473684210523E-3</v>
      </c>
      <c r="Q32" s="35">
        <f>IF(P32=0,0,(P32*((LOG(P32))/LOG(2))))</f>
        <v>-4.7683733641076219E-2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COUNTIF(L32:L57,Y32)</f>
        <v>1</v>
      </c>
      <c r="AA32" s="35">
        <f>Z32/(AB4-Z25)</f>
        <v>3.8461538461538464E-2</v>
      </c>
      <c r="AB32" s="35">
        <f>IF(AA32=0,0,(AA32*((LOG(AA32))/LOG(2))))</f>
        <v>-0.18078614300542661</v>
      </c>
      <c r="AD32" s="35">
        <f>N32</f>
        <v>22112</v>
      </c>
      <c r="AE32" s="35">
        <f>COUNTIF(L58:L82,AD32)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COUNTIF(L83:L107,AI32)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COUNTIF(L108:L133,AN32)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COUNTIF(L134:L158,AS32)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4500</v>
      </c>
      <c r="C33" s="62">
        <v>22</v>
      </c>
      <c r="D33" s="59">
        <v>4516</v>
      </c>
      <c r="E33" s="62">
        <v>24</v>
      </c>
      <c r="F33" s="59">
        <v>4529</v>
      </c>
      <c r="G33" s="65">
        <v>23</v>
      </c>
      <c r="H33" s="65">
        <v>4541</v>
      </c>
      <c r="I33" s="40">
        <v>13</v>
      </c>
      <c r="J33" s="40">
        <v>4564</v>
      </c>
      <c r="K33" s="51">
        <v>1</v>
      </c>
      <c r="L33">
        <v>22221</v>
      </c>
      <c r="N33" s="35">
        <v>22121</v>
      </c>
      <c r="O33" s="35">
        <f>COUNTIF($L$7:$L$500,N33)</f>
        <v>9</v>
      </c>
      <c r="P33" s="35">
        <f>O33/$Q$4</f>
        <v>5.921052631578947E-2</v>
      </c>
      <c r="Q33" s="35">
        <f>IF(P33=0,0,(P33*((LOG(P33))/LOG(2))))</f>
        <v>-0.24146067505270694</v>
      </c>
      <c r="T33" s="35">
        <f>N33</f>
        <v>22121</v>
      </c>
      <c r="U33" s="35">
        <f>COUNTIF(L7:L31,T33)</f>
        <v>1</v>
      </c>
      <c r="V33" s="35">
        <f>U33/(W4-U25)</f>
        <v>0.04</v>
      </c>
      <c r="W33" s="35">
        <f>IF(V33=0,0,(V33*((LOG(V33))/LOG(2))))</f>
        <v>-0.18575424759098899</v>
      </c>
      <c r="Y33" s="35">
        <f>N33</f>
        <v>22121</v>
      </c>
      <c r="Z33" s="35">
        <f>COUNTIF(L32:L57,Y33)</f>
        <v>1</v>
      </c>
      <c r="AA33" s="35">
        <f>Z33/(AB4-Z25)</f>
        <v>3.8461538461538464E-2</v>
      </c>
      <c r="AB33" s="35">
        <f>IF(AA33=0,0,(AA33*((LOG(AA33))/LOG(2))))</f>
        <v>-0.18078614300542661</v>
      </c>
      <c r="AD33" s="35">
        <f>N33</f>
        <v>22121</v>
      </c>
      <c r="AE33" s="35">
        <f>COUNTIF(L58:L82,AD33)</f>
        <v>1</v>
      </c>
      <c r="AF33" s="35">
        <f>AE33/(AG4-AE25)</f>
        <v>0.04</v>
      </c>
      <c r="AG33" s="35">
        <f>IF(AF33=0,0,(AF33*((LOG(AF33))/LOG(2))))</f>
        <v>-0.18575424759098899</v>
      </c>
      <c r="AI33" s="35">
        <f>N33</f>
        <v>22121</v>
      </c>
      <c r="AJ33" s="35">
        <f>COUNTIF(L83:L107,AI33)</f>
        <v>2</v>
      </c>
      <c r="AK33" s="35">
        <f>AJ33/(AL4-AJ25)</f>
        <v>8.3333333333333329E-2</v>
      </c>
      <c r="AL33" s="35">
        <f>IF(AK33=0,0,(AK33*((LOG(AK33))/LOG(2))))</f>
        <v>-0.29874687506009634</v>
      </c>
      <c r="AN33" s="35">
        <f>N33</f>
        <v>22121</v>
      </c>
      <c r="AO33" s="35">
        <f>COUNTIF(L108:L133,AN33)</f>
        <v>1</v>
      </c>
      <c r="AP33" s="35">
        <f>AO33/(AQ4-AO25)</f>
        <v>3.8461538461538464E-2</v>
      </c>
      <c r="AQ33" s="35">
        <f>IF(AP33=0,0,(AP33*((LOG(AP33))/LOG(2))))</f>
        <v>-0.18078614300542661</v>
      </c>
      <c r="AS33" s="35">
        <f>N33</f>
        <v>22121</v>
      </c>
      <c r="AT33" s="35">
        <f>COUNTIF(L134:L158,AS33)</f>
        <v>3</v>
      </c>
      <c r="AU33" s="35">
        <f>AT33/(AV4-AT25)</f>
        <v>0.12</v>
      </c>
      <c r="AV33" s="35">
        <f>IF(AU33=0,0,(AU33*((LOG(AU33))/LOG(2))))</f>
        <v>-0.36706724268642821</v>
      </c>
    </row>
    <row r="34" spans="1:48" x14ac:dyDescent="0.3">
      <c r="A34" s="59">
        <v>21</v>
      </c>
      <c r="B34" s="59">
        <v>4679</v>
      </c>
      <c r="C34" s="62">
        <v>22</v>
      </c>
      <c r="D34" s="59">
        <v>4698</v>
      </c>
      <c r="E34" s="62">
        <v>24</v>
      </c>
      <c r="F34" s="59">
        <v>4714</v>
      </c>
      <c r="G34" s="65">
        <v>23</v>
      </c>
      <c r="H34" s="65">
        <v>4732</v>
      </c>
      <c r="I34" s="40">
        <v>13</v>
      </c>
      <c r="J34" s="40">
        <v>4741</v>
      </c>
      <c r="K34" s="50">
        <v>0</v>
      </c>
      <c r="L34">
        <v>22221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COUNTIF(L58:L82,AD34)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COUNTIF(L83:L107,AI34)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COUNTIF(L108:L133,AN34)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COUNTIF(L134:L158,AS34)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4846</v>
      </c>
      <c r="C35" s="62">
        <v>24</v>
      </c>
      <c r="D35" s="59">
        <v>4856</v>
      </c>
      <c r="E35" s="62">
        <v>13</v>
      </c>
      <c r="F35" s="59">
        <v>4866</v>
      </c>
      <c r="G35" s="65">
        <v>23</v>
      </c>
      <c r="H35" s="65">
        <v>4875</v>
      </c>
      <c r="I35" s="40">
        <v>24</v>
      </c>
      <c r="J35" s="40">
        <v>4892</v>
      </c>
      <c r="K35" s="50">
        <v>0</v>
      </c>
      <c r="L35">
        <v>12122</v>
      </c>
      <c r="N35" s="35">
        <v>22211</v>
      </c>
      <c r="O35" s="35">
        <f>COUNTIF($L$7:$L$500,N35)</f>
        <v>6</v>
      </c>
      <c r="P35" s="35">
        <f>O35/$Q$4</f>
        <v>3.9473684210526314E-2</v>
      </c>
      <c r="Q35" s="35">
        <f>IF(P35=0,0,(P35*((LOG(P35))/LOG(2))))</f>
        <v>-0.184064408396938</v>
      </c>
      <c r="T35" s="35">
        <f>N35</f>
        <v>22211</v>
      </c>
      <c r="U35" s="35">
        <f>COUNTIF(L7:L31,T35)</f>
        <v>2</v>
      </c>
      <c r="V35" s="35">
        <f>U35/(W4-U25)</f>
        <v>0.08</v>
      </c>
      <c r="W35" s="35">
        <f>IF(V35=0,0,(V35*((LOG(V35))/LOG(2))))</f>
        <v>-0.29150849518197797</v>
      </c>
      <c r="Y35" s="35">
        <f>N35</f>
        <v>22211</v>
      </c>
      <c r="Z35" s="35">
        <f>COUNTIF(L32:L57,Y35)</f>
        <v>3</v>
      </c>
      <c r="AA35" s="35">
        <f>Z35/(AB4-Z25)</f>
        <v>0.11538461538461539</v>
      </c>
      <c r="AB35" s="35">
        <f>IF(AA35=0,0,(AA35*((LOG(AA35))/LOG(2))))</f>
        <v>-0.35947814047153104</v>
      </c>
      <c r="AD35" s="35">
        <f>N35</f>
        <v>22211</v>
      </c>
      <c r="AE35" s="35">
        <f>COUNTIF(L58:L82,AD35)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COUNTIF(L83:L107,AI35)</f>
        <v>1</v>
      </c>
      <c r="AK35" s="35">
        <f>AJ35/(AL4-AJ25)</f>
        <v>4.1666666666666664E-2</v>
      </c>
      <c r="AL35" s="35">
        <f>IF(AK35=0,0,(AK35*((LOG(AK35))/LOG(2))))</f>
        <v>-0.19104010419671485</v>
      </c>
      <c r="AN35" s="35">
        <f>N35</f>
        <v>22211</v>
      </c>
      <c r="AO35" s="35">
        <f>COUNTIF(L108:L133,AN35)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COUNTIF(L134:L158,AS35)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4991</v>
      </c>
      <c r="C36" s="62">
        <v>24</v>
      </c>
      <c r="D36" s="59">
        <v>5001</v>
      </c>
      <c r="E36" s="62">
        <v>24</v>
      </c>
      <c r="F36" s="59">
        <v>5014</v>
      </c>
      <c r="G36" s="65">
        <v>14</v>
      </c>
      <c r="H36" s="65">
        <v>5025</v>
      </c>
      <c r="I36" s="40">
        <v>13</v>
      </c>
      <c r="J36" s="40">
        <v>5033</v>
      </c>
      <c r="K36" s="50">
        <v>0</v>
      </c>
      <c r="L36">
        <v>12211</v>
      </c>
      <c r="N36" s="35">
        <v>22212</v>
      </c>
      <c r="O36" s="35">
        <f>COUNTIF($L$7:$L$500,N36)</f>
        <v>3</v>
      </c>
      <c r="P36" s="35">
        <f>O36/$Q$4</f>
        <v>1.9736842105263157E-2</v>
      </c>
      <c r="Q36" s="35">
        <f>IF(P36=0,0,(P36*((LOG(P36))/LOG(2))))</f>
        <v>-0.11176904630373216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COUNTIF(L58:L82,AD36)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COUNTIF(L83:L107,AI36)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COUNTIF(L108:L133,AN36)</f>
        <v>1</v>
      </c>
      <c r="AP36" s="35">
        <f>AO36/(AQ4-AO25)</f>
        <v>3.8461538461538464E-2</v>
      </c>
      <c r="AQ36" s="35">
        <f>IF(AP36=0,0,(AP36*((LOG(AP36))/LOG(2))))</f>
        <v>-0.18078614300542661</v>
      </c>
      <c r="AS36" s="35">
        <f>N36</f>
        <v>22212</v>
      </c>
      <c r="AT36" s="35">
        <f>COUNTIF(L134:L158,AS36)</f>
        <v>2</v>
      </c>
      <c r="AU36" s="35">
        <f>AT36/(AV4-AT25)</f>
        <v>0.08</v>
      </c>
      <c r="AV36" s="35">
        <f>IF(AU36=0,0,(AU36*((LOG(AU36))/LOG(2))))</f>
        <v>-0.29150849518197797</v>
      </c>
    </row>
    <row r="37" spans="1:48" x14ac:dyDescent="0.3">
      <c r="A37" s="59">
        <v>12</v>
      </c>
      <c r="B37" s="59">
        <v>5136</v>
      </c>
      <c r="C37" s="62">
        <v>24</v>
      </c>
      <c r="D37" s="59">
        <v>5149</v>
      </c>
      <c r="E37" s="62">
        <v>13</v>
      </c>
      <c r="F37" s="59">
        <v>5163</v>
      </c>
      <c r="G37" s="65">
        <v>14</v>
      </c>
      <c r="H37" s="65">
        <v>5169</v>
      </c>
      <c r="I37" s="40">
        <v>13</v>
      </c>
      <c r="J37" s="40">
        <v>5178</v>
      </c>
      <c r="K37" s="50">
        <v>0</v>
      </c>
      <c r="L37">
        <v>12111</v>
      </c>
      <c r="N37" s="35">
        <v>22221</v>
      </c>
      <c r="O37" s="35">
        <f>COUNTIF($L$7:$L$500,N37)</f>
        <v>4</v>
      </c>
      <c r="P37" s="35">
        <f>O37/$Q$4</f>
        <v>2.6315789473684209E-2</v>
      </c>
      <c r="Q37" s="35">
        <f>IF(P37=0,0,(P37*((LOG(P37))/LOG(2))))</f>
        <v>-0.13810335561693646</v>
      </c>
      <c r="T37" s="35">
        <f>N37</f>
        <v>22221</v>
      </c>
      <c r="U37" s="35">
        <f>COUNTIF(L7:L31,T37)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COUNTIF(L32:L57,Y37)</f>
        <v>4</v>
      </c>
      <c r="AA37" s="35">
        <f>Z37/(AB4-Z25)</f>
        <v>0.15384615384615385</v>
      </c>
      <c r="AB37" s="35">
        <f>IF(AA37=0,0,(AA37*((LOG(AA37))/LOG(2))))</f>
        <v>-0.4154522643293988</v>
      </c>
      <c r="AD37" s="35">
        <f>N37</f>
        <v>22221</v>
      </c>
      <c r="AE37" s="35">
        <f>COUNTIF(L58:L82,AD37)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COUNTIF(L83:L107,AI37)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COUNTIF(L108:L133,AN37)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COUNTIF(L134:L158,AS37)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5279</v>
      </c>
      <c r="C38" s="62">
        <v>22</v>
      </c>
      <c r="D38" s="59">
        <v>5292</v>
      </c>
      <c r="E38" s="62">
        <v>13</v>
      </c>
      <c r="F38" s="59">
        <v>5300</v>
      </c>
      <c r="G38" s="65">
        <v>14</v>
      </c>
      <c r="H38" s="65">
        <v>5309</v>
      </c>
      <c r="I38" s="40">
        <v>24</v>
      </c>
      <c r="J38" s="40">
        <v>5323</v>
      </c>
      <c r="K38" s="50">
        <v>0</v>
      </c>
      <c r="L38">
        <v>22112</v>
      </c>
      <c r="N38" s="35">
        <v>22222</v>
      </c>
      <c r="O38" s="35">
        <f>COUNTIF($L$7:$L$500,N38)</f>
        <v>3</v>
      </c>
      <c r="P38" s="35">
        <f>O38/$Q$4</f>
        <v>1.9736842105263157E-2</v>
      </c>
      <c r="Q38" s="35">
        <f>IF(P38=0,0,(P38*((LOG(P38))/LOG(2))))</f>
        <v>-0.11176904630373216</v>
      </c>
      <c r="T38" s="35">
        <f>N38</f>
        <v>22222</v>
      </c>
      <c r="U38" s="35">
        <f>COUNTIF(L7:L31,T38)</f>
        <v>3</v>
      </c>
      <c r="V38" s="35">
        <f>U38/(W4-U25)</f>
        <v>0.12</v>
      </c>
      <c r="W38" s="35">
        <f>IF(V38=0,0,(V38*((LOG(V38))/LOG(2))))</f>
        <v>-0.36706724268642821</v>
      </c>
      <c r="Y38" s="35">
        <f>N38</f>
        <v>22222</v>
      </c>
      <c r="Z38" s="35">
        <f>COUNTIF(L32:L57,Y38)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COUNTIF(L58:L82,AD38)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COUNTIF(L83:L107,AI38)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COUNTIF(L108:L133,AN38)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COUNTIF(L134:L158,AS38)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5425</v>
      </c>
      <c r="C39" s="62">
        <v>24</v>
      </c>
      <c r="D39" s="59">
        <v>5434</v>
      </c>
      <c r="E39" s="62">
        <v>13</v>
      </c>
      <c r="F39" s="59">
        <v>5446</v>
      </c>
      <c r="G39" s="65">
        <v>14</v>
      </c>
      <c r="H39" s="65">
        <v>5454</v>
      </c>
      <c r="I39" s="40">
        <v>13</v>
      </c>
      <c r="J39" s="40">
        <v>5463</v>
      </c>
      <c r="K39" s="50">
        <v>0</v>
      </c>
      <c r="L39">
        <v>12111</v>
      </c>
      <c r="P39" s="27">
        <f>SUM(P7:P38)</f>
        <v>0.99999999999999978</v>
      </c>
      <c r="Q39" s="27">
        <f>-SUM(Q7:Q38)</f>
        <v>3.7931850349282326</v>
      </c>
      <c r="V39" s="27">
        <f>SUM(V7:V38)</f>
        <v>1</v>
      </c>
      <c r="W39" s="27">
        <f>-SUM(W7:W38)</f>
        <v>3.1092750707107135</v>
      </c>
      <c r="AA39" s="27">
        <f>SUM(AA7:AA38)</f>
        <v>1</v>
      </c>
      <c r="AB39" s="27">
        <f>-SUM(AB7:AB38)</f>
        <v>3.3825680832760763</v>
      </c>
      <c r="AF39" s="27">
        <f>SUM(AF7:AF38)</f>
        <v>1</v>
      </c>
      <c r="AG39" s="27">
        <f>-SUM(AG7:AG38)</f>
        <v>2.9638561897747242</v>
      </c>
      <c r="AK39" s="27">
        <f>SUM(AK7:AK38)</f>
        <v>1</v>
      </c>
      <c r="AL39" s="27">
        <f>-SUM(AL7:AL38)</f>
        <v>3.4031071683628116</v>
      </c>
      <c r="AP39" s="27">
        <f>SUM(AP7:AP38)</f>
        <v>1</v>
      </c>
      <c r="AQ39" s="27">
        <f>-SUM(AQ7:AQ38)</f>
        <v>3.3308381614319837</v>
      </c>
      <c r="AU39" s="27">
        <f>SUM(AU7:AU38)</f>
        <v>1</v>
      </c>
      <c r="AV39" s="27">
        <f>-SUM(AV7:AV38)</f>
        <v>3.1786885704510972</v>
      </c>
    </row>
    <row r="40" spans="1:48" x14ac:dyDescent="0.3">
      <c r="A40" s="59">
        <v>21</v>
      </c>
      <c r="B40" s="59">
        <v>5563</v>
      </c>
      <c r="C40" s="62">
        <v>22</v>
      </c>
      <c r="D40" s="59">
        <v>5569</v>
      </c>
      <c r="E40" s="62">
        <v>24</v>
      </c>
      <c r="F40" s="59">
        <v>5585</v>
      </c>
      <c r="G40" s="65">
        <v>14</v>
      </c>
      <c r="H40" s="65">
        <v>5595</v>
      </c>
      <c r="I40" s="40">
        <v>13</v>
      </c>
      <c r="J40" s="40">
        <v>5604</v>
      </c>
      <c r="K40" s="50">
        <v>0</v>
      </c>
      <c r="L40">
        <v>22211</v>
      </c>
      <c r="P40" s="28" t="s">
        <v>91</v>
      </c>
      <c r="Q40" s="28">
        <f>Q39/(LOG(Q4)/LOG(2))</f>
        <v>0.52334754009233186</v>
      </c>
      <c r="V40" s="28" t="s">
        <v>118</v>
      </c>
      <c r="W40" s="28">
        <f>W39/(LOG(W4)/LOG(2))</f>
        <v>0.66954594277854784</v>
      </c>
      <c r="AA40" s="28" t="s">
        <v>121</v>
      </c>
      <c r="AB40" s="28">
        <f>AB39/(LOG(AB4)/LOG(2))</f>
        <v>0.71962801059254911</v>
      </c>
      <c r="AF40" s="28" t="s">
        <v>122</v>
      </c>
      <c r="AG40" s="28">
        <f>AG39/(LOG(AG4)/LOG(2))</f>
        <v>0.63823169121834966</v>
      </c>
      <c r="AK40" s="28" t="s">
        <v>123</v>
      </c>
      <c r="AL40" s="28">
        <f>AL39/(LOG(AL4)/LOG(2))</f>
        <v>0.73281924101269325</v>
      </c>
      <c r="AP40" s="28" t="s">
        <v>124</v>
      </c>
      <c r="AQ40" s="28">
        <f>AQ39/(LOG(AQ4)/LOG(2))</f>
        <v>0.70862267386959454</v>
      </c>
      <c r="AU40" s="28" t="s">
        <v>125</v>
      </c>
      <c r="AV40" s="28">
        <f>AV39/(LOG(AV4)/LOG(2))</f>
        <v>0.68449332635455629</v>
      </c>
    </row>
    <row r="41" spans="1:48" x14ac:dyDescent="0.3">
      <c r="A41" s="59">
        <v>12</v>
      </c>
      <c r="B41" s="59">
        <v>5702</v>
      </c>
      <c r="C41" s="62">
        <v>24</v>
      </c>
      <c r="D41" s="59">
        <v>5720</v>
      </c>
      <c r="E41" s="62">
        <v>24</v>
      </c>
      <c r="F41" s="59">
        <v>5733</v>
      </c>
      <c r="G41" s="65">
        <v>14</v>
      </c>
      <c r="H41" s="65">
        <v>5760</v>
      </c>
      <c r="I41" s="40">
        <v>13</v>
      </c>
      <c r="J41" s="40">
        <v>5769</v>
      </c>
      <c r="K41" s="51">
        <v>1</v>
      </c>
      <c r="L41">
        <v>12211</v>
      </c>
    </row>
    <row r="42" spans="1:48" x14ac:dyDescent="0.3">
      <c r="A42" s="59">
        <v>21</v>
      </c>
      <c r="B42" s="59">
        <v>5895</v>
      </c>
      <c r="C42" s="62">
        <v>11</v>
      </c>
      <c r="D42" s="59">
        <v>5915</v>
      </c>
      <c r="E42" s="62">
        <v>11</v>
      </c>
      <c r="F42" s="59">
        <v>5923</v>
      </c>
      <c r="G42" s="65">
        <v>12</v>
      </c>
      <c r="H42" s="65">
        <v>5932</v>
      </c>
      <c r="I42" s="40">
        <v>13</v>
      </c>
      <c r="J42" s="40">
        <v>5940</v>
      </c>
      <c r="K42" s="50">
        <v>0</v>
      </c>
      <c r="L42">
        <v>21111</v>
      </c>
    </row>
    <row r="43" spans="1:48" x14ac:dyDescent="0.3">
      <c r="A43" s="59">
        <v>21</v>
      </c>
      <c r="B43" s="59">
        <v>6039</v>
      </c>
      <c r="C43" s="62">
        <v>11</v>
      </c>
      <c r="D43" s="59">
        <v>6054</v>
      </c>
      <c r="E43" s="62">
        <v>22</v>
      </c>
      <c r="F43" s="59">
        <v>6083</v>
      </c>
      <c r="G43" s="65">
        <v>14</v>
      </c>
      <c r="H43" s="65">
        <v>6104</v>
      </c>
      <c r="I43" s="40">
        <v>13</v>
      </c>
      <c r="J43" s="40">
        <v>6113</v>
      </c>
      <c r="K43" s="50">
        <v>0</v>
      </c>
      <c r="L43">
        <v>21211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6212</v>
      </c>
      <c r="C44" s="62">
        <v>11</v>
      </c>
      <c r="D44" s="59">
        <v>6229</v>
      </c>
      <c r="E44" s="62">
        <v>22</v>
      </c>
      <c r="F44" s="59">
        <v>6237</v>
      </c>
      <c r="G44" s="65">
        <v>23</v>
      </c>
      <c r="H44" s="65">
        <v>6244</v>
      </c>
      <c r="I44" s="40">
        <v>13</v>
      </c>
      <c r="J44" s="40">
        <v>6256</v>
      </c>
      <c r="K44" s="50">
        <v>0</v>
      </c>
      <c r="L44">
        <v>21221</v>
      </c>
      <c r="N44" s="39">
        <f>COUNTIF(L7:L158,G3)</f>
        <v>1</v>
      </c>
      <c r="O44" s="39"/>
      <c r="P44" s="46">
        <v>25</v>
      </c>
      <c r="Q44" s="46">
        <v>26</v>
      </c>
      <c r="R44" s="46">
        <v>25</v>
      </c>
      <c r="S44" s="46">
        <v>25</v>
      </c>
      <c r="T44" s="46">
        <v>26</v>
      </c>
      <c r="U44" s="46">
        <v>25</v>
      </c>
      <c r="V44" s="45"/>
    </row>
    <row r="45" spans="1:48" x14ac:dyDescent="0.3">
      <c r="A45" s="59">
        <v>21</v>
      </c>
      <c r="B45" s="59">
        <v>6371</v>
      </c>
      <c r="C45" s="62">
        <v>22</v>
      </c>
      <c r="D45" s="59">
        <v>6383</v>
      </c>
      <c r="E45" s="62">
        <v>13</v>
      </c>
      <c r="F45" s="59">
        <v>6395</v>
      </c>
      <c r="G45" s="65">
        <v>14</v>
      </c>
      <c r="H45" s="65">
        <v>6402</v>
      </c>
      <c r="I45" s="40">
        <v>13</v>
      </c>
      <c r="J45" s="40">
        <v>6410</v>
      </c>
      <c r="K45" s="50">
        <v>0</v>
      </c>
      <c r="L45">
        <v>22111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6527</v>
      </c>
      <c r="C46" s="62">
        <v>11</v>
      </c>
      <c r="D46" s="59">
        <v>6538</v>
      </c>
      <c r="E46" s="62">
        <v>22</v>
      </c>
      <c r="F46" s="59">
        <v>6545</v>
      </c>
      <c r="G46" s="65">
        <v>14</v>
      </c>
      <c r="H46" s="65">
        <v>6566</v>
      </c>
      <c r="I46" s="40">
        <v>13</v>
      </c>
      <c r="J46" s="40">
        <v>6574</v>
      </c>
      <c r="K46" s="50">
        <v>0</v>
      </c>
      <c r="L46">
        <v>21211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6672</v>
      </c>
      <c r="C47" s="62">
        <v>22</v>
      </c>
      <c r="D47" s="59">
        <v>6678</v>
      </c>
      <c r="E47" s="62">
        <v>24</v>
      </c>
      <c r="F47" s="59">
        <v>6719</v>
      </c>
      <c r="G47" s="65">
        <v>14</v>
      </c>
      <c r="H47" s="65">
        <v>6743</v>
      </c>
      <c r="I47" s="40">
        <v>13</v>
      </c>
      <c r="J47" s="40">
        <v>6752</v>
      </c>
      <c r="K47" s="50">
        <v>0</v>
      </c>
      <c r="L47">
        <v>22211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6852</v>
      </c>
      <c r="C48" s="62">
        <v>24</v>
      </c>
      <c r="D48" s="59">
        <v>6873</v>
      </c>
      <c r="E48" s="62">
        <v>13</v>
      </c>
      <c r="F48" s="59">
        <v>6891</v>
      </c>
      <c r="G48" s="65">
        <v>14</v>
      </c>
      <c r="H48" s="65">
        <v>6899</v>
      </c>
      <c r="I48" s="40">
        <v>13</v>
      </c>
      <c r="J48" s="40">
        <v>6908</v>
      </c>
      <c r="K48" s="50">
        <v>0</v>
      </c>
      <c r="L48">
        <v>12111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1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7009</v>
      </c>
      <c r="C49" s="62">
        <v>22</v>
      </c>
      <c r="D49" s="59">
        <v>7021</v>
      </c>
      <c r="E49" s="62">
        <v>24</v>
      </c>
      <c r="F49" s="59">
        <v>7032</v>
      </c>
      <c r="G49" s="65">
        <v>23</v>
      </c>
      <c r="H49" s="65">
        <v>7046</v>
      </c>
      <c r="I49" s="40">
        <v>13</v>
      </c>
      <c r="J49" s="40">
        <v>7058</v>
      </c>
      <c r="K49" s="50">
        <v>0</v>
      </c>
      <c r="L49">
        <v>22221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7159</v>
      </c>
      <c r="C50" s="62">
        <v>24</v>
      </c>
      <c r="D50" s="59">
        <v>7168</v>
      </c>
      <c r="E50" s="62">
        <v>24</v>
      </c>
      <c r="F50" s="59">
        <v>7176</v>
      </c>
      <c r="G50" s="65">
        <v>14</v>
      </c>
      <c r="H50" s="65">
        <v>7185</v>
      </c>
      <c r="I50" s="40">
        <v>13</v>
      </c>
      <c r="J50" s="40">
        <v>7196</v>
      </c>
      <c r="K50" s="51">
        <v>1</v>
      </c>
      <c r="L50">
        <v>12211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7293</v>
      </c>
      <c r="C51" s="62">
        <v>24</v>
      </c>
      <c r="D51" s="59">
        <v>7310</v>
      </c>
      <c r="E51" s="62">
        <v>24</v>
      </c>
      <c r="F51" s="59">
        <v>7326</v>
      </c>
      <c r="G51" s="65">
        <v>23</v>
      </c>
      <c r="H51" s="65">
        <v>7345</v>
      </c>
      <c r="I51" s="40">
        <v>13</v>
      </c>
      <c r="J51" s="40">
        <v>7357</v>
      </c>
      <c r="K51" s="50">
        <v>0</v>
      </c>
      <c r="L51">
        <v>12221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7458</v>
      </c>
      <c r="C52" s="62">
        <v>24</v>
      </c>
      <c r="D52" s="59">
        <v>7493</v>
      </c>
      <c r="E52" s="62">
        <v>13</v>
      </c>
      <c r="F52" s="59">
        <v>7504</v>
      </c>
      <c r="G52" s="65">
        <v>14</v>
      </c>
      <c r="H52" s="65">
        <v>7511</v>
      </c>
      <c r="I52" s="40">
        <v>13</v>
      </c>
      <c r="J52" s="40">
        <v>7519</v>
      </c>
      <c r="K52" s="50">
        <v>0</v>
      </c>
      <c r="L52">
        <v>12111</v>
      </c>
      <c r="N52" s="40"/>
      <c r="O52" s="49" t="s">
        <v>111</v>
      </c>
      <c r="P52">
        <f>J31/P44</f>
        <v>168.08</v>
      </c>
      <c r="Q52">
        <f>(J57-J31)/Q44</f>
        <v>155.30769230769232</v>
      </c>
      <c r="R52">
        <f>(J82-J57)/R44</f>
        <v>154.12</v>
      </c>
      <c r="S52">
        <f>(J107-J82)/S44</f>
        <v>151.96</v>
      </c>
      <c r="T52">
        <f>(J133-J107)/T44</f>
        <v>153.5</v>
      </c>
      <c r="U52">
        <f>(J158-J133)/U44</f>
        <v>163.56</v>
      </c>
    </row>
    <row r="53" spans="1:22" x14ac:dyDescent="0.3">
      <c r="A53" s="59">
        <v>21</v>
      </c>
      <c r="B53" s="59">
        <v>7628</v>
      </c>
      <c r="C53" s="62">
        <v>22</v>
      </c>
      <c r="D53" s="59">
        <v>7636</v>
      </c>
      <c r="E53" s="62">
        <v>13</v>
      </c>
      <c r="F53" s="59">
        <v>7644</v>
      </c>
      <c r="G53" s="65">
        <v>14</v>
      </c>
      <c r="H53" s="65">
        <v>7652</v>
      </c>
      <c r="I53" s="40">
        <v>13</v>
      </c>
      <c r="J53" s="40">
        <v>7661</v>
      </c>
      <c r="K53" s="50">
        <v>0</v>
      </c>
      <c r="L53">
        <v>22111</v>
      </c>
    </row>
    <row r="54" spans="1:22" x14ac:dyDescent="0.3">
      <c r="A54" s="59">
        <v>21</v>
      </c>
      <c r="B54" s="59">
        <v>7771</v>
      </c>
      <c r="C54" s="62">
        <v>11</v>
      </c>
      <c r="D54" s="59">
        <v>7779</v>
      </c>
      <c r="E54" s="62">
        <v>11</v>
      </c>
      <c r="F54" s="59">
        <v>7786</v>
      </c>
      <c r="G54" s="65">
        <v>12</v>
      </c>
      <c r="H54" s="65">
        <v>7802</v>
      </c>
      <c r="I54" s="40">
        <v>13</v>
      </c>
      <c r="J54" s="40">
        <v>7811</v>
      </c>
      <c r="K54" s="50">
        <v>0</v>
      </c>
      <c r="L54">
        <v>21111</v>
      </c>
    </row>
    <row r="55" spans="1:22" x14ac:dyDescent="0.3">
      <c r="A55" s="59">
        <v>21</v>
      </c>
      <c r="B55" s="59">
        <v>7910</v>
      </c>
      <c r="C55" s="62">
        <v>22</v>
      </c>
      <c r="D55" s="59">
        <v>7915</v>
      </c>
      <c r="E55" s="62">
        <v>13</v>
      </c>
      <c r="F55" s="59">
        <v>7923</v>
      </c>
      <c r="G55" s="65">
        <v>23</v>
      </c>
      <c r="H55" s="65">
        <v>7945</v>
      </c>
      <c r="I55" s="40">
        <v>13</v>
      </c>
      <c r="J55" s="40">
        <v>7966</v>
      </c>
      <c r="K55" s="50">
        <v>0</v>
      </c>
      <c r="L55">
        <v>22121</v>
      </c>
    </row>
    <row r="56" spans="1:22" x14ac:dyDescent="0.3">
      <c r="A56" s="59">
        <v>21</v>
      </c>
      <c r="B56" s="59">
        <v>8069</v>
      </c>
      <c r="C56" s="62">
        <v>22</v>
      </c>
      <c r="D56" s="59">
        <v>8074</v>
      </c>
      <c r="E56" s="62">
        <v>24</v>
      </c>
      <c r="F56" s="59">
        <v>8087</v>
      </c>
      <c r="G56" s="65">
        <v>14</v>
      </c>
      <c r="H56" s="65">
        <v>8097</v>
      </c>
      <c r="I56" s="40">
        <v>13</v>
      </c>
      <c r="J56" s="40">
        <v>8107</v>
      </c>
      <c r="K56" s="50">
        <v>0</v>
      </c>
      <c r="L56">
        <v>22211</v>
      </c>
    </row>
    <row r="57" spans="1:22" x14ac:dyDescent="0.3">
      <c r="A57" s="59">
        <v>21</v>
      </c>
      <c r="B57" s="59">
        <v>8209</v>
      </c>
      <c r="C57" s="62">
        <v>22</v>
      </c>
      <c r="D57" s="59">
        <v>8213</v>
      </c>
      <c r="E57" s="62">
        <v>13</v>
      </c>
      <c r="F57" s="59">
        <v>8221</v>
      </c>
      <c r="G57" s="65">
        <v>14</v>
      </c>
      <c r="H57" s="65">
        <v>8233</v>
      </c>
      <c r="I57" s="40">
        <v>13</v>
      </c>
      <c r="J57" s="40">
        <v>8240</v>
      </c>
      <c r="K57" s="50">
        <v>0</v>
      </c>
      <c r="L57">
        <v>22111</v>
      </c>
    </row>
    <row r="58" spans="1:22" x14ac:dyDescent="0.3">
      <c r="A58" s="58">
        <v>21</v>
      </c>
      <c r="B58" s="58">
        <v>8342</v>
      </c>
      <c r="C58" s="61">
        <v>22</v>
      </c>
      <c r="D58" s="58">
        <v>8349</v>
      </c>
      <c r="E58" s="61">
        <v>13</v>
      </c>
      <c r="F58" s="58">
        <v>8358</v>
      </c>
      <c r="G58" s="64">
        <v>14</v>
      </c>
      <c r="H58" s="64">
        <v>8366</v>
      </c>
      <c r="I58" s="41">
        <v>13</v>
      </c>
      <c r="J58" s="41">
        <v>8383</v>
      </c>
      <c r="K58" s="42">
        <v>0</v>
      </c>
      <c r="L58">
        <v>22111</v>
      </c>
    </row>
    <row r="59" spans="1:22" x14ac:dyDescent="0.3">
      <c r="A59" s="58">
        <v>12</v>
      </c>
      <c r="B59" s="58">
        <v>8479</v>
      </c>
      <c r="C59" s="61">
        <v>24</v>
      </c>
      <c r="D59" s="58">
        <v>8487</v>
      </c>
      <c r="E59" s="61">
        <v>24</v>
      </c>
      <c r="F59" s="58">
        <v>8492</v>
      </c>
      <c r="G59" s="64">
        <v>23</v>
      </c>
      <c r="H59" s="64">
        <v>8499</v>
      </c>
      <c r="I59" s="41">
        <v>13</v>
      </c>
      <c r="J59" s="41">
        <v>8510</v>
      </c>
      <c r="K59" s="42">
        <v>0</v>
      </c>
      <c r="L59">
        <v>12221</v>
      </c>
    </row>
    <row r="60" spans="1:22" x14ac:dyDescent="0.3">
      <c r="A60" s="58">
        <v>12</v>
      </c>
      <c r="B60" s="58">
        <v>8609</v>
      </c>
      <c r="C60" s="61">
        <v>24</v>
      </c>
      <c r="D60" s="58">
        <v>8619</v>
      </c>
      <c r="E60" s="61">
        <v>24</v>
      </c>
      <c r="F60" s="58">
        <v>8631</v>
      </c>
      <c r="G60" s="64">
        <v>14</v>
      </c>
      <c r="H60" s="64">
        <v>8642</v>
      </c>
      <c r="I60" s="41">
        <v>13</v>
      </c>
      <c r="J60" s="41">
        <v>8650</v>
      </c>
      <c r="K60" s="51">
        <v>1</v>
      </c>
      <c r="L60">
        <v>12211</v>
      </c>
    </row>
    <row r="61" spans="1:22" x14ac:dyDescent="0.3">
      <c r="A61" s="58">
        <v>12</v>
      </c>
      <c r="B61" s="58">
        <v>8749</v>
      </c>
      <c r="C61" s="61">
        <v>13</v>
      </c>
      <c r="D61" s="58">
        <v>8772</v>
      </c>
      <c r="E61" s="61">
        <v>24</v>
      </c>
      <c r="F61" s="58">
        <v>8781</v>
      </c>
      <c r="G61" s="64">
        <v>14</v>
      </c>
      <c r="H61" s="64">
        <v>8792</v>
      </c>
      <c r="I61" s="41">
        <v>13</v>
      </c>
      <c r="J61" s="41">
        <v>8802</v>
      </c>
      <c r="K61" s="51">
        <v>1</v>
      </c>
      <c r="L61">
        <v>11211</v>
      </c>
    </row>
    <row r="62" spans="1:22" x14ac:dyDescent="0.3">
      <c r="A62" s="58">
        <v>21</v>
      </c>
      <c r="B62" s="58">
        <v>8915</v>
      </c>
      <c r="C62" s="61">
        <v>22</v>
      </c>
      <c r="D62" s="58">
        <v>8943</v>
      </c>
      <c r="E62" s="61">
        <v>13</v>
      </c>
      <c r="F62" s="58">
        <v>8955</v>
      </c>
      <c r="G62" s="64">
        <v>14</v>
      </c>
      <c r="H62" s="64">
        <v>8964</v>
      </c>
      <c r="I62" s="41">
        <v>13</v>
      </c>
      <c r="J62" s="41">
        <v>8973</v>
      </c>
      <c r="K62" s="42">
        <v>0</v>
      </c>
      <c r="L62">
        <v>22111</v>
      </c>
    </row>
    <row r="63" spans="1:22" x14ac:dyDescent="0.3">
      <c r="A63" s="58">
        <v>12</v>
      </c>
      <c r="B63" s="58">
        <v>9069</v>
      </c>
      <c r="C63" s="61">
        <v>24</v>
      </c>
      <c r="D63" s="58">
        <v>9078</v>
      </c>
      <c r="E63" s="61">
        <v>24</v>
      </c>
      <c r="F63" s="58">
        <v>9087</v>
      </c>
      <c r="G63" s="64">
        <v>14</v>
      </c>
      <c r="H63" s="64">
        <v>9096</v>
      </c>
      <c r="I63" s="41">
        <v>13</v>
      </c>
      <c r="J63" s="41">
        <v>9113</v>
      </c>
      <c r="K63" s="51">
        <v>1</v>
      </c>
      <c r="L63">
        <v>12211</v>
      </c>
    </row>
    <row r="64" spans="1:22" x14ac:dyDescent="0.3">
      <c r="A64" s="58">
        <v>21</v>
      </c>
      <c r="B64" s="58">
        <v>9215</v>
      </c>
      <c r="C64" s="61">
        <v>11</v>
      </c>
      <c r="D64" s="58">
        <v>9225</v>
      </c>
      <c r="E64" s="61">
        <v>22</v>
      </c>
      <c r="F64" s="58">
        <v>9241</v>
      </c>
      <c r="G64" s="64">
        <v>14</v>
      </c>
      <c r="H64" s="64">
        <v>9259</v>
      </c>
      <c r="I64" s="41">
        <v>13</v>
      </c>
      <c r="J64" s="41">
        <v>9269</v>
      </c>
      <c r="K64" s="42">
        <v>0</v>
      </c>
      <c r="L64">
        <v>21211</v>
      </c>
    </row>
    <row r="65" spans="1:12" x14ac:dyDescent="0.3">
      <c r="A65" s="58">
        <v>12</v>
      </c>
      <c r="B65" s="58">
        <v>9368</v>
      </c>
      <c r="C65" s="61">
        <v>13</v>
      </c>
      <c r="D65" s="58">
        <v>9393</v>
      </c>
      <c r="E65" s="61">
        <v>13</v>
      </c>
      <c r="F65" s="58">
        <v>9401</v>
      </c>
      <c r="G65" s="64">
        <v>14</v>
      </c>
      <c r="H65" s="64">
        <v>9410</v>
      </c>
      <c r="I65" s="41">
        <v>13</v>
      </c>
      <c r="J65" s="41">
        <v>9423</v>
      </c>
      <c r="K65" s="42">
        <v>0</v>
      </c>
      <c r="L65">
        <v>11111</v>
      </c>
    </row>
    <row r="66" spans="1:12" x14ac:dyDescent="0.3">
      <c r="A66" s="58">
        <v>12</v>
      </c>
      <c r="B66" s="58">
        <v>9524</v>
      </c>
      <c r="C66" s="61">
        <v>24</v>
      </c>
      <c r="D66" s="58">
        <v>9534</v>
      </c>
      <c r="E66" s="61">
        <v>13</v>
      </c>
      <c r="F66" s="58">
        <v>9586</v>
      </c>
      <c r="G66" s="64">
        <v>14</v>
      </c>
      <c r="H66" s="64">
        <v>9594</v>
      </c>
      <c r="I66" s="41">
        <v>13</v>
      </c>
      <c r="J66" s="41">
        <v>9603</v>
      </c>
      <c r="K66" s="42">
        <v>0</v>
      </c>
      <c r="L66">
        <v>12111</v>
      </c>
    </row>
    <row r="67" spans="1:12" x14ac:dyDescent="0.3">
      <c r="A67" s="58">
        <v>12</v>
      </c>
      <c r="B67" s="58">
        <v>9705</v>
      </c>
      <c r="C67" s="61">
        <v>24</v>
      </c>
      <c r="D67" s="58">
        <v>9729</v>
      </c>
      <c r="E67" s="61">
        <v>13</v>
      </c>
      <c r="F67" s="58">
        <v>9767</v>
      </c>
      <c r="G67" s="64">
        <v>14</v>
      </c>
      <c r="H67" s="64">
        <v>9776</v>
      </c>
      <c r="I67" s="41">
        <v>13</v>
      </c>
      <c r="J67" s="41">
        <v>9785</v>
      </c>
      <c r="K67" s="42">
        <v>0</v>
      </c>
      <c r="L67">
        <v>12111</v>
      </c>
    </row>
    <row r="68" spans="1:12" x14ac:dyDescent="0.3">
      <c r="A68" s="58">
        <v>12</v>
      </c>
      <c r="B68" s="58">
        <v>9883</v>
      </c>
      <c r="C68" s="61">
        <v>24</v>
      </c>
      <c r="D68" s="58">
        <v>9896</v>
      </c>
      <c r="E68" s="61">
        <v>24</v>
      </c>
      <c r="F68" s="58">
        <v>9903</v>
      </c>
      <c r="G68" s="64">
        <v>23</v>
      </c>
      <c r="H68" s="64">
        <v>9916</v>
      </c>
      <c r="I68" s="41">
        <v>13</v>
      </c>
      <c r="J68" s="41">
        <v>9926</v>
      </c>
      <c r="K68" s="51">
        <v>1</v>
      </c>
      <c r="L68">
        <v>12221</v>
      </c>
    </row>
    <row r="69" spans="1:12" x14ac:dyDescent="0.3">
      <c r="A69" s="58">
        <v>12</v>
      </c>
      <c r="B69" s="58">
        <v>10029</v>
      </c>
      <c r="C69" s="61">
        <v>13</v>
      </c>
      <c r="D69" s="58">
        <v>10083</v>
      </c>
      <c r="E69" s="61">
        <v>13</v>
      </c>
      <c r="F69" s="58">
        <v>10091</v>
      </c>
      <c r="G69" s="64">
        <v>14</v>
      </c>
      <c r="H69" s="64">
        <v>10100</v>
      </c>
      <c r="I69" s="41">
        <v>13</v>
      </c>
      <c r="J69" s="41">
        <v>10109</v>
      </c>
      <c r="K69" s="42">
        <v>0</v>
      </c>
      <c r="L69">
        <v>11111</v>
      </c>
    </row>
    <row r="70" spans="1:12" x14ac:dyDescent="0.3">
      <c r="A70" s="58">
        <v>12</v>
      </c>
      <c r="B70" s="58">
        <v>10211</v>
      </c>
      <c r="C70" s="61">
        <v>24</v>
      </c>
      <c r="D70" s="58">
        <v>10244</v>
      </c>
      <c r="E70" s="61">
        <v>13</v>
      </c>
      <c r="F70" s="58">
        <v>10254</v>
      </c>
      <c r="G70" s="64">
        <v>14</v>
      </c>
      <c r="H70" s="64">
        <v>10263</v>
      </c>
      <c r="I70" s="41">
        <v>13</v>
      </c>
      <c r="J70" s="41">
        <v>10274</v>
      </c>
      <c r="K70" s="42">
        <v>0</v>
      </c>
      <c r="L70">
        <v>12111</v>
      </c>
    </row>
    <row r="71" spans="1:12" x14ac:dyDescent="0.3">
      <c r="A71" s="58">
        <v>12</v>
      </c>
      <c r="B71" s="58">
        <v>10371</v>
      </c>
      <c r="C71" s="61">
        <v>24</v>
      </c>
      <c r="D71" s="58">
        <v>10408</v>
      </c>
      <c r="E71" s="61">
        <v>13</v>
      </c>
      <c r="F71" s="58">
        <v>10420</v>
      </c>
      <c r="G71" s="64">
        <v>14</v>
      </c>
      <c r="H71" s="64">
        <v>10428</v>
      </c>
      <c r="I71" s="41">
        <v>13</v>
      </c>
      <c r="J71" s="41">
        <v>10436</v>
      </c>
      <c r="K71" s="42">
        <v>0</v>
      </c>
      <c r="L71">
        <v>12111</v>
      </c>
    </row>
    <row r="72" spans="1:12" x14ac:dyDescent="0.3">
      <c r="A72" s="58">
        <v>21</v>
      </c>
      <c r="B72" s="58">
        <v>10557</v>
      </c>
      <c r="C72" s="61">
        <v>11</v>
      </c>
      <c r="D72" s="58">
        <v>10566</v>
      </c>
      <c r="E72" s="61">
        <v>11</v>
      </c>
      <c r="F72" s="58">
        <v>10572</v>
      </c>
      <c r="G72" s="64">
        <v>12</v>
      </c>
      <c r="H72" s="64">
        <v>10579</v>
      </c>
      <c r="I72" s="41">
        <v>13</v>
      </c>
      <c r="J72" s="41">
        <v>10587</v>
      </c>
      <c r="K72" s="42">
        <v>0</v>
      </c>
      <c r="L72">
        <v>21111</v>
      </c>
    </row>
    <row r="73" spans="1:12" x14ac:dyDescent="0.3">
      <c r="A73" s="58">
        <v>21</v>
      </c>
      <c r="B73" s="58">
        <v>10687</v>
      </c>
      <c r="C73" s="61">
        <v>11</v>
      </c>
      <c r="D73" s="58">
        <v>10700</v>
      </c>
      <c r="E73" s="61">
        <v>22</v>
      </c>
      <c r="F73" s="58">
        <v>10708</v>
      </c>
      <c r="G73" s="64">
        <v>14</v>
      </c>
      <c r="H73" s="64">
        <v>10720</v>
      </c>
      <c r="I73" s="41">
        <v>24</v>
      </c>
      <c r="J73" s="41">
        <v>10729</v>
      </c>
      <c r="K73" s="42">
        <v>0</v>
      </c>
      <c r="L73">
        <v>21212</v>
      </c>
    </row>
    <row r="74" spans="1:12" x14ac:dyDescent="0.3">
      <c r="A74" s="58">
        <v>21</v>
      </c>
      <c r="B74" s="58">
        <v>10830</v>
      </c>
      <c r="C74" s="61">
        <v>22</v>
      </c>
      <c r="D74" s="58">
        <v>10841</v>
      </c>
      <c r="E74" s="61">
        <v>13</v>
      </c>
      <c r="F74" s="58">
        <v>10851</v>
      </c>
      <c r="G74" s="64">
        <v>14</v>
      </c>
      <c r="H74" s="64">
        <v>10863</v>
      </c>
      <c r="I74" s="41">
        <v>13</v>
      </c>
      <c r="J74" s="41">
        <v>10872</v>
      </c>
      <c r="K74" s="51">
        <v>1</v>
      </c>
      <c r="L74">
        <v>22111</v>
      </c>
    </row>
    <row r="75" spans="1:12" x14ac:dyDescent="0.3">
      <c r="A75" s="58">
        <v>12</v>
      </c>
      <c r="B75" s="58">
        <v>10969</v>
      </c>
      <c r="C75" s="61">
        <v>24</v>
      </c>
      <c r="D75" s="58">
        <v>10987</v>
      </c>
      <c r="E75" s="61">
        <v>13</v>
      </c>
      <c r="F75" s="58">
        <v>10999</v>
      </c>
      <c r="G75" s="64">
        <v>14</v>
      </c>
      <c r="H75" s="64">
        <v>11015</v>
      </c>
      <c r="I75" s="41">
        <v>13</v>
      </c>
      <c r="J75" s="41">
        <v>11024</v>
      </c>
      <c r="K75" s="42">
        <v>0</v>
      </c>
      <c r="L75">
        <v>12111</v>
      </c>
    </row>
    <row r="76" spans="1:12" x14ac:dyDescent="0.3">
      <c r="A76" s="58">
        <v>21</v>
      </c>
      <c r="B76" s="58">
        <v>11132</v>
      </c>
      <c r="C76" s="61">
        <v>22</v>
      </c>
      <c r="D76" s="58">
        <v>11144</v>
      </c>
      <c r="E76" s="61">
        <v>13</v>
      </c>
      <c r="F76" s="58">
        <v>11153</v>
      </c>
      <c r="G76" s="64">
        <v>23</v>
      </c>
      <c r="H76" s="64">
        <v>11165</v>
      </c>
      <c r="I76" s="41">
        <v>13</v>
      </c>
      <c r="J76" s="41">
        <v>11184</v>
      </c>
      <c r="K76" s="42">
        <v>0</v>
      </c>
      <c r="L76">
        <v>22121</v>
      </c>
    </row>
    <row r="77" spans="1:12" x14ac:dyDescent="0.3">
      <c r="A77" s="58">
        <v>21</v>
      </c>
      <c r="B77" s="58">
        <v>11294</v>
      </c>
      <c r="C77" s="61">
        <v>22</v>
      </c>
      <c r="D77" s="58">
        <v>11316</v>
      </c>
      <c r="E77" s="61">
        <v>13</v>
      </c>
      <c r="F77" s="58">
        <v>11327</v>
      </c>
      <c r="G77" s="64">
        <v>14</v>
      </c>
      <c r="H77" s="64">
        <v>11333</v>
      </c>
      <c r="I77" s="41">
        <v>13</v>
      </c>
      <c r="J77" s="41">
        <v>11341</v>
      </c>
      <c r="K77" s="42">
        <v>0</v>
      </c>
      <c r="L77">
        <v>22111</v>
      </c>
    </row>
    <row r="78" spans="1:12" x14ac:dyDescent="0.3">
      <c r="A78" s="58">
        <v>21</v>
      </c>
      <c r="B78" s="58">
        <v>11443</v>
      </c>
      <c r="C78" s="61">
        <v>11</v>
      </c>
      <c r="D78" s="58">
        <v>11452</v>
      </c>
      <c r="E78" s="61">
        <v>11</v>
      </c>
      <c r="F78" s="58">
        <v>11469</v>
      </c>
      <c r="G78" s="64">
        <v>12</v>
      </c>
      <c r="H78" s="64">
        <v>11478</v>
      </c>
      <c r="I78" s="41">
        <v>13</v>
      </c>
      <c r="J78" s="41">
        <v>11486</v>
      </c>
      <c r="K78" s="42">
        <v>0</v>
      </c>
      <c r="L78">
        <v>21111</v>
      </c>
    </row>
    <row r="79" spans="1:12" x14ac:dyDescent="0.3">
      <c r="A79" s="58">
        <v>12</v>
      </c>
      <c r="B79" s="58">
        <v>11586</v>
      </c>
      <c r="C79" s="61">
        <v>24</v>
      </c>
      <c r="D79" s="58">
        <v>11605</v>
      </c>
      <c r="E79" s="61">
        <v>13</v>
      </c>
      <c r="F79" s="58">
        <v>11614</v>
      </c>
      <c r="G79" s="64">
        <v>14</v>
      </c>
      <c r="H79" s="64">
        <v>11624</v>
      </c>
      <c r="I79" s="41">
        <v>13</v>
      </c>
      <c r="J79" s="41">
        <v>11633</v>
      </c>
      <c r="K79" s="42">
        <v>0</v>
      </c>
      <c r="L79">
        <v>12111</v>
      </c>
    </row>
    <row r="80" spans="1:12" x14ac:dyDescent="0.3">
      <c r="A80" s="58">
        <v>21</v>
      </c>
      <c r="B80" s="58">
        <v>11736</v>
      </c>
      <c r="C80" s="61">
        <v>11</v>
      </c>
      <c r="D80" s="58">
        <v>11754</v>
      </c>
      <c r="E80" s="61">
        <v>22</v>
      </c>
      <c r="F80" s="58">
        <v>11764</v>
      </c>
      <c r="G80" s="64">
        <v>14</v>
      </c>
      <c r="H80" s="64">
        <v>11779</v>
      </c>
      <c r="I80" s="41">
        <v>13</v>
      </c>
      <c r="J80" s="41">
        <v>11788</v>
      </c>
      <c r="K80" s="42">
        <v>0</v>
      </c>
      <c r="L80">
        <v>21211</v>
      </c>
    </row>
    <row r="81" spans="1:12" x14ac:dyDescent="0.3">
      <c r="A81" s="58">
        <v>12</v>
      </c>
      <c r="B81" s="58">
        <v>11906</v>
      </c>
      <c r="C81" s="61">
        <v>24</v>
      </c>
      <c r="D81" s="58">
        <v>11919</v>
      </c>
      <c r="E81" s="61">
        <v>13</v>
      </c>
      <c r="F81" s="58">
        <v>11929</v>
      </c>
      <c r="G81" s="64">
        <v>14</v>
      </c>
      <c r="H81" s="64">
        <v>11937</v>
      </c>
      <c r="I81" s="41">
        <v>13</v>
      </c>
      <c r="J81" s="41">
        <v>11950</v>
      </c>
      <c r="K81" s="51">
        <v>1</v>
      </c>
      <c r="L81">
        <v>12111</v>
      </c>
    </row>
    <row r="82" spans="1:12" x14ac:dyDescent="0.3">
      <c r="A82" s="58">
        <v>12</v>
      </c>
      <c r="B82" s="58">
        <v>12046</v>
      </c>
      <c r="C82" s="61">
        <v>24</v>
      </c>
      <c r="D82" s="58">
        <v>12064</v>
      </c>
      <c r="E82" s="61">
        <v>13</v>
      </c>
      <c r="F82" s="58">
        <v>12073</v>
      </c>
      <c r="G82" s="64">
        <v>14</v>
      </c>
      <c r="H82" s="64">
        <v>12083</v>
      </c>
      <c r="I82" s="41">
        <v>13</v>
      </c>
      <c r="J82" s="41">
        <v>12093</v>
      </c>
      <c r="K82" s="42">
        <v>0</v>
      </c>
      <c r="L82">
        <v>12111</v>
      </c>
    </row>
    <row r="83" spans="1:12" x14ac:dyDescent="0.3">
      <c r="A83" s="59">
        <v>12</v>
      </c>
      <c r="B83" s="59">
        <v>12193</v>
      </c>
      <c r="C83" s="62">
        <v>24</v>
      </c>
      <c r="D83" s="59">
        <v>12202</v>
      </c>
      <c r="E83" s="62">
        <v>13</v>
      </c>
      <c r="F83" s="59">
        <v>12210</v>
      </c>
      <c r="G83" s="65">
        <v>14</v>
      </c>
      <c r="H83" s="65">
        <v>12219</v>
      </c>
      <c r="I83" s="40">
        <v>13</v>
      </c>
      <c r="J83" s="40">
        <v>12229</v>
      </c>
      <c r="K83" s="50">
        <v>0</v>
      </c>
      <c r="L83">
        <v>12111</v>
      </c>
    </row>
    <row r="84" spans="1:12" x14ac:dyDescent="0.3">
      <c r="A84" s="59">
        <v>12</v>
      </c>
      <c r="B84" s="59">
        <v>12330</v>
      </c>
      <c r="C84" s="62">
        <v>24</v>
      </c>
      <c r="D84" s="59">
        <v>12352</v>
      </c>
      <c r="E84" s="62">
        <v>13</v>
      </c>
      <c r="F84" s="59">
        <v>12375</v>
      </c>
      <c r="G84" s="65">
        <v>14</v>
      </c>
      <c r="H84" s="65">
        <v>12384</v>
      </c>
      <c r="I84" s="40">
        <v>13</v>
      </c>
      <c r="J84" s="40">
        <v>12392</v>
      </c>
      <c r="K84" s="51">
        <v>1</v>
      </c>
      <c r="L84">
        <v>12111</v>
      </c>
    </row>
    <row r="85" spans="1:12" x14ac:dyDescent="0.3">
      <c r="A85" s="59">
        <v>12</v>
      </c>
      <c r="B85" s="59">
        <v>12487</v>
      </c>
      <c r="C85" s="62">
        <v>24</v>
      </c>
      <c r="D85" s="59">
        <v>12496</v>
      </c>
      <c r="E85" s="62">
        <v>24</v>
      </c>
      <c r="F85" s="59">
        <v>12517</v>
      </c>
      <c r="G85" s="65">
        <v>14</v>
      </c>
      <c r="H85" s="65">
        <v>12564</v>
      </c>
      <c r="I85" s="40">
        <v>13</v>
      </c>
      <c r="J85" s="40">
        <v>12572</v>
      </c>
      <c r="K85" s="50">
        <v>0</v>
      </c>
      <c r="L85">
        <v>12211</v>
      </c>
    </row>
    <row r="86" spans="1:12" x14ac:dyDescent="0.3">
      <c r="A86" s="59">
        <v>12</v>
      </c>
      <c r="B86" s="59">
        <v>12670</v>
      </c>
      <c r="C86" s="62">
        <v>24</v>
      </c>
      <c r="D86" s="59">
        <v>12682</v>
      </c>
      <c r="E86" s="62">
        <v>24</v>
      </c>
      <c r="F86" s="59">
        <v>12689</v>
      </c>
      <c r="G86" s="65">
        <v>23</v>
      </c>
      <c r="H86" s="65">
        <v>12696</v>
      </c>
      <c r="I86" s="40">
        <v>13</v>
      </c>
      <c r="J86" s="40">
        <v>12706</v>
      </c>
      <c r="K86" s="50">
        <v>0</v>
      </c>
      <c r="L86">
        <v>12221</v>
      </c>
    </row>
    <row r="87" spans="1:12" x14ac:dyDescent="0.3">
      <c r="A87" s="59">
        <v>12</v>
      </c>
      <c r="B87" s="59">
        <v>12803</v>
      </c>
      <c r="C87" s="62">
        <v>13</v>
      </c>
      <c r="D87" s="59">
        <v>12809</v>
      </c>
      <c r="E87" s="62">
        <v>24</v>
      </c>
      <c r="F87" s="59">
        <v>12821</v>
      </c>
      <c r="G87" s="65">
        <v>14</v>
      </c>
      <c r="H87" s="65">
        <v>12832</v>
      </c>
      <c r="I87" s="40">
        <v>13</v>
      </c>
      <c r="J87" s="40">
        <v>12840</v>
      </c>
      <c r="K87" s="50">
        <v>0</v>
      </c>
      <c r="L87">
        <v>11211</v>
      </c>
    </row>
    <row r="88" spans="1:12" x14ac:dyDescent="0.3">
      <c r="A88" s="59">
        <v>12</v>
      </c>
      <c r="B88" s="59">
        <v>12937</v>
      </c>
      <c r="C88" s="62">
        <v>13</v>
      </c>
      <c r="D88" s="59">
        <v>12962</v>
      </c>
      <c r="E88" s="62">
        <v>13</v>
      </c>
      <c r="F88" s="59">
        <v>12968</v>
      </c>
      <c r="G88" s="65">
        <v>14</v>
      </c>
      <c r="H88" s="65">
        <v>12977</v>
      </c>
      <c r="I88" s="40">
        <v>13</v>
      </c>
      <c r="J88" s="40">
        <v>12985</v>
      </c>
      <c r="K88" s="51">
        <v>1</v>
      </c>
      <c r="L88">
        <v>11111</v>
      </c>
    </row>
    <row r="89" spans="1:12" x14ac:dyDescent="0.3">
      <c r="A89" s="59">
        <v>21</v>
      </c>
      <c r="B89" s="59">
        <v>13103</v>
      </c>
      <c r="C89" s="62">
        <v>11</v>
      </c>
      <c r="D89" s="59">
        <v>13114</v>
      </c>
      <c r="E89" s="62">
        <v>22</v>
      </c>
      <c r="F89" s="59">
        <v>13123</v>
      </c>
      <c r="G89" s="65">
        <v>14</v>
      </c>
      <c r="H89" s="65">
        <v>13140</v>
      </c>
      <c r="I89" s="40">
        <v>13</v>
      </c>
      <c r="J89" s="40">
        <v>13147</v>
      </c>
      <c r="K89" s="50">
        <v>0</v>
      </c>
      <c r="L89">
        <v>21211</v>
      </c>
    </row>
    <row r="90" spans="1:12" x14ac:dyDescent="0.3">
      <c r="A90" s="59">
        <v>12</v>
      </c>
      <c r="B90" s="59">
        <v>13246</v>
      </c>
      <c r="C90" s="62">
        <v>13</v>
      </c>
      <c r="D90" s="59">
        <v>13269</v>
      </c>
      <c r="E90" s="62">
        <v>24</v>
      </c>
      <c r="F90" s="59">
        <v>13278</v>
      </c>
      <c r="G90" s="65">
        <v>14</v>
      </c>
      <c r="H90" s="65">
        <v>13290</v>
      </c>
      <c r="I90" s="40">
        <v>13</v>
      </c>
      <c r="J90" s="40">
        <v>13298</v>
      </c>
      <c r="K90" s="50">
        <v>0</v>
      </c>
      <c r="L90">
        <v>11211</v>
      </c>
    </row>
    <row r="91" spans="1:12" x14ac:dyDescent="0.3">
      <c r="A91" s="59">
        <v>12</v>
      </c>
      <c r="B91" s="59">
        <v>13419</v>
      </c>
      <c r="C91" s="62">
        <v>13</v>
      </c>
      <c r="D91" s="59">
        <v>13428</v>
      </c>
      <c r="E91" s="62">
        <v>13</v>
      </c>
      <c r="F91" s="59">
        <v>13435</v>
      </c>
      <c r="G91" s="65">
        <v>14</v>
      </c>
      <c r="H91" s="65">
        <v>13443</v>
      </c>
      <c r="I91" s="40">
        <v>13</v>
      </c>
      <c r="J91" s="40">
        <v>13452</v>
      </c>
      <c r="K91" s="51">
        <v>1</v>
      </c>
      <c r="L91">
        <v>11111</v>
      </c>
    </row>
    <row r="92" spans="1:12" x14ac:dyDescent="0.3">
      <c r="A92" s="59">
        <v>21</v>
      </c>
      <c r="B92" s="59">
        <v>13549</v>
      </c>
      <c r="C92" s="62">
        <v>22</v>
      </c>
      <c r="D92" s="59">
        <v>13567</v>
      </c>
      <c r="E92" s="62">
        <v>24</v>
      </c>
      <c r="F92" s="59">
        <v>13580</v>
      </c>
      <c r="G92" s="65">
        <v>14</v>
      </c>
      <c r="H92" s="65">
        <v>13593</v>
      </c>
      <c r="I92" s="40">
        <v>13</v>
      </c>
      <c r="J92" s="40">
        <v>13606</v>
      </c>
      <c r="K92" s="50">
        <v>0</v>
      </c>
      <c r="L92">
        <v>22211</v>
      </c>
    </row>
    <row r="93" spans="1:12" x14ac:dyDescent="0.3">
      <c r="A93" s="59">
        <v>12</v>
      </c>
      <c r="B93" s="59">
        <v>13707</v>
      </c>
      <c r="C93" s="62">
        <v>24</v>
      </c>
      <c r="D93" s="59">
        <v>13729</v>
      </c>
      <c r="E93" s="62">
        <v>13</v>
      </c>
      <c r="F93" s="59">
        <v>13739</v>
      </c>
      <c r="G93" s="65">
        <v>14</v>
      </c>
      <c r="H93" s="65">
        <v>13747</v>
      </c>
      <c r="I93" s="40">
        <v>13</v>
      </c>
      <c r="J93" s="40">
        <v>13756</v>
      </c>
      <c r="K93" s="50">
        <v>0</v>
      </c>
      <c r="L93">
        <v>12111</v>
      </c>
    </row>
    <row r="94" spans="1:12" x14ac:dyDescent="0.3">
      <c r="A94" s="59">
        <v>12</v>
      </c>
      <c r="B94" s="59">
        <v>13851</v>
      </c>
      <c r="C94" s="62">
        <v>24</v>
      </c>
      <c r="D94" s="59">
        <v>13861</v>
      </c>
      <c r="E94" s="62">
        <v>24</v>
      </c>
      <c r="F94" s="59">
        <v>13873</v>
      </c>
      <c r="G94" s="65">
        <v>14</v>
      </c>
      <c r="H94" s="65">
        <v>13885</v>
      </c>
      <c r="I94" s="40">
        <v>13</v>
      </c>
      <c r="J94" s="40">
        <v>13894</v>
      </c>
      <c r="K94" s="50">
        <v>0</v>
      </c>
      <c r="L94">
        <v>12211</v>
      </c>
    </row>
    <row r="95" spans="1:12" x14ac:dyDescent="0.3">
      <c r="A95" s="59">
        <v>12</v>
      </c>
      <c r="B95" s="59">
        <v>13990</v>
      </c>
      <c r="C95" s="62">
        <v>24</v>
      </c>
      <c r="D95" s="59">
        <v>14000</v>
      </c>
      <c r="E95" s="62">
        <v>13</v>
      </c>
      <c r="F95" s="59">
        <v>14010</v>
      </c>
      <c r="G95" s="65">
        <v>23</v>
      </c>
      <c r="H95" s="65">
        <v>14035</v>
      </c>
      <c r="I95" s="40">
        <v>13</v>
      </c>
      <c r="J95" s="40">
        <v>14043</v>
      </c>
      <c r="K95" s="51">
        <v>1</v>
      </c>
      <c r="L95">
        <v>12121</v>
      </c>
    </row>
    <row r="96" spans="1:12" x14ac:dyDescent="0.3">
      <c r="A96" s="59">
        <v>21</v>
      </c>
      <c r="B96" s="59">
        <v>14140</v>
      </c>
      <c r="C96" s="62">
        <v>22</v>
      </c>
      <c r="D96" s="59">
        <v>14160</v>
      </c>
      <c r="E96" s="62">
        <v>13</v>
      </c>
      <c r="F96" s="59">
        <v>14168</v>
      </c>
      <c r="G96" s="65">
        <v>14</v>
      </c>
      <c r="H96" s="65">
        <v>14177</v>
      </c>
      <c r="I96" s="40">
        <v>13</v>
      </c>
      <c r="J96" s="40">
        <v>14185</v>
      </c>
      <c r="K96" s="50">
        <v>0</v>
      </c>
      <c r="L96">
        <v>22111</v>
      </c>
    </row>
    <row r="97" spans="1:12" x14ac:dyDescent="0.3">
      <c r="A97" s="59">
        <v>21</v>
      </c>
      <c r="B97" s="59">
        <v>14300</v>
      </c>
      <c r="C97" s="62">
        <v>11</v>
      </c>
      <c r="D97" s="59">
        <v>14317</v>
      </c>
      <c r="E97" s="62">
        <v>11</v>
      </c>
      <c r="F97" s="59">
        <v>14328</v>
      </c>
      <c r="G97" s="65">
        <v>12</v>
      </c>
      <c r="H97" s="65">
        <v>14336</v>
      </c>
      <c r="I97" s="40">
        <v>13</v>
      </c>
      <c r="J97" s="40">
        <v>14345</v>
      </c>
      <c r="K97" s="50">
        <v>0</v>
      </c>
      <c r="L97">
        <v>21111</v>
      </c>
    </row>
    <row r="98" spans="1:12" x14ac:dyDescent="0.3">
      <c r="A98" s="59">
        <v>12</v>
      </c>
      <c r="B98" s="59">
        <v>14447</v>
      </c>
      <c r="C98" s="62">
        <v>24</v>
      </c>
      <c r="D98" s="59">
        <v>14456</v>
      </c>
      <c r="E98" s="62">
        <v>24</v>
      </c>
      <c r="F98" s="59">
        <v>14468</v>
      </c>
      <c r="G98" s="65">
        <v>14</v>
      </c>
      <c r="H98" s="65">
        <v>14478</v>
      </c>
      <c r="I98" s="40">
        <v>24</v>
      </c>
      <c r="J98" s="40">
        <v>14487</v>
      </c>
      <c r="K98" s="50">
        <v>0</v>
      </c>
      <c r="L98">
        <v>12212</v>
      </c>
    </row>
    <row r="99" spans="1:12" x14ac:dyDescent="0.3">
      <c r="A99" s="59">
        <v>21</v>
      </c>
      <c r="B99" s="59">
        <v>14595</v>
      </c>
      <c r="C99" s="62">
        <v>22</v>
      </c>
      <c r="D99" s="59">
        <v>14603</v>
      </c>
      <c r="E99" s="62">
        <v>13</v>
      </c>
      <c r="F99" s="59">
        <v>14611</v>
      </c>
      <c r="G99" s="65">
        <v>23</v>
      </c>
      <c r="H99" s="65">
        <v>14621</v>
      </c>
      <c r="I99" s="40">
        <v>13</v>
      </c>
      <c r="J99" s="40">
        <v>14636</v>
      </c>
      <c r="K99" s="50">
        <v>0</v>
      </c>
      <c r="L99">
        <v>22121</v>
      </c>
    </row>
    <row r="100" spans="1:12" x14ac:dyDescent="0.3">
      <c r="A100" s="59">
        <v>21</v>
      </c>
      <c r="B100" s="59">
        <v>14753</v>
      </c>
      <c r="C100" s="62">
        <v>11</v>
      </c>
      <c r="D100" s="59">
        <v>14762</v>
      </c>
      <c r="E100" s="62">
        <v>22</v>
      </c>
      <c r="F100" s="59">
        <v>14770</v>
      </c>
      <c r="G100" s="65">
        <v>14</v>
      </c>
      <c r="H100" s="65">
        <v>14783</v>
      </c>
      <c r="I100" s="40">
        <v>13</v>
      </c>
      <c r="J100" s="40">
        <v>14790</v>
      </c>
      <c r="K100" s="50">
        <v>0</v>
      </c>
      <c r="L100">
        <v>21211</v>
      </c>
    </row>
    <row r="101" spans="1:12" x14ac:dyDescent="0.3">
      <c r="A101" s="59">
        <v>21</v>
      </c>
      <c r="B101" s="59">
        <v>14901</v>
      </c>
      <c r="C101" s="62">
        <v>22</v>
      </c>
      <c r="D101" s="59">
        <v>14927</v>
      </c>
      <c r="E101" s="62">
        <v>13</v>
      </c>
      <c r="F101" s="59">
        <v>14943</v>
      </c>
      <c r="G101" s="65">
        <v>14</v>
      </c>
      <c r="H101" s="65">
        <v>14950</v>
      </c>
      <c r="I101" s="40">
        <v>13</v>
      </c>
      <c r="J101" s="40">
        <v>14961</v>
      </c>
      <c r="K101" s="50">
        <v>0</v>
      </c>
      <c r="L101">
        <v>22111</v>
      </c>
    </row>
    <row r="102" spans="1:12" x14ac:dyDescent="0.3">
      <c r="A102" s="59">
        <v>12</v>
      </c>
      <c r="B102" s="59">
        <v>15062</v>
      </c>
      <c r="C102" s="62">
        <v>24</v>
      </c>
      <c r="D102" s="59">
        <v>15081</v>
      </c>
      <c r="E102" s="62">
        <v>13</v>
      </c>
      <c r="F102" s="59">
        <v>15089</v>
      </c>
      <c r="G102" s="65">
        <v>14</v>
      </c>
      <c r="H102" s="65">
        <v>15098</v>
      </c>
      <c r="I102" s="40">
        <v>13</v>
      </c>
      <c r="J102" s="40">
        <v>15106</v>
      </c>
      <c r="K102" s="51">
        <v>1</v>
      </c>
      <c r="L102">
        <v>12111</v>
      </c>
    </row>
    <row r="103" spans="1:12" x14ac:dyDescent="0.3">
      <c r="A103" s="59">
        <v>21</v>
      </c>
      <c r="B103" s="59">
        <v>15217</v>
      </c>
      <c r="C103" s="62">
        <v>11</v>
      </c>
      <c r="D103" s="59">
        <v>15228</v>
      </c>
      <c r="E103" s="62">
        <v>11</v>
      </c>
      <c r="F103" s="59">
        <v>15234</v>
      </c>
      <c r="G103" s="65">
        <v>12</v>
      </c>
      <c r="H103" s="65">
        <v>15243</v>
      </c>
      <c r="I103" s="40">
        <v>13</v>
      </c>
      <c r="J103" s="40">
        <v>15251</v>
      </c>
      <c r="K103" s="50">
        <v>0</v>
      </c>
      <c r="L103">
        <v>21111</v>
      </c>
    </row>
    <row r="104" spans="1:12" x14ac:dyDescent="0.3">
      <c r="A104" s="59">
        <v>21</v>
      </c>
      <c r="B104" s="59">
        <v>15350</v>
      </c>
      <c r="C104" s="62">
        <v>22</v>
      </c>
      <c r="D104" s="59">
        <v>15359</v>
      </c>
      <c r="E104" s="62">
        <v>13</v>
      </c>
      <c r="F104" s="59">
        <v>15369</v>
      </c>
      <c r="G104" s="65">
        <v>23</v>
      </c>
      <c r="H104" s="65">
        <v>15378</v>
      </c>
      <c r="I104" s="40">
        <v>13</v>
      </c>
      <c r="J104" s="40">
        <v>15402</v>
      </c>
      <c r="K104" s="50">
        <v>0</v>
      </c>
      <c r="L104">
        <v>22121</v>
      </c>
    </row>
    <row r="105" spans="1:12" x14ac:dyDescent="0.3">
      <c r="A105" s="59">
        <v>21</v>
      </c>
      <c r="B105" s="59">
        <v>15501</v>
      </c>
      <c r="C105" s="62">
        <v>11</v>
      </c>
      <c r="D105" s="59">
        <v>15509</v>
      </c>
      <c r="E105" s="62">
        <v>11</v>
      </c>
      <c r="F105" s="59">
        <v>15530</v>
      </c>
      <c r="G105" s="65">
        <v>21</v>
      </c>
      <c r="H105" s="65">
        <v>15539</v>
      </c>
      <c r="I105" s="40">
        <v>11</v>
      </c>
      <c r="J105" s="40">
        <v>15559</v>
      </c>
      <c r="K105" s="50">
        <v>1</v>
      </c>
      <c r="L105">
        <v>21121</v>
      </c>
    </row>
    <row r="106" spans="1:12" x14ac:dyDescent="0.3">
      <c r="A106" s="59">
        <v>21</v>
      </c>
      <c r="B106" s="59">
        <v>15670</v>
      </c>
      <c r="C106" s="62">
        <v>22</v>
      </c>
      <c r="D106" s="59">
        <v>15682</v>
      </c>
      <c r="E106" s="62">
        <v>13</v>
      </c>
      <c r="F106" s="59">
        <v>15693</v>
      </c>
      <c r="G106" s="65">
        <v>14</v>
      </c>
      <c r="H106" s="65">
        <v>15736</v>
      </c>
      <c r="I106" s="40">
        <v>13</v>
      </c>
      <c r="J106" s="40">
        <v>15745</v>
      </c>
      <c r="K106" s="50">
        <v>0</v>
      </c>
      <c r="L106">
        <v>22111</v>
      </c>
    </row>
    <row r="107" spans="1:12" x14ac:dyDescent="0.3">
      <c r="A107" s="59">
        <v>12</v>
      </c>
      <c r="B107" s="59">
        <v>15847</v>
      </c>
      <c r="C107" s="62">
        <v>24</v>
      </c>
      <c r="D107" s="59">
        <v>15867</v>
      </c>
      <c r="E107" s="62">
        <v>13</v>
      </c>
      <c r="F107" s="59">
        <v>15875</v>
      </c>
      <c r="G107" s="65">
        <v>14</v>
      </c>
      <c r="H107" s="65">
        <v>15884</v>
      </c>
      <c r="I107" s="40">
        <v>13</v>
      </c>
      <c r="J107" s="40">
        <v>15892</v>
      </c>
      <c r="K107" s="50">
        <v>0</v>
      </c>
      <c r="L107">
        <v>12111</v>
      </c>
    </row>
    <row r="108" spans="1:12" x14ac:dyDescent="0.3">
      <c r="A108" s="58">
        <v>12</v>
      </c>
      <c r="B108" s="58">
        <v>15993</v>
      </c>
      <c r="C108" s="61">
        <v>13</v>
      </c>
      <c r="D108" s="58">
        <v>16004</v>
      </c>
      <c r="E108" s="61">
        <v>24</v>
      </c>
      <c r="F108" s="58">
        <v>16013</v>
      </c>
      <c r="G108" s="64">
        <v>14</v>
      </c>
      <c r="H108" s="64">
        <v>16023</v>
      </c>
      <c r="I108" s="41">
        <v>13</v>
      </c>
      <c r="J108" s="41">
        <v>16052</v>
      </c>
      <c r="K108" s="42">
        <v>0</v>
      </c>
      <c r="L108">
        <v>11211</v>
      </c>
    </row>
    <row r="109" spans="1:12" x14ac:dyDescent="0.3">
      <c r="A109" s="58">
        <v>21</v>
      </c>
      <c r="B109" s="58">
        <v>16154</v>
      </c>
      <c r="C109" s="61">
        <v>11</v>
      </c>
      <c r="D109" s="58">
        <v>16177</v>
      </c>
      <c r="E109" s="61">
        <v>22</v>
      </c>
      <c r="F109" s="58">
        <v>16185</v>
      </c>
      <c r="G109" s="64">
        <v>14</v>
      </c>
      <c r="H109" s="64">
        <v>16197</v>
      </c>
      <c r="I109" s="41">
        <v>13</v>
      </c>
      <c r="J109" s="41">
        <v>16206</v>
      </c>
      <c r="K109" s="42">
        <v>0</v>
      </c>
      <c r="L109">
        <v>21211</v>
      </c>
    </row>
    <row r="110" spans="1:12" x14ac:dyDescent="0.3">
      <c r="A110" s="58">
        <v>21</v>
      </c>
      <c r="B110" s="58">
        <v>16331</v>
      </c>
      <c r="C110" s="61">
        <v>11</v>
      </c>
      <c r="D110" s="58">
        <v>16342</v>
      </c>
      <c r="E110" s="61">
        <v>11</v>
      </c>
      <c r="F110" s="58">
        <v>16370</v>
      </c>
      <c r="G110" s="64">
        <v>12</v>
      </c>
      <c r="H110" s="64">
        <v>16378</v>
      </c>
      <c r="I110" s="41">
        <v>13</v>
      </c>
      <c r="J110" s="41">
        <v>16387</v>
      </c>
      <c r="K110" s="42">
        <v>0</v>
      </c>
      <c r="L110">
        <v>21111</v>
      </c>
    </row>
    <row r="111" spans="1:12" x14ac:dyDescent="0.3">
      <c r="A111" s="58">
        <v>12</v>
      </c>
      <c r="B111" s="58">
        <v>16505</v>
      </c>
      <c r="C111" s="61">
        <v>24</v>
      </c>
      <c r="D111" s="58">
        <v>16513</v>
      </c>
      <c r="E111" s="61">
        <v>13</v>
      </c>
      <c r="F111" s="58">
        <v>16524</v>
      </c>
      <c r="G111" s="64">
        <v>23</v>
      </c>
      <c r="H111" s="64">
        <v>16533</v>
      </c>
      <c r="I111" s="41">
        <v>13</v>
      </c>
      <c r="J111" s="41">
        <v>16547</v>
      </c>
      <c r="K111" s="42">
        <v>0</v>
      </c>
      <c r="L111">
        <v>12121</v>
      </c>
    </row>
    <row r="112" spans="1:12" x14ac:dyDescent="0.3">
      <c r="A112" s="58">
        <v>12</v>
      </c>
      <c r="B112" s="58">
        <v>16649</v>
      </c>
      <c r="C112" s="61">
        <v>24</v>
      </c>
      <c r="D112" s="58">
        <v>16660</v>
      </c>
      <c r="E112" s="61">
        <v>24</v>
      </c>
      <c r="F112" s="58">
        <v>16664</v>
      </c>
      <c r="G112" s="64">
        <v>14</v>
      </c>
      <c r="H112" s="64">
        <v>16676</v>
      </c>
      <c r="I112" s="41">
        <v>24</v>
      </c>
      <c r="J112" s="41">
        <v>16683</v>
      </c>
      <c r="K112" s="42">
        <v>0</v>
      </c>
      <c r="L112">
        <v>12212</v>
      </c>
    </row>
    <row r="113" spans="1:12" x14ac:dyDescent="0.3">
      <c r="A113" s="58">
        <v>12</v>
      </c>
      <c r="B113" s="58">
        <v>16782</v>
      </c>
      <c r="C113" s="61">
        <v>24</v>
      </c>
      <c r="D113" s="58">
        <v>16794</v>
      </c>
      <c r="E113" s="61">
        <v>13</v>
      </c>
      <c r="F113" s="58">
        <v>16803</v>
      </c>
      <c r="G113" s="64">
        <v>23</v>
      </c>
      <c r="H113" s="64">
        <v>16815</v>
      </c>
      <c r="I113" s="41">
        <v>13</v>
      </c>
      <c r="J113" s="41">
        <v>16828</v>
      </c>
      <c r="K113" s="42">
        <v>0</v>
      </c>
      <c r="L113">
        <v>12121</v>
      </c>
    </row>
    <row r="114" spans="1:12" x14ac:dyDescent="0.3">
      <c r="A114" s="58">
        <v>21</v>
      </c>
      <c r="B114" s="58">
        <v>16933</v>
      </c>
      <c r="C114" s="61">
        <v>11</v>
      </c>
      <c r="D114" s="58">
        <v>16950</v>
      </c>
      <c r="E114" s="61">
        <v>11</v>
      </c>
      <c r="F114" s="58">
        <v>16960</v>
      </c>
      <c r="G114" s="64">
        <v>12</v>
      </c>
      <c r="H114" s="64">
        <v>16968</v>
      </c>
      <c r="I114" s="41">
        <v>13</v>
      </c>
      <c r="J114" s="41">
        <v>16978</v>
      </c>
      <c r="K114" s="51">
        <v>1</v>
      </c>
      <c r="L114">
        <v>21111</v>
      </c>
    </row>
    <row r="115" spans="1:12" x14ac:dyDescent="0.3">
      <c r="A115" s="58">
        <v>12</v>
      </c>
      <c r="B115" s="58">
        <v>17072</v>
      </c>
      <c r="C115" s="61">
        <v>24</v>
      </c>
      <c r="D115" s="58">
        <v>17085</v>
      </c>
      <c r="E115" s="61">
        <v>24</v>
      </c>
      <c r="F115" s="58">
        <v>17098</v>
      </c>
      <c r="G115" s="64">
        <v>14</v>
      </c>
      <c r="H115" s="64">
        <v>17109</v>
      </c>
      <c r="I115" s="41">
        <v>13</v>
      </c>
      <c r="J115" s="41">
        <v>17118</v>
      </c>
      <c r="K115" s="42">
        <v>0</v>
      </c>
      <c r="L115">
        <v>12211</v>
      </c>
    </row>
    <row r="116" spans="1:12" x14ac:dyDescent="0.3">
      <c r="A116" s="58">
        <v>12</v>
      </c>
      <c r="B116" s="58">
        <v>17218</v>
      </c>
      <c r="C116" s="61">
        <v>13</v>
      </c>
      <c r="D116" s="58">
        <v>17226</v>
      </c>
      <c r="E116" s="61">
        <v>13</v>
      </c>
      <c r="F116" s="58">
        <v>17235</v>
      </c>
      <c r="G116" s="64">
        <v>23</v>
      </c>
      <c r="H116" s="64">
        <v>17248</v>
      </c>
      <c r="I116" s="41">
        <v>13</v>
      </c>
      <c r="J116" s="41">
        <v>17260</v>
      </c>
      <c r="K116" s="42">
        <v>0</v>
      </c>
      <c r="L116">
        <v>11121</v>
      </c>
    </row>
    <row r="117" spans="1:12" x14ac:dyDescent="0.3">
      <c r="A117" s="58">
        <v>21</v>
      </c>
      <c r="B117" s="58">
        <v>17377</v>
      </c>
      <c r="C117" s="61">
        <v>11</v>
      </c>
      <c r="D117" s="58">
        <v>17387</v>
      </c>
      <c r="E117" s="61">
        <v>22</v>
      </c>
      <c r="F117" s="58">
        <v>17400</v>
      </c>
      <c r="G117" s="64">
        <v>14</v>
      </c>
      <c r="H117" s="64">
        <v>17412</v>
      </c>
      <c r="I117" s="41">
        <v>13</v>
      </c>
      <c r="J117" s="41">
        <v>17421</v>
      </c>
      <c r="K117" s="42">
        <v>0</v>
      </c>
      <c r="L117">
        <v>21211</v>
      </c>
    </row>
    <row r="118" spans="1:12" x14ac:dyDescent="0.3">
      <c r="A118" s="58">
        <v>12</v>
      </c>
      <c r="B118" s="58">
        <v>17538</v>
      </c>
      <c r="C118" s="61">
        <v>13</v>
      </c>
      <c r="D118" s="58">
        <v>17557</v>
      </c>
      <c r="E118" s="61">
        <v>13</v>
      </c>
      <c r="F118" s="58">
        <v>17566</v>
      </c>
      <c r="G118" s="64">
        <v>14</v>
      </c>
      <c r="H118" s="64">
        <v>17574</v>
      </c>
      <c r="I118" s="41">
        <v>13</v>
      </c>
      <c r="J118" s="41">
        <v>17583</v>
      </c>
      <c r="K118" s="51">
        <v>1</v>
      </c>
      <c r="L118">
        <v>11111</v>
      </c>
    </row>
    <row r="119" spans="1:12" x14ac:dyDescent="0.3">
      <c r="A119" s="58">
        <v>12</v>
      </c>
      <c r="B119" s="58">
        <v>17684</v>
      </c>
      <c r="C119" s="61">
        <v>24</v>
      </c>
      <c r="D119" s="58">
        <v>17694</v>
      </c>
      <c r="E119" s="61">
        <v>24</v>
      </c>
      <c r="F119" s="58">
        <v>17710</v>
      </c>
      <c r="G119" s="64">
        <v>23</v>
      </c>
      <c r="H119" s="64">
        <v>17727</v>
      </c>
      <c r="I119" s="41">
        <v>13</v>
      </c>
      <c r="J119" s="41">
        <v>17739</v>
      </c>
      <c r="K119" s="42">
        <v>0</v>
      </c>
      <c r="L119">
        <v>12221</v>
      </c>
    </row>
    <row r="120" spans="1:12" x14ac:dyDescent="0.3">
      <c r="A120" s="58">
        <v>12</v>
      </c>
      <c r="B120" s="58">
        <v>17852</v>
      </c>
      <c r="C120" s="61">
        <v>13</v>
      </c>
      <c r="D120" s="58">
        <v>17871</v>
      </c>
      <c r="E120" s="61">
        <v>13</v>
      </c>
      <c r="F120" s="58">
        <v>17879</v>
      </c>
      <c r="G120" s="64">
        <v>14</v>
      </c>
      <c r="H120" s="64">
        <v>17888</v>
      </c>
      <c r="I120" s="41">
        <v>13</v>
      </c>
      <c r="J120" s="41">
        <v>17898</v>
      </c>
      <c r="K120" s="42">
        <v>0</v>
      </c>
      <c r="L120">
        <v>11111</v>
      </c>
    </row>
    <row r="121" spans="1:12" x14ac:dyDescent="0.3">
      <c r="A121" s="58">
        <v>21</v>
      </c>
      <c r="B121" s="58">
        <v>18000</v>
      </c>
      <c r="C121" s="61">
        <v>22</v>
      </c>
      <c r="D121" s="58">
        <v>18011</v>
      </c>
      <c r="E121" s="61">
        <v>13</v>
      </c>
      <c r="F121" s="58">
        <v>18020</v>
      </c>
      <c r="G121" s="64">
        <v>14</v>
      </c>
      <c r="H121" s="64">
        <v>18032</v>
      </c>
      <c r="I121" s="41">
        <v>13</v>
      </c>
      <c r="J121" s="41">
        <v>18040</v>
      </c>
      <c r="K121" s="42">
        <v>0</v>
      </c>
      <c r="L121">
        <v>22111</v>
      </c>
    </row>
    <row r="122" spans="1:12" x14ac:dyDescent="0.3">
      <c r="A122" s="58">
        <v>12</v>
      </c>
      <c r="B122" s="58">
        <v>18141</v>
      </c>
      <c r="C122" s="61">
        <v>24</v>
      </c>
      <c r="D122" s="58">
        <v>18153</v>
      </c>
      <c r="E122" s="61">
        <v>24</v>
      </c>
      <c r="F122" s="58">
        <v>18163</v>
      </c>
      <c r="G122" s="64">
        <v>14</v>
      </c>
      <c r="H122" s="64">
        <v>18175</v>
      </c>
      <c r="I122" s="41">
        <v>13</v>
      </c>
      <c r="J122" s="41">
        <v>18184</v>
      </c>
      <c r="K122" s="51">
        <v>1</v>
      </c>
      <c r="L122">
        <v>12211</v>
      </c>
    </row>
    <row r="123" spans="1:12" x14ac:dyDescent="0.3">
      <c r="A123" s="58">
        <v>21</v>
      </c>
      <c r="B123" s="58">
        <v>18288</v>
      </c>
      <c r="C123" s="61">
        <v>22</v>
      </c>
      <c r="D123" s="58">
        <v>18323</v>
      </c>
      <c r="E123" s="61">
        <v>13</v>
      </c>
      <c r="F123" s="58">
        <v>18340</v>
      </c>
      <c r="G123" s="64">
        <v>14</v>
      </c>
      <c r="H123" s="64">
        <v>18347</v>
      </c>
      <c r="I123" s="41">
        <v>13</v>
      </c>
      <c r="J123" s="41">
        <v>18357</v>
      </c>
      <c r="K123" s="42">
        <v>0</v>
      </c>
      <c r="L123">
        <v>22111</v>
      </c>
    </row>
    <row r="124" spans="1:12" x14ac:dyDescent="0.3">
      <c r="A124" s="58">
        <v>12</v>
      </c>
      <c r="B124" s="58">
        <v>18457</v>
      </c>
      <c r="C124" s="61">
        <v>24</v>
      </c>
      <c r="D124" s="58">
        <v>18468</v>
      </c>
      <c r="E124" s="61">
        <v>24</v>
      </c>
      <c r="F124" s="58">
        <v>18475</v>
      </c>
      <c r="G124" s="64">
        <v>14</v>
      </c>
      <c r="H124" s="64">
        <v>18497</v>
      </c>
      <c r="I124" s="41">
        <v>13</v>
      </c>
      <c r="J124" s="41">
        <v>18506</v>
      </c>
      <c r="K124" s="42">
        <v>0</v>
      </c>
      <c r="L124">
        <v>12211</v>
      </c>
    </row>
    <row r="125" spans="1:12" x14ac:dyDescent="0.3">
      <c r="A125" s="58">
        <v>12</v>
      </c>
      <c r="B125" s="58">
        <v>18603</v>
      </c>
      <c r="C125" s="61">
        <v>13</v>
      </c>
      <c r="D125" s="58">
        <v>18613</v>
      </c>
      <c r="E125" s="61">
        <v>13</v>
      </c>
      <c r="F125" s="58">
        <v>18647</v>
      </c>
      <c r="G125" s="64">
        <v>14</v>
      </c>
      <c r="H125" s="64">
        <v>18655</v>
      </c>
      <c r="I125" s="41">
        <v>13</v>
      </c>
      <c r="J125" s="41">
        <v>18663</v>
      </c>
      <c r="K125" s="42">
        <v>0</v>
      </c>
      <c r="L125">
        <v>11111</v>
      </c>
    </row>
    <row r="126" spans="1:12" x14ac:dyDescent="0.3">
      <c r="A126" s="58">
        <v>12</v>
      </c>
      <c r="B126" s="58">
        <v>18763</v>
      </c>
      <c r="C126" s="61">
        <v>13</v>
      </c>
      <c r="D126" s="58">
        <v>18771</v>
      </c>
      <c r="E126" s="61">
        <v>13</v>
      </c>
      <c r="F126" s="58">
        <v>18779</v>
      </c>
      <c r="G126" s="64">
        <v>14</v>
      </c>
      <c r="H126" s="64">
        <v>18787</v>
      </c>
      <c r="I126" s="41">
        <v>13</v>
      </c>
      <c r="J126" s="41">
        <v>18799</v>
      </c>
      <c r="K126" s="42">
        <v>0</v>
      </c>
      <c r="L126">
        <v>11111</v>
      </c>
    </row>
    <row r="127" spans="1:12" x14ac:dyDescent="0.3">
      <c r="A127" s="58">
        <v>21</v>
      </c>
      <c r="B127" s="58">
        <v>18923</v>
      </c>
      <c r="C127" s="61">
        <v>11</v>
      </c>
      <c r="D127" s="58">
        <v>18932</v>
      </c>
      <c r="E127" s="61">
        <v>11</v>
      </c>
      <c r="F127" s="58">
        <v>18942</v>
      </c>
      <c r="G127" s="64">
        <v>12</v>
      </c>
      <c r="H127" s="64">
        <v>18951</v>
      </c>
      <c r="I127" s="41">
        <v>13</v>
      </c>
      <c r="J127" s="41">
        <v>18959</v>
      </c>
      <c r="K127" s="51">
        <v>1</v>
      </c>
      <c r="L127">
        <v>21111</v>
      </c>
    </row>
    <row r="128" spans="1:12" x14ac:dyDescent="0.3">
      <c r="A128" s="58">
        <v>12</v>
      </c>
      <c r="B128" s="58">
        <v>19054</v>
      </c>
      <c r="C128" s="61">
        <v>24</v>
      </c>
      <c r="D128" s="58">
        <v>19069</v>
      </c>
      <c r="E128" s="61">
        <v>24</v>
      </c>
      <c r="F128" s="58">
        <v>19080</v>
      </c>
      <c r="G128" s="64">
        <v>14</v>
      </c>
      <c r="H128" s="64">
        <v>19092</v>
      </c>
      <c r="I128" s="41">
        <v>13</v>
      </c>
      <c r="J128" s="41">
        <v>19100</v>
      </c>
      <c r="K128" s="42">
        <v>0</v>
      </c>
      <c r="L128">
        <v>12211</v>
      </c>
    </row>
    <row r="129" spans="1:12" x14ac:dyDescent="0.3">
      <c r="A129" s="58">
        <v>12</v>
      </c>
      <c r="B129" s="58">
        <v>19197</v>
      </c>
      <c r="C129" s="61">
        <v>13</v>
      </c>
      <c r="D129" s="58">
        <v>19218</v>
      </c>
      <c r="E129" s="61">
        <v>24</v>
      </c>
      <c r="F129" s="58">
        <v>19247</v>
      </c>
      <c r="G129" s="64">
        <v>14</v>
      </c>
      <c r="H129" s="64">
        <v>19259</v>
      </c>
      <c r="I129" s="41">
        <v>13</v>
      </c>
      <c r="J129" s="41">
        <v>19266</v>
      </c>
      <c r="K129" s="42">
        <v>0</v>
      </c>
      <c r="L129">
        <v>11211</v>
      </c>
    </row>
    <row r="130" spans="1:12" x14ac:dyDescent="0.3">
      <c r="A130" s="58">
        <v>21</v>
      </c>
      <c r="B130" s="58">
        <v>19371</v>
      </c>
      <c r="C130" s="61">
        <v>11</v>
      </c>
      <c r="D130" s="58">
        <v>19414</v>
      </c>
      <c r="E130" s="61">
        <v>11</v>
      </c>
      <c r="F130" s="58">
        <v>19429</v>
      </c>
      <c r="G130" s="64">
        <v>12</v>
      </c>
      <c r="H130" s="64">
        <v>19439</v>
      </c>
      <c r="I130" s="41">
        <v>13</v>
      </c>
      <c r="J130" s="41">
        <v>19449</v>
      </c>
      <c r="K130" s="42">
        <v>0</v>
      </c>
      <c r="L130">
        <v>21111</v>
      </c>
    </row>
    <row r="131" spans="1:12" x14ac:dyDescent="0.3">
      <c r="A131" s="58">
        <v>21</v>
      </c>
      <c r="B131" s="58">
        <v>19548</v>
      </c>
      <c r="C131" s="61">
        <v>22</v>
      </c>
      <c r="D131" s="58">
        <v>19554</v>
      </c>
      <c r="E131" s="61">
        <v>24</v>
      </c>
      <c r="F131" s="58">
        <v>19561</v>
      </c>
      <c r="G131" s="64">
        <v>14</v>
      </c>
      <c r="H131" s="64">
        <v>19573</v>
      </c>
      <c r="I131" s="41">
        <v>24</v>
      </c>
      <c r="J131" s="41">
        <v>19582</v>
      </c>
      <c r="K131" s="42">
        <v>0</v>
      </c>
      <c r="L131">
        <v>22212</v>
      </c>
    </row>
    <row r="132" spans="1:12" x14ac:dyDescent="0.3">
      <c r="A132" s="58">
        <v>21</v>
      </c>
      <c r="B132" s="58">
        <v>19680</v>
      </c>
      <c r="C132" s="61">
        <v>22</v>
      </c>
      <c r="D132" s="58">
        <v>19691</v>
      </c>
      <c r="E132" s="61">
        <v>13</v>
      </c>
      <c r="F132" s="58">
        <v>19703</v>
      </c>
      <c r="G132" s="64">
        <v>23</v>
      </c>
      <c r="H132" s="64">
        <v>19713</v>
      </c>
      <c r="I132" s="41">
        <v>13</v>
      </c>
      <c r="J132" s="41">
        <v>19732</v>
      </c>
      <c r="K132" s="42">
        <v>0</v>
      </c>
      <c r="L132">
        <v>22121</v>
      </c>
    </row>
    <row r="133" spans="1:12" x14ac:dyDescent="0.3">
      <c r="A133" s="58">
        <v>12</v>
      </c>
      <c r="B133" s="58">
        <v>19833</v>
      </c>
      <c r="C133" s="61">
        <v>13</v>
      </c>
      <c r="D133" s="58">
        <v>19854</v>
      </c>
      <c r="E133" s="61">
        <v>13</v>
      </c>
      <c r="F133" s="58">
        <v>19862</v>
      </c>
      <c r="G133" s="64">
        <v>14</v>
      </c>
      <c r="H133" s="64">
        <v>19870</v>
      </c>
      <c r="I133" s="41">
        <v>13</v>
      </c>
      <c r="J133" s="41">
        <v>19883</v>
      </c>
      <c r="K133" s="42">
        <v>0</v>
      </c>
      <c r="L133">
        <v>11111</v>
      </c>
    </row>
    <row r="134" spans="1:12" x14ac:dyDescent="0.3">
      <c r="A134" s="59">
        <v>21</v>
      </c>
      <c r="B134" s="59">
        <v>19991</v>
      </c>
      <c r="C134" s="62">
        <v>11</v>
      </c>
      <c r="D134" s="59">
        <v>20000</v>
      </c>
      <c r="E134" s="62">
        <v>22</v>
      </c>
      <c r="F134" s="59">
        <v>20009</v>
      </c>
      <c r="G134" s="65">
        <v>14</v>
      </c>
      <c r="H134" s="65">
        <v>20019</v>
      </c>
      <c r="I134" s="40">
        <v>13</v>
      </c>
      <c r="J134" s="40">
        <v>20042</v>
      </c>
      <c r="K134" s="50">
        <v>0</v>
      </c>
      <c r="L134">
        <v>21211</v>
      </c>
    </row>
    <row r="135" spans="1:12" x14ac:dyDescent="0.3">
      <c r="A135" s="59">
        <v>21</v>
      </c>
      <c r="B135" s="59">
        <v>20141</v>
      </c>
      <c r="C135" s="62">
        <v>22</v>
      </c>
      <c r="D135" s="59">
        <v>20156</v>
      </c>
      <c r="E135" s="62">
        <v>13</v>
      </c>
      <c r="F135" s="59">
        <v>20164</v>
      </c>
      <c r="G135" s="65">
        <v>14</v>
      </c>
      <c r="H135" s="65">
        <v>20191</v>
      </c>
      <c r="I135" s="40">
        <v>13</v>
      </c>
      <c r="J135" s="40">
        <v>20220</v>
      </c>
      <c r="K135" s="50">
        <v>0</v>
      </c>
      <c r="L135">
        <v>22111</v>
      </c>
    </row>
    <row r="136" spans="1:12" x14ac:dyDescent="0.3">
      <c r="A136" s="59">
        <v>21</v>
      </c>
      <c r="B136" s="59">
        <v>20336</v>
      </c>
      <c r="C136" s="62">
        <v>11</v>
      </c>
      <c r="D136" s="59">
        <v>20347</v>
      </c>
      <c r="E136" s="62">
        <v>11</v>
      </c>
      <c r="F136" s="59">
        <v>20357</v>
      </c>
      <c r="G136" s="65">
        <v>12</v>
      </c>
      <c r="H136" s="65">
        <v>20367</v>
      </c>
      <c r="I136" s="40">
        <v>13</v>
      </c>
      <c r="J136" s="40">
        <v>20384</v>
      </c>
      <c r="K136" s="50">
        <v>0</v>
      </c>
      <c r="L136">
        <v>21111</v>
      </c>
    </row>
    <row r="137" spans="1:12" x14ac:dyDescent="0.3">
      <c r="A137" s="59">
        <v>12</v>
      </c>
      <c r="B137" s="59">
        <v>20483</v>
      </c>
      <c r="C137" s="62">
        <v>13</v>
      </c>
      <c r="D137" s="59">
        <v>20492</v>
      </c>
      <c r="E137" s="62">
        <v>24</v>
      </c>
      <c r="F137" s="59">
        <v>20501</v>
      </c>
      <c r="G137" s="65">
        <v>14</v>
      </c>
      <c r="H137" s="65">
        <v>20511</v>
      </c>
      <c r="I137" s="40">
        <v>13</v>
      </c>
      <c r="J137" s="40">
        <v>20548</v>
      </c>
      <c r="K137" s="51">
        <v>1</v>
      </c>
      <c r="L137">
        <v>11211</v>
      </c>
    </row>
    <row r="138" spans="1:12" x14ac:dyDescent="0.3">
      <c r="A138" s="59">
        <v>21</v>
      </c>
      <c r="B138" s="59">
        <v>20646</v>
      </c>
      <c r="C138" s="62">
        <v>22</v>
      </c>
      <c r="D138" s="59">
        <v>20651</v>
      </c>
      <c r="E138" s="62">
        <v>13</v>
      </c>
      <c r="F138" s="59">
        <v>20661</v>
      </c>
      <c r="G138" s="65">
        <v>23</v>
      </c>
      <c r="H138" s="65">
        <v>20680</v>
      </c>
      <c r="I138" s="40">
        <v>13</v>
      </c>
      <c r="J138" s="40">
        <v>20699</v>
      </c>
      <c r="K138" s="51">
        <v>1</v>
      </c>
      <c r="L138">
        <v>22121</v>
      </c>
    </row>
    <row r="139" spans="1:12" x14ac:dyDescent="0.3">
      <c r="A139" s="59">
        <v>21</v>
      </c>
      <c r="B139" s="59">
        <v>20846</v>
      </c>
      <c r="C139" s="62">
        <v>11</v>
      </c>
      <c r="D139" s="59">
        <v>20865</v>
      </c>
      <c r="E139" s="62">
        <v>11</v>
      </c>
      <c r="F139" s="59">
        <v>20872</v>
      </c>
      <c r="G139" s="65">
        <v>12</v>
      </c>
      <c r="H139" s="65">
        <v>20881</v>
      </c>
      <c r="I139" s="40">
        <v>13</v>
      </c>
      <c r="J139" s="40">
        <v>20891</v>
      </c>
      <c r="K139" s="51">
        <v>1</v>
      </c>
      <c r="L139">
        <v>21111</v>
      </c>
    </row>
    <row r="140" spans="1:12" x14ac:dyDescent="0.3">
      <c r="A140" s="59">
        <v>12</v>
      </c>
      <c r="B140" s="59">
        <v>21012</v>
      </c>
      <c r="C140" s="62">
        <v>13</v>
      </c>
      <c r="D140" s="59">
        <v>21020</v>
      </c>
      <c r="E140" s="62">
        <v>13</v>
      </c>
      <c r="F140" s="59">
        <v>21031</v>
      </c>
      <c r="G140" s="65">
        <v>14</v>
      </c>
      <c r="H140" s="65">
        <v>21039</v>
      </c>
      <c r="I140" s="40">
        <v>13</v>
      </c>
      <c r="J140" s="40">
        <v>21049</v>
      </c>
      <c r="K140" s="51">
        <v>1</v>
      </c>
      <c r="L140">
        <v>11111</v>
      </c>
    </row>
    <row r="141" spans="1:12" x14ac:dyDescent="0.3">
      <c r="A141" s="59">
        <v>12</v>
      </c>
      <c r="B141" s="59">
        <v>21166</v>
      </c>
      <c r="C141" s="62">
        <v>24</v>
      </c>
      <c r="D141" s="59">
        <v>21198</v>
      </c>
      <c r="E141" s="62">
        <v>13</v>
      </c>
      <c r="F141" s="59">
        <v>21212</v>
      </c>
      <c r="G141" s="65">
        <v>14</v>
      </c>
      <c r="H141" s="65">
        <v>21221</v>
      </c>
      <c r="I141" s="40">
        <v>13</v>
      </c>
      <c r="J141" s="40">
        <v>21229</v>
      </c>
      <c r="K141" s="50">
        <v>0</v>
      </c>
      <c r="L141">
        <v>12111</v>
      </c>
    </row>
    <row r="142" spans="1:12" x14ac:dyDescent="0.3">
      <c r="A142" s="59">
        <v>21</v>
      </c>
      <c r="B142" s="59">
        <v>21335</v>
      </c>
      <c r="C142" s="62">
        <v>11</v>
      </c>
      <c r="D142" s="59">
        <v>21344</v>
      </c>
      <c r="E142" s="62">
        <v>22</v>
      </c>
      <c r="F142" s="59">
        <v>21360</v>
      </c>
      <c r="G142" s="65">
        <v>14</v>
      </c>
      <c r="H142" s="65">
        <v>21374</v>
      </c>
      <c r="I142" s="40">
        <v>13</v>
      </c>
      <c r="J142" s="40">
        <v>21383</v>
      </c>
      <c r="K142" s="51">
        <v>1</v>
      </c>
      <c r="L142">
        <v>21211</v>
      </c>
    </row>
    <row r="143" spans="1:12" x14ac:dyDescent="0.3">
      <c r="A143" s="59">
        <v>21</v>
      </c>
      <c r="B143" s="59">
        <v>21511</v>
      </c>
      <c r="C143" s="62">
        <v>11</v>
      </c>
      <c r="D143" s="59">
        <v>21527</v>
      </c>
      <c r="E143" s="62">
        <v>11</v>
      </c>
      <c r="F143" s="59">
        <v>21542</v>
      </c>
      <c r="G143" s="65">
        <v>12</v>
      </c>
      <c r="H143" s="65">
        <v>21551</v>
      </c>
      <c r="I143" s="40">
        <v>13</v>
      </c>
      <c r="J143" s="40">
        <v>21560</v>
      </c>
      <c r="K143" s="50">
        <v>0</v>
      </c>
      <c r="L143">
        <v>21111</v>
      </c>
    </row>
    <row r="144" spans="1:12" x14ac:dyDescent="0.3">
      <c r="A144" s="59">
        <v>12</v>
      </c>
      <c r="B144" s="59">
        <v>21679</v>
      </c>
      <c r="C144" s="62">
        <v>13</v>
      </c>
      <c r="D144" s="59">
        <v>21697</v>
      </c>
      <c r="E144" s="62">
        <v>13</v>
      </c>
      <c r="F144" s="59">
        <v>21706</v>
      </c>
      <c r="G144" s="65">
        <v>14</v>
      </c>
      <c r="H144" s="65">
        <v>21716</v>
      </c>
      <c r="I144" s="40">
        <v>13</v>
      </c>
      <c r="J144" s="40">
        <v>21724</v>
      </c>
      <c r="K144" s="51">
        <v>1</v>
      </c>
      <c r="L144">
        <v>11111</v>
      </c>
    </row>
    <row r="145" spans="1:12" x14ac:dyDescent="0.3">
      <c r="A145" s="59">
        <v>12</v>
      </c>
      <c r="B145" s="59">
        <v>21849</v>
      </c>
      <c r="C145" s="62">
        <v>13</v>
      </c>
      <c r="D145" s="59">
        <v>21875</v>
      </c>
      <c r="E145" s="62">
        <v>24</v>
      </c>
      <c r="F145" s="59">
        <v>21882</v>
      </c>
      <c r="G145" s="65">
        <v>14</v>
      </c>
      <c r="H145" s="65">
        <v>21913</v>
      </c>
      <c r="I145" s="40">
        <v>13</v>
      </c>
      <c r="J145" s="40">
        <v>21925</v>
      </c>
      <c r="K145" s="50">
        <v>0</v>
      </c>
      <c r="L145">
        <v>11211</v>
      </c>
    </row>
    <row r="146" spans="1:12" x14ac:dyDescent="0.3">
      <c r="A146" s="59">
        <v>21</v>
      </c>
      <c r="B146" s="59">
        <v>22034</v>
      </c>
      <c r="C146" s="62">
        <v>22</v>
      </c>
      <c r="D146" s="59">
        <v>22041</v>
      </c>
      <c r="E146" s="62">
        <v>24</v>
      </c>
      <c r="F146" s="59">
        <v>22048</v>
      </c>
      <c r="G146" s="65">
        <v>14</v>
      </c>
      <c r="H146" s="65">
        <v>22056</v>
      </c>
      <c r="I146" s="40">
        <v>24</v>
      </c>
      <c r="J146" s="40">
        <v>22090</v>
      </c>
      <c r="K146" s="51">
        <v>1</v>
      </c>
      <c r="L146">
        <v>22212</v>
      </c>
    </row>
    <row r="147" spans="1:12" x14ac:dyDescent="0.3">
      <c r="A147" s="59">
        <v>21</v>
      </c>
      <c r="B147" s="59">
        <v>22215</v>
      </c>
      <c r="C147" s="62">
        <v>11</v>
      </c>
      <c r="D147" s="59">
        <v>22227</v>
      </c>
      <c r="E147" s="62">
        <v>11</v>
      </c>
      <c r="F147" s="59">
        <v>22236</v>
      </c>
      <c r="G147" s="65">
        <v>12</v>
      </c>
      <c r="H147" s="65">
        <v>22245</v>
      </c>
      <c r="I147" s="40">
        <v>13</v>
      </c>
      <c r="J147" s="40">
        <v>22254</v>
      </c>
      <c r="K147" s="50">
        <v>0</v>
      </c>
      <c r="L147">
        <v>21111</v>
      </c>
    </row>
    <row r="148" spans="1:12" x14ac:dyDescent="0.3">
      <c r="A148" s="59">
        <v>21</v>
      </c>
      <c r="B148" s="59">
        <v>22375</v>
      </c>
      <c r="C148" s="62">
        <v>11</v>
      </c>
      <c r="D148" s="59">
        <v>22384</v>
      </c>
      <c r="E148" s="62">
        <v>11</v>
      </c>
      <c r="F148" s="59">
        <v>22394</v>
      </c>
      <c r="G148" s="65">
        <v>12</v>
      </c>
      <c r="H148" s="65">
        <v>22401</v>
      </c>
      <c r="I148" s="40">
        <v>13</v>
      </c>
      <c r="J148" s="40">
        <v>22417</v>
      </c>
      <c r="K148" s="50">
        <v>0</v>
      </c>
      <c r="L148">
        <v>21111</v>
      </c>
    </row>
    <row r="149" spans="1:12" x14ac:dyDescent="0.3">
      <c r="A149" s="59">
        <v>12</v>
      </c>
      <c r="B149" s="59">
        <v>22514</v>
      </c>
      <c r="C149" s="62">
        <v>24</v>
      </c>
      <c r="D149" s="59">
        <v>22524</v>
      </c>
      <c r="E149" s="62">
        <v>24</v>
      </c>
      <c r="F149" s="59">
        <v>22529</v>
      </c>
      <c r="G149" s="65">
        <v>14</v>
      </c>
      <c r="H149" s="65">
        <v>22541</v>
      </c>
      <c r="I149" s="40">
        <v>13</v>
      </c>
      <c r="J149" s="40">
        <v>22548</v>
      </c>
      <c r="K149" s="50">
        <v>0</v>
      </c>
      <c r="L149">
        <v>12211</v>
      </c>
    </row>
    <row r="150" spans="1:12" x14ac:dyDescent="0.3">
      <c r="A150" s="59">
        <v>21</v>
      </c>
      <c r="B150" s="59">
        <v>22650</v>
      </c>
      <c r="C150" s="62">
        <v>22</v>
      </c>
      <c r="D150" s="59">
        <v>22664</v>
      </c>
      <c r="E150" s="62">
        <v>13</v>
      </c>
      <c r="F150" s="59">
        <v>22675</v>
      </c>
      <c r="G150" s="65">
        <v>23</v>
      </c>
      <c r="H150" s="65">
        <v>22684</v>
      </c>
      <c r="I150" s="40">
        <v>13</v>
      </c>
      <c r="J150" s="40">
        <v>22702</v>
      </c>
      <c r="K150" s="50">
        <v>0</v>
      </c>
      <c r="L150">
        <v>22121</v>
      </c>
    </row>
    <row r="151" spans="1:12" x14ac:dyDescent="0.3">
      <c r="A151" s="59">
        <v>12</v>
      </c>
      <c r="B151" s="59">
        <v>22802</v>
      </c>
      <c r="C151" s="62">
        <v>24</v>
      </c>
      <c r="D151" s="59">
        <v>22815</v>
      </c>
      <c r="E151" s="62">
        <v>13</v>
      </c>
      <c r="F151" s="59">
        <v>22832</v>
      </c>
      <c r="G151" s="65">
        <v>14</v>
      </c>
      <c r="H151" s="65">
        <v>22849</v>
      </c>
      <c r="I151" s="40">
        <v>13</v>
      </c>
      <c r="J151" s="40">
        <v>22865</v>
      </c>
      <c r="K151" s="51">
        <v>1</v>
      </c>
      <c r="L151">
        <v>12111</v>
      </c>
    </row>
    <row r="152" spans="1:12" x14ac:dyDescent="0.3">
      <c r="A152" s="59">
        <v>21</v>
      </c>
      <c r="B152" s="59">
        <v>22971</v>
      </c>
      <c r="C152" s="62">
        <v>22</v>
      </c>
      <c r="D152" s="59">
        <v>22994</v>
      </c>
      <c r="E152" s="62">
        <v>13</v>
      </c>
      <c r="F152" s="59">
        <v>23006</v>
      </c>
      <c r="G152" s="65">
        <v>14</v>
      </c>
      <c r="H152" s="65">
        <v>23023</v>
      </c>
      <c r="I152" s="40">
        <v>13</v>
      </c>
      <c r="J152" s="40">
        <v>23038</v>
      </c>
      <c r="K152" s="50">
        <v>0</v>
      </c>
      <c r="L152">
        <v>22111</v>
      </c>
    </row>
    <row r="153" spans="1:12" x14ac:dyDescent="0.3">
      <c r="A153" s="59">
        <v>21</v>
      </c>
      <c r="B153" s="59">
        <v>23140</v>
      </c>
      <c r="C153" s="62">
        <v>22</v>
      </c>
      <c r="D153" s="59">
        <v>23161</v>
      </c>
      <c r="E153" s="62">
        <v>13</v>
      </c>
      <c r="F153" s="59">
        <v>23169</v>
      </c>
      <c r="G153" s="65">
        <v>23</v>
      </c>
      <c r="H153" s="65">
        <v>23178</v>
      </c>
      <c r="I153" s="40">
        <v>13</v>
      </c>
      <c r="J153" s="40">
        <v>23194</v>
      </c>
      <c r="K153" s="50">
        <v>0</v>
      </c>
      <c r="L153">
        <v>22121</v>
      </c>
    </row>
    <row r="154" spans="1:12" x14ac:dyDescent="0.3">
      <c r="A154" s="59">
        <v>21</v>
      </c>
      <c r="B154" s="59">
        <v>23304</v>
      </c>
      <c r="C154" s="62">
        <v>22</v>
      </c>
      <c r="D154" s="59">
        <v>23311</v>
      </c>
      <c r="E154" s="62">
        <v>13</v>
      </c>
      <c r="F154" s="59">
        <v>23320</v>
      </c>
      <c r="G154" s="65">
        <v>14</v>
      </c>
      <c r="H154" s="65">
        <v>23349</v>
      </c>
      <c r="I154" s="40">
        <v>13</v>
      </c>
      <c r="J154" s="40">
        <v>23362</v>
      </c>
      <c r="K154" s="50">
        <v>0</v>
      </c>
      <c r="L154">
        <v>22111</v>
      </c>
    </row>
    <row r="155" spans="1:12" x14ac:dyDescent="0.3">
      <c r="A155" s="59">
        <v>21</v>
      </c>
      <c r="B155" s="59">
        <v>23464</v>
      </c>
      <c r="C155" s="62">
        <v>22</v>
      </c>
      <c r="D155" s="59">
        <v>23468</v>
      </c>
      <c r="E155" s="62">
        <v>24</v>
      </c>
      <c r="F155" s="59">
        <v>23472</v>
      </c>
      <c r="G155" s="65">
        <v>14</v>
      </c>
      <c r="H155" s="65">
        <v>23482</v>
      </c>
      <c r="I155" s="40">
        <v>24</v>
      </c>
      <c r="J155" s="40">
        <v>23492</v>
      </c>
      <c r="K155" s="50">
        <v>0</v>
      </c>
      <c r="L155">
        <v>22212</v>
      </c>
    </row>
    <row r="156" spans="1:12" x14ac:dyDescent="0.3">
      <c r="A156" s="59">
        <v>12</v>
      </c>
      <c r="B156" s="59">
        <v>23593</v>
      </c>
      <c r="C156" s="62">
        <v>24</v>
      </c>
      <c r="D156" s="59">
        <v>23600</v>
      </c>
      <c r="E156" s="62">
        <v>13</v>
      </c>
      <c r="F156" s="59">
        <v>23611</v>
      </c>
      <c r="G156" s="65">
        <v>23</v>
      </c>
      <c r="H156" s="65">
        <v>23623</v>
      </c>
      <c r="I156" s="40">
        <v>24</v>
      </c>
      <c r="J156" s="40">
        <v>23631</v>
      </c>
      <c r="K156" s="51">
        <v>1</v>
      </c>
      <c r="L156">
        <v>12122</v>
      </c>
    </row>
    <row r="157" spans="1:12" x14ac:dyDescent="0.3">
      <c r="A157" s="59">
        <v>12</v>
      </c>
      <c r="B157" s="59">
        <v>23727</v>
      </c>
      <c r="C157" s="62">
        <v>24</v>
      </c>
      <c r="D157" s="59">
        <v>23744</v>
      </c>
      <c r="E157" s="62">
        <v>13</v>
      </c>
      <c r="F157" s="59">
        <v>23773</v>
      </c>
      <c r="G157" s="65">
        <v>14</v>
      </c>
      <c r="H157" s="65">
        <v>23783</v>
      </c>
      <c r="I157" s="40">
        <v>13</v>
      </c>
      <c r="J157" s="40">
        <v>23791</v>
      </c>
      <c r="K157" s="50">
        <v>0</v>
      </c>
      <c r="L157">
        <v>12111</v>
      </c>
    </row>
    <row r="158" spans="1:12" x14ac:dyDescent="0.3">
      <c r="A158" s="59">
        <v>21</v>
      </c>
      <c r="B158" s="59">
        <v>23907</v>
      </c>
      <c r="C158" s="62">
        <v>11</v>
      </c>
      <c r="D158" s="59">
        <v>23916</v>
      </c>
      <c r="E158" s="62">
        <v>22</v>
      </c>
      <c r="F158" s="59">
        <v>23942</v>
      </c>
      <c r="G158" s="65">
        <v>14</v>
      </c>
      <c r="H158" s="65">
        <v>23964</v>
      </c>
      <c r="I158" s="40">
        <v>13</v>
      </c>
      <c r="J158" s="40">
        <v>23972</v>
      </c>
      <c r="K158" s="50"/>
      <c r="L158">
        <v>21211</v>
      </c>
    </row>
    <row r="159" spans="1:12" x14ac:dyDescent="0.3">
      <c r="A159" s="17"/>
      <c r="B159" s="17"/>
      <c r="C159" s="17"/>
      <c r="D159" s="17"/>
      <c r="E159" s="17"/>
      <c r="F159" s="17"/>
      <c r="G159" s="17"/>
      <c r="H15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158</v>
      </c>
      <c r="V3" s="25" t="s">
        <v>119</v>
      </c>
      <c r="W3">
        <f>COUNTA(L7:L32)</f>
        <v>26</v>
      </c>
      <c r="AA3" s="25" t="s">
        <v>119</v>
      </c>
      <c r="AB3">
        <f>COUNTA(L33:L59)</f>
        <v>27</v>
      </c>
      <c r="AF3" s="25" t="s">
        <v>119</v>
      </c>
      <c r="AG3">
        <f>COUNTA(L60:L85)</f>
        <v>26</v>
      </c>
      <c r="AK3" s="25" t="s">
        <v>119</v>
      </c>
      <c r="AL3">
        <f>COUNTA(L86:L111)</f>
        <v>26</v>
      </c>
      <c r="AP3" s="25" t="s">
        <v>119</v>
      </c>
      <c r="AQ3">
        <f>COUNTA(L112:L138)</f>
        <v>27</v>
      </c>
      <c r="AU3" s="25" t="s">
        <v>119</v>
      </c>
      <c r="AV3">
        <f>COUNTA(L139:L164)</f>
        <v>26</v>
      </c>
    </row>
    <row r="4" spans="1:48" x14ac:dyDescent="0.3">
      <c r="P4" s="25" t="s">
        <v>87</v>
      </c>
      <c r="Q4" s="26">
        <f>SUM(O7:O38)</f>
        <v>158</v>
      </c>
      <c r="V4" s="25" t="s">
        <v>120</v>
      </c>
      <c r="W4">
        <f>SUM(U7:U38)</f>
        <v>26</v>
      </c>
      <c r="AA4" s="25" t="s">
        <v>120</v>
      </c>
      <c r="AB4">
        <f>SUM(Z7:Z38)</f>
        <v>27</v>
      </c>
      <c r="AF4" s="25" t="s">
        <v>120</v>
      </c>
      <c r="AG4">
        <f>SUM(AE7:AE38)</f>
        <v>26</v>
      </c>
      <c r="AK4" s="25" t="s">
        <v>120</v>
      </c>
      <c r="AL4">
        <f>SUM(AJ7:AJ38)</f>
        <v>26</v>
      </c>
      <c r="AP4" s="25" t="s">
        <v>120</v>
      </c>
      <c r="AQ4">
        <f>SUM(AO7:AO38)</f>
        <v>27</v>
      </c>
      <c r="AU4" s="25" t="s">
        <v>120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21</v>
      </c>
      <c r="B7" s="57">
        <v>40</v>
      </c>
      <c r="C7" s="60">
        <v>11</v>
      </c>
      <c r="D7" s="57">
        <v>52</v>
      </c>
      <c r="E7" s="60">
        <v>22</v>
      </c>
      <c r="F7" s="57">
        <v>64</v>
      </c>
      <c r="G7" s="63">
        <v>23</v>
      </c>
      <c r="H7" s="63">
        <v>73</v>
      </c>
      <c r="I7" s="41">
        <v>13</v>
      </c>
      <c r="J7" s="41">
        <v>85</v>
      </c>
      <c r="K7" s="42">
        <v>0</v>
      </c>
      <c r="L7">
        <v>21221</v>
      </c>
      <c r="N7" s="35">
        <v>11111</v>
      </c>
      <c r="O7" s="35">
        <f>COUNTIF($L$7:$L$500,N7)</f>
        <v>28</v>
      </c>
      <c r="P7" s="35">
        <f>O7/$Q$4</f>
        <v>0.17721518987341772</v>
      </c>
      <c r="Q7" s="35">
        <f>IF(P7=0,0,(P7*((LOG(P7))/LOG(2))))</f>
        <v>-0.44240457678067069</v>
      </c>
      <c r="T7" s="35">
        <f>N7</f>
        <v>11111</v>
      </c>
      <c r="U7" s="35">
        <f>COUNTIF(L7:L32,T7)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COUNTIF(L33:L59,Y7)</f>
        <v>6</v>
      </c>
      <c r="AA7" s="35">
        <f>Z7/(AB4-Z25)</f>
        <v>0.22222222222222221</v>
      </c>
      <c r="AB7" s="35">
        <f>IF(AA7=0,0,(AA7*((LOG(AA7))/LOG(2))))</f>
        <v>-0.48220555587606945</v>
      </c>
      <c r="AD7" s="35">
        <f>N7</f>
        <v>11111</v>
      </c>
      <c r="AE7" s="35">
        <f>COUNTIF(L60:L85,AD7)</f>
        <v>8</v>
      </c>
      <c r="AF7" s="35">
        <f>AE7/(AG4-AE25)</f>
        <v>0.30769230769230771</v>
      </c>
      <c r="AG7" s="35">
        <f>IF(AF7=0,0,(AF7*((LOG(AF7))/LOG(2))))</f>
        <v>-0.52321222096648989</v>
      </c>
      <c r="AI7" s="35">
        <f>N7</f>
        <v>11111</v>
      </c>
      <c r="AJ7" s="35">
        <f>COUNTIF(L86:L111,AI7)</f>
        <v>8</v>
      </c>
      <c r="AK7" s="35">
        <f>AJ7/(AL4-AJ25)</f>
        <v>0.30769230769230771</v>
      </c>
      <c r="AL7" s="35">
        <f>IF(AK7=0,0,(AK7*((LOG(AK7))/LOG(2))))</f>
        <v>-0.52321222096648989</v>
      </c>
      <c r="AN7" s="35">
        <f>N7</f>
        <v>11111</v>
      </c>
      <c r="AO7" s="35">
        <f>COUNTIF(L112:L138,AN7)</f>
        <v>3</v>
      </c>
      <c r="AP7" s="35">
        <f>AO7/(AQ4-AO25)</f>
        <v>0.1111111111111111</v>
      </c>
      <c r="AQ7" s="35">
        <f>IF(AP7=0,0,(AP7*((LOG(AP7))/LOG(2))))</f>
        <v>-0.3522138890491458</v>
      </c>
      <c r="AS7" s="35">
        <f>N7</f>
        <v>11111</v>
      </c>
      <c r="AT7" s="35">
        <f>COUNTIF(L139:L164,AS7)</f>
        <v>3</v>
      </c>
      <c r="AU7" s="35">
        <f>AT7/(AV4-AT25)</f>
        <v>0.11538461538461539</v>
      </c>
      <c r="AV7" s="35">
        <f>IF(AU7=0,0,(AU7*((LOG(AU7))/LOG(2))))</f>
        <v>-0.35947814047153104</v>
      </c>
    </row>
    <row r="8" spans="1:48" x14ac:dyDescent="0.3">
      <c r="A8" s="58">
        <v>12</v>
      </c>
      <c r="B8" s="58">
        <v>191</v>
      </c>
      <c r="C8" s="61">
        <v>24</v>
      </c>
      <c r="D8" s="58">
        <v>198</v>
      </c>
      <c r="E8" s="61">
        <v>13</v>
      </c>
      <c r="F8" s="58">
        <v>213</v>
      </c>
      <c r="G8" s="64">
        <v>14</v>
      </c>
      <c r="H8" s="64">
        <v>225</v>
      </c>
      <c r="I8" s="41">
        <v>13</v>
      </c>
      <c r="J8" s="41">
        <v>233</v>
      </c>
      <c r="K8" s="42">
        <v>0</v>
      </c>
      <c r="L8">
        <v>12111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COUNTIF(L60:L85,AD8)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COUNTIF(L86:L111,AI8)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COUNTIF(L112:L138,AN8)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COUNTIF(L139:L164,AS8)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338</v>
      </c>
      <c r="C9" s="61">
        <v>24</v>
      </c>
      <c r="D9" s="58">
        <v>348</v>
      </c>
      <c r="E9" s="61">
        <v>13</v>
      </c>
      <c r="F9" s="58">
        <v>363</v>
      </c>
      <c r="G9" s="64">
        <v>14</v>
      </c>
      <c r="H9" s="64">
        <v>379</v>
      </c>
      <c r="I9" s="41">
        <v>13</v>
      </c>
      <c r="J9" s="41">
        <v>387</v>
      </c>
      <c r="K9" s="42">
        <v>0</v>
      </c>
      <c r="L9">
        <v>12111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COUNTIF(L33:L59,Y9)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COUNTIF(L60:L85,AD9)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COUNTIF(L86:L111,AI9)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COUNTIF(L112:L138,AN9)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COUNTIF(L139:L164,AS9)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515</v>
      </c>
      <c r="C10" s="61">
        <v>11</v>
      </c>
      <c r="D10" s="58">
        <v>526</v>
      </c>
      <c r="E10" s="61">
        <v>11</v>
      </c>
      <c r="F10" s="58">
        <v>535</v>
      </c>
      <c r="G10" s="64">
        <v>12</v>
      </c>
      <c r="H10" s="64">
        <v>543</v>
      </c>
      <c r="I10" s="41">
        <v>13</v>
      </c>
      <c r="J10" s="41">
        <v>552</v>
      </c>
      <c r="K10" s="51">
        <v>1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COUNTIF(L60:L85,AD10)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COUNTIF(L86:L111,AI10)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COUNTIF(L112:L138,AN10)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COUNTIF(L139:L164,AS10)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670</v>
      </c>
      <c r="C11" s="61">
        <v>11</v>
      </c>
      <c r="D11" s="58">
        <v>685</v>
      </c>
      <c r="E11" s="61">
        <v>22</v>
      </c>
      <c r="F11" s="58">
        <v>705</v>
      </c>
      <c r="G11" s="64">
        <v>14</v>
      </c>
      <c r="H11" s="64">
        <v>722</v>
      </c>
      <c r="I11" s="41">
        <v>13</v>
      </c>
      <c r="J11" s="41">
        <v>731</v>
      </c>
      <c r="K11" s="42">
        <v>0</v>
      </c>
      <c r="L11">
        <v>21211</v>
      </c>
      <c r="N11" s="35">
        <v>11211</v>
      </c>
      <c r="O11" s="35">
        <f>COUNTIF($L$7:$L$500,N11)</f>
        <v>14</v>
      </c>
      <c r="P11" s="35">
        <f>O11/$Q$4</f>
        <v>8.8607594936708861E-2</v>
      </c>
      <c r="Q11" s="35">
        <f>IF(P11=0,0,(P11*((LOG(P11))/LOG(2))))</f>
        <v>-0.30980988332704423</v>
      </c>
      <c r="T11" s="35">
        <f>N11</f>
        <v>11211</v>
      </c>
      <c r="U11" s="35">
        <f>COUNTIF(L7:L32,T11)</f>
        <v>1</v>
      </c>
      <c r="V11" s="35">
        <f>U11/(W4-U25)</f>
        <v>3.8461538461538464E-2</v>
      </c>
      <c r="W11" s="35">
        <f>IF(V11=0,0,(V11*((LOG(V11))/LOG(2))))</f>
        <v>-0.18078614300542661</v>
      </c>
      <c r="Y11" s="35">
        <f>N11</f>
        <v>11211</v>
      </c>
      <c r="Z11" s="35">
        <f>COUNTIF(L33:L59,Y11)</f>
        <v>1</v>
      </c>
      <c r="AA11" s="35">
        <f>Z11/(AB4-Z25)</f>
        <v>3.7037037037037035E-2</v>
      </c>
      <c r="AB11" s="35">
        <f>IF(AA11=0,0,(AA11*((LOG(AA11))/LOG(2))))</f>
        <v>-0.1761069445245729</v>
      </c>
      <c r="AD11" s="35">
        <f>N11</f>
        <v>11211</v>
      </c>
      <c r="AE11" s="35">
        <f>COUNTIF(L60:L85,AD11)</f>
        <v>2</v>
      </c>
      <c r="AF11" s="35">
        <f>AE11/(AG4-AE25)</f>
        <v>7.6923076923076927E-2</v>
      </c>
      <c r="AG11" s="35">
        <f>IF(AF11=0,0,(AF11*((LOG(AF11))/LOG(2))))</f>
        <v>-0.28464920908777636</v>
      </c>
      <c r="AI11" s="35">
        <f>N11</f>
        <v>11211</v>
      </c>
      <c r="AJ11" s="35">
        <f>COUNTIF(L86:L111,AI11)</f>
        <v>5</v>
      </c>
      <c r="AK11" s="35">
        <f>AJ11/(AL4-AJ25)</f>
        <v>0.19230769230769232</v>
      </c>
      <c r="AL11" s="35">
        <f>IF(AK11=0,0,(AK11*((LOG(AK11))/LOG(2))))</f>
        <v>-0.45740608139494804</v>
      </c>
      <c r="AN11" s="35">
        <f>N11</f>
        <v>11211</v>
      </c>
      <c r="AO11" s="35">
        <f>COUNTIF(L112:L138,AN11)</f>
        <v>1</v>
      </c>
      <c r="AP11" s="35">
        <f>AO11/(AQ4-AO25)</f>
        <v>3.7037037037037035E-2</v>
      </c>
      <c r="AQ11" s="35">
        <f>IF(AP11=0,0,(AP11*((LOG(AP11))/LOG(2))))</f>
        <v>-0.1761069445245729</v>
      </c>
      <c r="AS11" s="35">
        <f>N11</f>
        <v>11211</v>
      </c>
      <c r="AT11" s="35">
        <f>COUNTIF(L139:L164,AS11)</f>
        <v>4</v>
      </c>
      <c r="AU11" s="35">
        <f>AT11/(AV4-AT25)</f>
        <v>0.15384615384615385</v>
      </c>
      <c r="AV11" s="35">
        <f>IF(AU11=0,0,(AU11*((LOG(AU11))/LOG(2))))</f>
        <v>-0.4154522643293988</v>
      </c>
    </row>
    <row r="12" spans="1:48" x14ac:dyDescent="0.3">
      <c r="A12" s="58">
        <v>12</v>
      </c>
      <c r="B12" s="58">
        <v>836</v>
      </c>
      <c r="C12" s="61">
        <v>24</v>
      </c>
      <c r="D12" s="58">
        <v>852</v>
      </c>
      <c r="E12" s="61">
        <v>13</v>
      </c>
      <c r="F12" s="58">
        <v>862</v>
      </c>
      <c r="G12" s="64">
        <v>14</v>
      </c>
      <c r="H12" s="64">
        <v>867</v>
      </c>
      <c r="I12" s="41">
        <v>13</v>
      </c>
      <c r="J12" s="41">
        <v>881</v>
      </c>
      <c r="K12" s="42">
        <v>0</v>
      </c>
      <c r="L12">
        <v>12111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COUNTIF(L60:L85,AD12)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COUNTIF(L86:L111,AI12)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COUNTIF(L112:L138,AN12)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COUNTIF(L139:L164,AS12)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983</v>
      </c>
      <c r="C13" s="61">
        <v>24</v>
      </c>
      <c r="D13" s="58">
        <v>1015</v>
      </c>
      <c r="E13" s="61">
        <v>13</v>
      </c>
      <c r="F13" s="58">
        <v>1031</v>
      </c>
      <c r="G13" s="64">
        <v>14</v>
      </c>
      <c r="H13" s="64">
        <v>1039</v>
      </c>
      <c r="I13" s="41">
        <v>13</v>
      </c>
      <c r="J13" s="41">
        <v>1047</v>
      </c>
      <c r="K13" s="42">
        <v>0</v>
      </c>
      <c r="L13">
        <v>12111</v>
      </c>
      <c r="N13" s="35">
        <v>11221</v>
      </c>
      <c r="O13" s="35">
        <f>COUNTIF($L$7:$L$500,N13)</f>
        <v>6</v>
      </c>
      <c r="P13" s="35">
        <f>O13/$Q$4</f>
        <v>3.7974683544303799E-2</v>
      </c>
      <c r="Q13" s="35">
        <f>IF(P13=0,0,(P13*((LOG(P13))/LOG(2))))</f>
        <v>-0.17919562965022584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COUNTIF(L33:L59,Y13)</f>
        <v>1</v>
      </c>
      <c r="AA13" s="35">
        <f>Z13/(AB4-Z25)</f>
        <v>3.7037037037037035E-2</v>
      </c>
      <c r="AB13" s="35">
        <f>IF(AA13=0,0,(AA13*((LOG(AA13))/LOG(2))))</f>
        <v>-0.1761069445245729</v>
      </c>
      <c r="AD13" s="35">
        <f>N13</f>
        <v>11221</v>
      </c>
      <c r="AE13" s="35">
        <f>COUNTIF(L60:L85,AD13)</f>
        <v>1</v>
      </c>
      <c r="AF13" s="35">
        <f>AE13/(AG4-AE25)</f>
        <v>3.8461538461538464E-2</v>
      </c>
      <c r="AG13" s="35">
        <f>IF(AF13=0,0,(AF13*((LOG(AF13))/LOG(2))))</f>
        <v>-0.18078614300542661</v>
      </c>
      <c r="AI13" s="35">
        <f>N13</f>
        <v>11221</v>
      </c>
      <c r="AJ13" s="35">
        <f>COUNTIF(L86:L111,AI13)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COUNTIF(L112:L138,AN13)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COUNTIF(L139:L164,AS13)</f>
        <v>4</v>
      </c>
      <c r="AU13" s="35">
        <f>AT13/(AV4-AT25)</f>
        <v>0.15384615384615385</v>
      </c>
      <c r="AV13" s="35">
        <f>IF(AU13=0,0,(AU13*((LOG(AU13))/LOG(2))))</f>
        <v>-0.4154522643293988</v>
      </c>
    </row>
    <row r="14" spans="1:48" x14ac:dyDescent="0.3">
      <c r="A14" s="58">
        <v>21</v>
      </c>
      <c r="B14" s="58">
        <v>1160</v>
      </c>
      <c r="C14" s="61">
        <v>11</v>
      </c>
      <c r="D14" s="58">
        <v>1172</v>
      </c>
      <c r="E14" s="61">
        <v>11</v>
      </c>
      <c r="F14" s="58">
        <v>1178</v>
      </c>
      <c r="G14" s="64">
        <v>12</v>
      </c>
      <c r="H14" s="64">
        <v>1186</v>
      </c>
      <c r="I14" s="41">
        <v>13</v>
      </c>
      <c r="J14" s="41">
        <v>1200</v>
      </c>
      <c r="K14" s="42">
        <v>0</v>
      </c>
      <c r="L14">
        <v>21111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COUNTIF(L60:L85,AD14)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COUNTIF(L86:L111,AI14)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COUNTIF(L112:L138,AN14)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COUNTIF(L139:L164,AS14)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1302</v>
      </c>
      <c r="C15" s="61">
        <v>24</v>
      </c>
      <c r="D15" s="58">
        <v>1318</v>
      </c>
      <c r="E15" s="61">
        <v>13</v>
      </c>
      <c r="F15" s="58">
        <v>1329</v>
      </c>
      <c r="G15" s="64">
        <v>14</v>
      </c>
      <c r="H15" s="64">
        <v>1335</v>
      </c>
      <c r="I15" s="41">
        <v>13</v>
      </c>
      <c r="J15" s="41">
        <v>1344</v>
      </c>
      <c r="K15" s="42">
        <v>0</v>
      </c>
      <c r="L15">
        <v>12111</v>
      </c>
      <c r="N15" s="35">
        <v>12111</v>
      </c>
      <c r="O15" s="35">
        <f>COUNTIF($L$7:$L$500,N15)</f>
        <v>46</v>
      </c>
      <c r="P15" s="35">
        <f>O15/$Q$4</f>
        <v>0.29113924050632911</v>
      </c>
      <c r="Q15" s="35">
        <f>IF(P15=0,0,(P15*((LOG(P15))/LOG(2))))</f>
        <v>-0.51829154707293756</v>
      </c>
      <c r="T15" s="35">
        <f>N15</f>
        <v>12111</v>
      </c>
      <c r="U15" s="35">
        <f>COUNTIF(L7:L32,T15)</f>
        <v>10</v>
      </c>
      <c r="V15" s="35">
        <f>U15/(W4-U25)</f>
        <v>0.38461538461538464</v>
      </c>
      <c r="W15" s="35">
        <f>IF(V15=0,0,(V15*((LOG(V15))/LOG(2))))</f>
        <v>-0.53019677817451139</v>
      </c>
      <c r="Y15" s="35">
        <f>N15</f>
        <v>12111</v>
      </c>
      <c r="Z15" s="35">
        <f>COUNTIF(L33:L59,Y15)</f>
        <v>8</v>
      </c>
      <c r="AA15" s="35">
        <f>Z15/(AB4-Z25)</f>
        <v>0.29629629629629628</v>
      </c>
      <c r="AB15" s="35">
        <f>IF(AA15=0,0,(AA15*((LOG(AA15))/LOG(2))))</f>
        <v>-0.51996666730769436</v>
      </c>
      <c r="AD15" s="35">
        <f>N15</f>
        <v>12111</v>
      </c>
      <c r="AE15" s="35">
        <f>COUNTIF(L60:L85,AD15)</f>
        <v>11</v>
      </c>
      <c r="AF15" s="35">
        <f>AE15/(AG4-AE25)</f>
        <v>0.42307692307692307</v>
      </c>
      <c r="AG15" s="35">
        <f>IF(AF15=0,0,(AF15*((LOG(AF15))/LOG(2))))</f>
        <v>-0.52504188825160547</v>
      </c>
      <c r="AI15" s="35">
        <f>N15</f>
        <v>12111</v>
      </c>
      <c r="AJ15" s="35">
        <f>COUNTIF(L86:L111,AI15)</f>
        <v>5</v>
      </c>
      <c r="AK15" s="35">
        <f>AJ15/(AL4-AJ25)</f>
        <v>0.19230769230769232</v>
      </c>
      <c r="AL15" s="35">
        <f>IF(AK15=0,0,(AK15*((LOG(AK15))/LOG(2))))</f>
        <v>-0.45740608139494804</v>
      </c>
      <c r="AN15" s="35">
        <f>N15</f>
        <v>12111</v>
      </c>
      <c r="AO15" s="35">
        <f>COUNTIF(L112:L138,AN15)</f>
        <v>7</v>
      </c>
      <c r="AP15" s="35">
        <f>AO15/(AQ4-AO25)</f>
        <v>0.25925925925925924</v>
      </c>
      <c r="AQ15" s="35">
        <f>IF(AP15=0,0,(AP15*((LOG(AP15))/LOG(2))))</f>
        <v>-0.5049158541015204</v>
      </c>
      <c r="AS15" s="35">
        <f>N15</f>
        <v>12111</v>
      </c>
      <c r="AT15" s="35">
        <f>COUNTIF(L139:L164,AS15)</f>
        <v>5</v>
      </c>
      <c r="AU15" s="35">
        <f>AT15/(AV4-AT25)</f>
        <v>0.19230769230769232</v>
      </c>
      <c r="AV15" s="35">
        <f>IF(AU15=0,0,(AU15*((LOG(AU15))/LOG(2))))</f>
        <v>-0.45740608139494804</v>
      </c>
    </row>
    <row r="16" spans="1:48" x14ac:dyDescent="0.3">
      <c r="A16" s="58">
        <v>21</v>
      </c>
      <c r="B16" s="58">
        <v>1469</v>
      </c>
      <c r="C16" s="61">
        <v>11</v>
      </c>
      <c r="D16" s="58">
        <v>1484</v>
      </c>
      <c r="E16" s="61">
        <v>11</v>
      </c>
      <c r="F16" s="58">
        <v>1493</v>
      </c>
      <c r="G16" s="64">
        <v>12</v>
      </c>
      <c r="H16" s="64">
        <v>1501</v>
      </c>
      <c r="I16" s="41">
        <v>13</v>
      </c>
      <c r="J16" s="41">
        <v>1512</v>
      </c>
      <c r="K16" s="42">
        <v>0</v>
      </c>
      <c r="L16">
        <v>21111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COUNTIF(L60:L85,AD16)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COUNTIF(L86:L111,AI16)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COUNTIF(L112:L138,AN16)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COUNTIF(L139:L164,AS16)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1615</v>
      </c>
      <c r="C17" s="61">
        <v>24</v>
      </c>
      <c r="D17" s="58">
        <v>1625</v>
      </c>
      <c r="E17" s="61">
        <v>13</v>
      </c>
      <c r="F17" s="58">
        <v>1634</v>
      </c>
      <c r="G17" s="64">
        <v>14</v>
      </c>
      <c r="H17" s="64">
        <v>1642</v>
      </c>
      <c r="I17" s="41">
        <v>13</v>
      </c>
      <c r="J17" s="41">
        <v>1647</v>
      </c>
      <c r="K17" s="42">
        <v>0</v>
      </c>
      <c r="L17">
        <v>12111</v>
      </c>
      <c r="N17" s="35">
        <v>12121</v>
      </c>
      <c r="O17" s="35">
        <f>COUNTIF($L$7:$L$500,N17)</f>
        <v>6</v>
      </c>
      <c r="P17" s="35">
        <f>O17/$Q$4</f>
        <v>3.7974683544303799E-2</v>
      </c>
      <c r="Q17" s="35">
        <f>IF(P17=0,0,(P17*((LOG(P17))/LOG(2))))</f>
        <v>-0.17919562965022584</v>
      </c>
      <c r="T17" s="35">
        <f>N17</f>
        <v>12121</v>
      </c>
      <c r="U17" s="35">
        <f>COUNTIF(L7:L32,T17)</f>
        <v>3</v>
      </c>
      <c r="V17" s="35">
        <f>U17/(W4-U25)</f>
        <v>0.11538461538461539</v>
      </c>
      <c r="W17" s="35">
        <f>IF(V17=0,0,(V17*((LOG(V17))/LOG(2))))</f>
        <v>-0.35947814047153104</v>
      </c>
      <c r="Y17" s="35">
        <f>N17</f>
        <v>12121</v>
      </c>
      <c r="Z17" s="35">
        <f>COUNTIF(L33:L59,Y17)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COUNTIF(L60:L85,AD17)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COUNTIF(L86:L111,AI17)</f>
        <v>1</v>
      </c>
      <c r="AK17" s="35">
        <f>AJ17/(AL4-AJ25)</f>
        <v>3.8461538461538464E-2</v>
      </c>
      <c r="AL17" s="35">
        <f>IF(AK17=0,0,(AK17*((LOG(AK17))/LOG(2))))</f>
        <v>-0.18078614300542661</v>
      </c>
      <c r="AN17" s="35">
        <f>N17</f>
        <v>12121</v>
      </c>
      <c r="AO17" s="35">
        <f>COUNTIF(L112:L138,AN17)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COUNTIF(L139:L164,AS17)</f>
        <v>2</v>
      </c>
      <c r="AU17" s="35">
        <f>AT17/(AV4-AT25)</f>
        <v>7.6923076923076927E-2</v>
      </c>
      <c r="AV17" s="35">
        <f>IF(AU17=0,0,(AU17*((LOG(AU17))/LOG(2))))</f>
        <v>-0.28464920908777636</v>
      </c>
    </row>
    <row r="18" spans="1:48" x14ac:dyDescent="0.3">
      <c r="A18" s="58">
        <v>12</v>
      </c>
      <c r="B18" s="58">
        <v>1749</v>
      </c>
      <c r="C18" s="61">
        <v>24</v>
      </c>
      <c r="D18" s="58">
        <v>1766</v>
      </c>
      <c r="E18" s="61">
        <v>13</v>
      </c>
      <c r="F18" s="58">
        <v>1779</v>
      </c>
      <c r="G18" s="64">
        <v>14</v>
      </c>
      <c r="H18" s="64">
        <v>1804</v>
      </c>
      <c r="I18" s="41">
        <v>13</v>
      </c>
      <c r="J18" s="41">
        <v>1813</v>
      </c>
      <c r="K18" s="42">
        <v>0</v>
      </c>
      <c r="L18">
        <v>12111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COUNTIF(L60:L85,AD18)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COUNTIF(L86:L111,AI18)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COUNTIF(L112:L138,AN18)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COUNTIF(L139:L164,AS18)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1915</v>
      </c>
      <c r="C19" s="61">
        <v>24</v>
      </c>
      <c r="D19" s="58">
        <v>1930</v>
      </c>
      <c r="E19" s="61">
        <v>13</v>
      </c>
      <c r="F19" s="58">
        <v>1939</v>
      </c>
      <c r="G19" s="64">
        <v>14</v>
      </c>
      <c r="H19" s="64">
        <v>1949</v>
      </c>
      <c r="I19" s="41">
        <v>13</v>
      </c>
      <c r="J19" s="41">
        <v>1964</v>
      </c>
      <c r="K19" s="42">
        <v>0</v>
      </c>
      <c r="L19">
        <v>12111</v>
      </c>
      <c r="N19" s="35">
        <v>12211</v>
      </c>
      <c r="O19" s="35">
        <f>COUNTIF($L$7:$L$500,N19)</f>
        <v>19</v>
      </c>
      <c r="P19" s="35">
        <f>O19/$Q$4</f>
        <v>0.12025316455696203</v>
      </c>
      <c r="Q19" s="35">
        <f>IF(P19=0,0,(P19*((LOG(P19))/LOG(2))))</f>
        <v>-0.36747602189833439</v>
      </c>
      <c r="T19" s="35">
        <f>N19</f>
        <v>12211</v>
      </c>
      <c r="U19" s="35">
        <f>COUNTIF(L7:L32,T19)</f>
        <v>1</v>
      </c>
      <c r="V19" s="35">
        <f>U19/(W4-U25)</f>
        <v>3.8461538461538464E-2</v>
      </c>
      <c r="W19" s="35">
        <f>IF(V19=0,0,(V19*((LOG(V19))/LOG(2))))</f>
        <v>-0.18078614300542661</v>
      </c>
      <c r="Y19" s="35">
        <f>N19</f>
        <v>12211</v>
      </c>
      <c r="Z19" s="35">
        <f>COUNTIF(L33:L59,Y19)</f>
        <v>5</v>
      </c>
      <c r="AA19" s="35">
        <f>Z19/(AB4-Z25)</f>
        <v>0.18518518518518517</v>
      </c>
      <c r="AB19" s="35">
        <f>IF(AA19=0,0,(AA19*((LOG(AA19))/LOG(2))))</f>
        <v>-0.45054803838446406</v>
      </c>
      <c r="AD19" s="35">
        <f>N19</f>
        <v>12211</v>
      </c>
      <c r="AE19" s="35">
        <f>COUNTIF(L60:L85,AD19)</f>
        <v>1</v>
      </c>
      <c r="AF19" s="35">
        <f>AE19/(AG4-AE25)</f>
        <v>3.8461538461538464E-2</v>
      </c>
      <c r="AG19" s="35">
        <f>IF(AF19=0,0,(AF19*((LOG(AF19))/LOG(2))))</f>
        <v>-0.18078614300542661</v>
      </c>
      <c r="AI19" s="35">
        <f>N19</f>
        <v>12211</v>
      </c>
      <c r="AJ19" s="35">
        <f>COUNTIF(L86:L111,AI19)</f>
        <v>2</v>
      </c>
      <c r="AK19" s="35">
        <f>AJ19/(AL4-AJ25)</f>
        <v>7.6923076923076927E-2</v>
      </c>
      <c r="AL19" s="35">
        <f>IF(AK19=0,0,(AK19*((LOG(AK19))/LOG(2))))</f>
        <v>-0.28464920908777636</v>
      </c>
      <c r="AN19" s="35">
        <f>N19</f>
        <v>12211</v>
      </c>
      <c r="AO19" s="35">
        <f>COUNTIF(L112:L138,AN19)</f>
        <v>8</v>
      </c>
      <c r="AP19" s="35">
        <f>AO19/(AQ4-AO25)</f>
        <v>0.29629629629629628</v>
      </c>
      <c r="AQ19" s="35">
        <f>IF(AP19=0,0,(AP19*((LOG(AP19))/LOG(2))))</f>
        <v>-0.51996666730769436</v>
      </c>
      <c r="AS19" s="35">
        <f>N19</f>
        <v>12211</v>
      </c>
      <c r="AT19" s="35">
        <f>COUNTIF(L139:L164,AS19)</f>
        <v>2</v>
      </c>
      <c r="AU19" s="35">
        <f>AT19/(AV4-AT25)</f>
        <v>7.6923076923076927E-2</v>
      </c>
      <c r="AV19" s="35">
        <f>IF(AU19=0,0,(AU19*((LOG(AU19))/LOG(2))))</f>
        <v>-0.28464920908777636</v>
      </c>
    </row>
    <row r="20" spans="1:48" x14ac:dyDescent="0.3">
      <c r="A20" s="58">
        <v>12</v>
      </c>
      <c r="B20" s="58">
        <v>2073</v>
      </c>
      <c r="C20" s="61">
        <v>24</v>
      </c>
      <c r="D20" s="58">
        <v>2082</v>
      </c>
      <c r="E20" s="61">
        <v>13</v>
      </c>
      <c r="F20" s="58">
        <v>2092</v>
      </c>
      <c r="G20" s="64">
        <v>23</v>
      </c>
      <c r="H20" s="64">
        <v>2112</v>
      </c>
      <c r="I20" s="41">
        <v>13</v>
      </c>
      <c r="J20" s="41">
        <v>2125</v>
      </c>
      <c r="K20" s="51">
        <v>1</v>
      </c>
      <c r="L20">
        <v>12121</v>
      </c>
      <c r="N20" s="35">
        <v>12212</v>
      </c>
      <c r="O20" s="35">
        <f>COUNTIF($L$7:$L$500,N20)</f>
        <v>1</v>
      </c>
      <c r="P20" s="35">
        <f>O20/$Q$4</f>
        <v>6.3291139240506328E-3</v>
      </c>
      <c r="Q20" s="35">
        <f>IF(P20=0,0,(P20*((LOG(P20))/LOG(2))))</f>
        <v>-4.6226460431500652E-2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COUNTIF(L60:L85,AD20)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COUNTIF(L86:L111,AI20)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COUNTIF(L112:L138,AN20)</f>
        <v>1</v>
      </c>
      <c r="AP20" s="35">
        <f>AO20/(AQ4-AO25)</f>
        <v>3.7037037037037035E-2</v>
      </c>
      <c r="AQ20" s="35">
        <f>IF(AP20=0,0,(AP20*((LOG(AP20))/LOG(2))))</f>
        <v>-0.1761069445245729</v>
      </c>
      <c r="AS20" s="35">
        <f>N20</f>
        <v>12212</v>
      </c>
      <c r="AT20" s="35">
        <f>COUNTIF(L139:L164,AS20)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2256</v>
      </c>
      <c r="C21" s="61">
        <v>11</v>
      </c>
      <c r="D21" s="58">
        <v>2278</v>
      </c>
      <c r="E21" s="61">
        <v>11</v>
      </c>
      <c r="F21" s="58">
        <v>2288</v>
      </c>
      <c r="G21" s="64">
        <v>12</v>
      </c>
      <c r="H21" s="64">
        <v>2296</v>
      </c>
      <c r="I21" s="41">
        <v>13</v>
      </c>
      <c r="J21" s="41">
        <v>2305</v>
      </c>
      <c r="K21" s="51">
        <v>1</v>
      </c>
      <c r="L21">
        <v>21111</v>
      </c>
      <c r="N21" s="35">
        <v>12221</v>
      </c>
      <c r="O21" s="35">
        <f>COUNTIF($L$7:$L$500,N21)</f>
        <v>2</v>
      </c>
      <c r="P21" s="35">
        <f>O21/$Q$4</f>
        <v>1.2658227848101266E-2</v>
      </c>
      <c r="Q21" s="35">
        <f>IF(P21=0,0,(P21*((LOG(P21))/LOG(2))))</f>
        <v>-7.9794693014900039E-2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COUNTIF(L33:L59,Y21)</f>
        <v>1</v>
      </c>
      <c r="AA21" s="35">
        <f>Z21/(AB4-Z25)</f>
        <v>3.7037037037037035E-2</v>
      </c>
      <c r="AB21" s="35">
        <f>IF(AA21=0,0,(AA21*((LOG(AA21))/LOG(2))))</f>
        <v>-0.1761069445245729</v>
      </c>
      <c r="AD21" s="35">
        <f>N21</f>
        <v>12221</v>
      </c>
      <c r="AE21" s="35">
        <f>COUNTIF(L60:L85,AD21)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COUNTIF(L86:L111,AI21)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COUNTIF(L112:L138,AN21)</f>
        <v>1</v>
      </c>
      <c r="AP21" s="35">
        <f>AO21/(AQ4-AO25)</f>
        <v>3.7037037037037035E-2</v>
      </c>
      <c r="AQ21" s="35">
        <f>IF(AP21=0,0,(AP21*((LOG(AP21))/LOG(2))))</f>
        <v>-0.1761069445245729</v>
      </c>
      <c r="AS21" s="35">
        <f>N21</f>
        <v>12221</v>
      </c>
      <c r="AT21" s="35">
        <f>COUNTIF(L139:L164,AS21)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2405</v>
      </c>
      <c r="C22" s="61">
        <v>22</v>
      </c>
      <c r="D22" s="58">
        <v>2411</v>
      </c>
      <c r="E22" s="61">
        <v>24</v>
      </c>
      <c r="F22" s="58">
        <v>2434</v>
      </c>
      <c r="G22" s="64">
        <v>23</v>
      </c>
      <c r="H22" s="64">
        <v>2452</v>
      </c>
      <c r="I22" s="41">
        <v>13</v>
      </c>
      <c r="J22" s="41">
        <v>2479</v>
      </c>
      <c r="K22" s="42">
        <v>0</v>
      </c>
      <c r="L22">
        <v>22221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COUNTIF(L60:L85,AD22)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COUNTIF(L86:L111,AI22)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COUNTIF(L112:L138,AN22)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COUNTIF(L139:L164,AS22)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2583</v>
      </c>
      <c r="C23" s="61">
        <v>13</v>
      </c>
      <c r="D23" s="58">
        <v>2606</v>
      </c>
      <c r="E23" s="61">
        <v>24</v>
      </c>
      <c r="F23" s="58">
        <v>2613</v>
      </c>
      <c r="G23" s="64">
        <v>14</v>
      </c>
      <c r="H23" s="64">
        <v>2632</v>
      </c>
      <c r="I23" s="41">
        <v>13</v>
      </c>
      <c r="J23" s="41">
        <v>2642</v>
      </c>
      <c r="K23" s="42">
        <v>0</v>
      </c>
      <c r="L23">
        <v>11211</v>
      </c>
      <c r="N23" s="35">
        <v>21111</v>
      </c>
      <c r="O23" s="35">
        <f>COUNTIF($L$7:$L$500,N23)</f>
        <v>12</v>
      </c>
      <c r="P23" s="35">
        <f>O23/$Q$4</f>
        <v>7.5949367088607597E-2</v>
      </c>
      <c r="Q23" s="35">
        <f>IF(P23=0,0,(P23*((LOG(P23))/LOG(2))))</f>
        <v>-0.28244189221184407</v>
      </c>
      <c r="T23" s="35">
        <f>N23</f>
        <v>21111</v>
      </c>
      <c r="U23" s="35">
        <f>COUNTIF(L7:L32,T23)</f>
        <v>5</v>
      </c>
      <c r="V23" s="35">
        <f>U23/(W4-U25)</f>
        <v>0.19230769230769232</v>
      </c>
      <c r="W23" s="35">
        <f>IF(V23=0,0,(V23*((LOG(V23))/LOG(2))))</f>
        <v>-0.45740608139494804</v>
      </c>
      <c r="Y23" s="35">
        <f>N23</f>
        <v>21111</v>
      </c>
      <c r="Z23" s="35">
        <f>COUNTIF(L33:L59,Y23)</f>
        <v>3</v>
      </c>
      <c r="AA23" s="35">
        <f>Z23/(AB4-Z25)</f>
        <v>0.1111111111111111</v>
      </c>
      <c r="AB23" s="35">
        <f>IF(AA23=0,0,(AA23*((LOG(AA23))/LOG(2))))</f>
        <v>-0.3522138890491458</v>
      </c>
      <c r="AD23" s="35">
        <f>N23</f>
        <v>21111</v>
      </c>
      <c r="AE23" s="35">
        <f>COUNTIF(L60:L85,AD23)</f>
        <v>1</v>
      </c>
      <c r="AF23" s="35">
        <f>AE23/(AG4-AE25)</f>
        <v>3.8461538461538464E-2</v>
      </c>
      <c r="AG23" s="35">
        <f>IF(AF23=0,0,(AF23*((LOG(AF23))/LOG(2))))</f>
        <v>-0.18078614300542661</v>
      </c>
      <c r="AI23" s="35">
        <f>N23</f>
        <v>21111</v>
      </c>
      <c r="AJ23" s="35">
        <f>COUNTIF(L86:L111,AI23)</f>
        <v>1</v>
      </c>
      <c r="AK23" s="35">
        <f>AJ23/(AL4-AJ25)</f>
        <v>3.8461538461538464E-2</v>
      </c>
      <c r="AL23" s="35">
        <f>IF(AK23=0,0,(AK23*((LOG(AK23))/LOG(2))))</f>
        <v>-0.18078614300542661</v>
      </c>
      <c r="AN23" s="35">
        <f>N23</f>
        <v>21111</v>
      </c>
      <c r="AO23" s="35">
        <f>COUNTIF(L112:L138,AN23)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COUNTIF(L139:L164,AS23)</f>
        <v>2</v>
      </c>
      <c r="AU23" s="35">
        <f>AT23/(AV4-AT25)</f>
        <v>7.6923076923076927E-2</v>
      </c>
      <c r="AV23" s="35">
        <f>IF(AU23=0,0,(AU23*((LOG(AU23))/LOG(2))))</f>
        <v>-0.28464920908777636</v>
      </c>
    </row>
    <row r="24" spans="1:48" x14ac:dyDescent="0.3">
      <c r="A24" s="58">
        <v>12</v>
      </c>
      <c r="B24" s="58">
        <v>2745</v>
      </c>
      <c r="C24" s="61">
        <v>24</v>
      </c>
      <c r="D24" s="58">
        <v>2767</v>
      </c>
      <c r="E24" s="61">
        <v>13</v>
      </c>
      <c r="F24" s="58">
        <v>2778</v>
      </c>
      <c r="G24" s="64">
        <v>14</v>
      </c>
      <c r="H24" s="64">
        <v>2783</v>
      </c>
      <c r="I24" s="41">
        <v>13</v>
      </c>
      <c r="J24" s="41">
        <v>2792</v>
      </c>
      <c r="K24" s="42">
        <v>0</v>
      </c>
      <c r="L24">
        <v>12111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COUNTIF(L60:L85,AD24)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COUNTIF(L86:L111,AI24)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COUNTIF(L112:L138,AN24)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COUNTIF(L139:L164,AS24)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2897</v>
      </c>
      <c r="C25" s="61">
        <v>11</v>
      </c>
      <c r="D25" s="58">
        <v>2938</v>
      </c>
      <c r="E25" s="61">
        <v>11</v>
      </c>
      <c r="F25" s="58">
        <v>2944</v>
      </c>
      <c r="G25" s="64">
        <v>12</v>
      </c>
      <c r="H25" s="64">
        <v>2954</v>
      </c>
      <c r="I25" s="41">
        <v>13</v>
      </c>
      <c r="J25" s="41">
        <v>2963</v>
      </c>
      <c r="K25" s="42">
        <v>0</v>
      </c>
      <c r="L25">
        <v>21111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COUNTIF(L7:L32,T25)</f>
        <v>0</v>
      </c>
      <c r="V25" s="55"/>
      <c r="W25" s="56"/>
      <c r="Y25" s="35">
        <f>N25</f>
        <v>21121</v>
      </c>
      <c r="Z25" s="35">
        <f>COUNTIF(L33:L59,Y25)</f>
        <v>0</v>
      </c>
      <c r="AA25" s="55"/>
      <c r="AB25" s="56"/>
      <c r="AD25" s="35">
        <f>N25</f>
        <v>21121</v>
      </c>
      <c r="AE25" s="35">
        <f>COUNTIF(L60:L85,AD25)</f>
        <v>0</v>
      </c>
      <c r="AF25" s="55"/>
      <c r="AG25" s="56"/>
      <c r="AI25" s="35">
        <f>N25</f>
        <v>21121</v>
      </c>
      <c r="AJ25" s="35">
        <f>COUNTIF(L86:L111,AI25)</f>
        <v>0</v>
      </c>
      <c r="AK25" s="55"/>
      <c r="AL25" s="56"/>
      <c r="AN25" s="35">
        <f>N25</f>
        <v>21121</v>
      </c>
      <c r="AO25" s="35">
        <f>COUNTIF(L112:L138,AN25)</f>
        <v>0</v>
      </c>
      <c r="AP25" s="55"/>
      <c r="AQ25" s="56"/>
      <c r="AS25" s="35">
        <f>N25</f>
        <v>21121</v>
      </c>
      <c r="AT25" s="35">
        <f>COUNTIF(L139:L164,AS25)</f>
        <v>0</v>
      </c>
      <c r="AU25" s="55"/>
      <c r="AV25" s="56"/>
    </row>
    <row r="26" spans="1:48" x14ac:dyDescent="0.3">
      <c r="A26" s="58">
        <v>12</v>
      </c>
      <c r="B26" s="58">
        <v>3085</v>
      </c>
      <c r="C26" s="61">
        <v>24</v>
      </c>
      <c r="D26" s="58">
        <v>3101</v>
      </c>
      <c r="E26" s="61">
        <v>13</v>
      </c>
      <c r="F26" s="58">
        <v>3115</v>
      </c>
      <c r="G26" s="64">
        <v>14</v>
      </c>
      <c r="H26" s="64">
        <v>3123</v>
      </c>
      <c r="I26" s="41">
        <v>13</v>
      </c>
      <c r="J26" s="41">
        <v>3133</v>
      </c>
      <c r="K26" s="51">
        <v>1</v>
      </c>
      <c r="L26">
        <v>12111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COUNTIF(L60:L85,AD26)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COUNTIF(L86:L111,AI26)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COUNTIF(L112:L138,AN26)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COUNTIF(L139:L164,AS26)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3241</v>
      </c>
      <c r="C27" s="61">
        <v>22</v>
      </c>
      <c r="D27" s="58">
        <v>3245</v>
      </c>
      <c r="E27" s="61">
        <v>24</v>
      </c>
      <c r="F27" s="58">
        <v>3258</v>
      </c>
      <c r="G27" s="64">
        <v>14</v>
      </c>
      <c r="H27" s="64">
        <v>3285</v>
      </c>
      <c r="I27" s="41">
        <v>13</v>
      </c>
      <c r="J27" s="41">
        <v>3300</v>
      </c>
      <c r="K27" s="51">
        <v>1</v>
      </c>
      <c r="L27">
        <v>22211</v>
      </c>
      <c r="N27" s="35">
        <v>21211</v>
      </c>
      <c r="O27" s="35">
        <f>COUNTIF($L$7:$L$500,N27)</f>
        <v>5</v>
      </c>
      <c r="P27" s="35">
        <f>O27/$Q$4</f>
        <v>3.1645569620253167E-2</v>
      </c>
      <c r="Q27" s="35">
        <f>IF(P27=0,0,(P27*((LOG(P27))/LOG(2))))</f>
        <v>-0.15765356497752345</v>
      </c>
      <c r="T27" s="35">
        <f>N27</f>
        <v>21211</v>
      </c>
      <c r="U27" s="35">
        <f>COUNTIF(L7:L32,T27)</f>
        <v>1</v>
      </c>
      <c r="V27" s="35">
        <f>U27/(W4-U25)</f>
        <v>3.8461538461538464E-2</v>
      </c>
      <c r="W27" s="35">
        <f>IF(V27=0,0,(V27*((LOG(V27))/LOG(2))))</f>
        <v>-0.18078614300542661</v>
      </c>
      <c r="Y27" s="35">
        <f>N27</f>
        <v>21211</v>
      </c>
      <c r="Z27" s="35">
        <f>COUNTIF(L33:L59,Y27)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COUNTIF(L60:L85,AD27)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COUNTIF(L86:L111,AI27)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COUNTIF(L112:L138,AN27)</f>
        <v>2</v>
      </c>
      <c r="AP27" s="35">
        <f>AO27/(AQ4-AO25)</f>
        <v>7.407407407407407E-2</v>
      </c>
      <c r="AQ27" s="35">
        <f>IF(AP27=0,0,(AP27*((LOG(AP27))/LOG(2))))</f>
        <v>-0.27813981497507173</v>
      </c>
      <c r="AS27" s="35">
        <f>N27</f>
        <v>21211</v>
      </c>
      <c r="AT27" s="35">
        <f>COUNTIF(L139:L164,AS27)</f>
        <v>2</v>
      </c>
      <c r="AU27" s="35">
        <f>AT27/(AV4-AT25)</f>
        <v>7.6923076923076927E-2</v>
      </c>
      <c r="AV27" s="35">
        <f>IF(AU27=0,0,(AU27*((LOG(AU27))/LOG(2))))</f>
        <v>-0.28464920908777636</v>
      </c>
    </row>
    <row r="28" spans="1:48" x14ac:dyDescent="0.3">
      <c r="A28" s="58">
        <v>21</v>
      </c>
      <c r="B28" s="58">
        <v>3402</v>
      </c>
      <c r="C28" s="61">
        <v>22</v>
      </c>
      <c r="D28" s="58">
        <v>3415</v>
      </c>
      <c r="E28" s="61">
        <v>24</v>
      </c>
      <c r="F28" s="58">
        <v>3441</v>
      </c>
      <c r="G28" s="64">
        <v>14</v>
      </c>
      <c r="H28" s="64">
        <v>3454</v>
      </c>
      <c r="I28" s="41">
        <v>13</v>
      </c>
      <c r="J28" s="41">
        <v>3469</v>
      </c>
      <c r="K28" s="51">
        <v>1</v>
      </c>
      <c r="L28">
        <v>22211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COUNTIF(L33:L59,Y28)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COUNTIF(L60:L85,AD28)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COUNTIF(L86:L111,AI28)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COUNTIF(L112:L138,AN28)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COUNTIF(L139:L164,AS28)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3571</v>
      </c>
      <c r="C29" s="61">
        <v>22</v>
      </c>
      <c r="D29" s="58">
        <v>3580</v>
      </c>
      <c r="E29" s="61">
        <v>13</v>
      </c>
      <c r="F29" s="58">
        <v>3593</v>
      </c>
      <c r="G29" s="64">
        <v>23</v>
      </c>
      <c r="H29" s="64">
        <v>3620</v>
      </c>
      <c r="I29" s="41">
        <v>13</v>
      </c>
      <c r="J29" s="41">
        <v>3632</v>
      </c>
      <c r="K29" s="42">
        <v>0</v>
      </c>
      <c r="L29">
        <v>22121</v>
      </c>
      <c r="N29" s="35">
        <v>21221</v>
      </c>
      <c r="O29" s="35">
        <f>COUNTIF($L$7:$L$500,N29)</f>
        <v>1</v>
      </c>
      <c r="P29" s="35">
        <f>O29/$Q$4</f>
        <v>6.3291139240506328E-3</v>
      </c>
      <c r="Q29" s="35">
        <f>IF(P29=0,0,(P29*((LOG(P29))/LOG(2))))</f>
        <v>-4.6226460431500652E-2</v>
      </c>
      <c r="T29" s="35">
        <f>N29</f>
        <v>21221</v>
      </c>
      <c r="U29" s="35">
        <f>COUNTIF(L7:L32,T29)</f>
        <v>1</v>
      </c>
      <c r="V29" s="35">
        <f>U29/(W4-U25)</f>
        <v>3.8461538461538464E-2</v>
      </c>
      <c r="W29" s="35">
        <f>IF(V29=0,0,(V29*((LOG(V29))/LOG(2))))</f>
        <v>-0.18078614300542661</v>
      </c>
      <c r="Y29" s="35">
        <f>N29</f>
        <v>21221</v>
      </c>
      <c r="Z29" s="35">
        <f>COUNTIF(L33:L59,Y29)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COUNTIF(L60:L85,AD29)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COUNTIF(L86:L111,AI29)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COUNTIF(L112:L138,AN29)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COUNTIF(L139:L164,AS29)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3734</v>
      </c>
      <c r="C30" s="61">
        <v>24</v>
      </c>
      <c r="D30" s="58">
        <v>3756</v>
      </c>
      <c r="E30" s="61">
        <v>13</v>
      </c>
      <c r="F30" s="58">
        <v>3768</v>
      </c>
      <c r="G30" s="64">
        <v>23</v>
      </c>
      <c r="H30" s="64">
        <v>3786</v>
      </c>
      <c r="I30" s="41">
        <v>13</v>
      </c>
      <c r="J30" s="41">
        <v>3802</v>
      </c>
      <c r="K30" s="42">
        <v>0</v>
      </c>
      <c r="L30">
        <v>12121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COUNTIF(L60:L85,AD30)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COUNTIF(L86:L111,AI30)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COUNTIF(L112:L138,AN30)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COUNTIF(L139:L164,AS30)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3904</v>
      </c>
      <c r="C31" s="61">
        <v>24</v>
      </c>
      <c r="D31" s="58">
        <v>3914</v>
      </c>
      <c r="E31" s="61">
        <v>24</v>
      </c>
      <c r="F31" s="58">
        <v>3920</v>
      </c>
      <c r="G31" s="64">
        <v>14</v>
      </c>
      <c r="H31" s="64">
        <v>3928</v>
      </c>
      <c r="I31" s="41">
        <v>13</v>
      </c>
      <c r="J31" s="41">
        <v>3938</v>
      </c>
      <c r="K31" s="42">
        <v>0</v>
      </c>
      <c r="L31">
        <v>12211</v>
      </c>
      <c r="N31" s="35">
        <v>22111</v>
      </c>
      <c r="O31" s="35">
        <f>COUNTIF($L$7:$L$500,N31)</f>
        <v>5</v>
      </c>
      <c r="P31" s="35">
        <f>O31/$Q$4</f>
        <v>3.1645569620253167E-2</v>
      </c>
      <c r="Q31" s="35">
        <f>IF(P31=0,0,(P31*((LOG(P31))/LOG(2))))</f>
        <v>-0.15765356497752345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COUNTIF(L60:L85,AD31)</f>
        <v>2</v>
      </c>
      <c r="AF31" s="35">
        <f>AE31/(AG4-AE25)</f>
        <v>7.6923076923076927E-2</v>
      </c>
      <c r="AG31" s="35">
        <f>IF(AF31=0,0,(AF31*((LOG(AF31))/LOG(2))))</f>
        <v>-0.28464920908777636</v>
      </c>
      <c r="AI31" s="35">
        <f>N31</f>
        <v>22111</v>
      </c>
      <c r="AJ31" s="35">
        <f>COUNTIF(L86:L111,AI31)</f>
        <v>1</v>
      </c>
      <c r="AK31" s="35">
        <f>AJ31/(AL4-AJ25)</f>
        <v>3.8461538461538464E-2</v>
      </c>
      <c r="AL31" s="35">
        <f>IF(AK31=0,0,(AK31*((LOG(AK31))/LOG(2))))</f>
        <v>-0.18078614300542661</v>
      </c>
      <c r="AN31" s="35">
        <f>N31</f>
        <v>22111</v>
      </c>
      <c r="AO31" s="35">
        <f>COUNTIF(L112:L138,AN31)</f>
        <v>1</v>
      </c>
      <c r="AP31" s="35">
        <f>AO31/(AQ4-AO25)</f>
        <v>3.7037037037037035E-2</v>
      </c>
      <c r="AQ31" s="35">
        <f>IF(AP31=0,0,(AP31*((LOG(AP31))/LOG(2))))</f>
        <v>-0.1761069445245729</v>
      </c>
      <c r="AS31" s="35">
        <f>N31</f>
        <v>22111</v>
      </c>
      <c r="AT31" s="35">
        <f>COUNTIF(L139:L164,AS31)</f>
        <v>1</v>
      </c>
      <c r="AU31" s="35">
        <f>AT31/(AV4-AT25)</f>
        <v>3.8461538461538464E-2</v>
      </c>
      <c r="AV31" s="35">
        <f>IF(AU31=0,0,(AU31*((LOG(AU31))/LOG(2))))</f>
        <v>-0.18078614300542661</v>
      </c>
    </row>
    <row r="32" spans="1:48" x14ac:dyDescent="0.3">
      <c r="A32" s="58">
        <v>12</v>
      </c>
      <c r="B32" s="58">
        <v>4036</v>
      </c>
      <c r="C32" s="61">
        <v>24</v>
      </c>
      <c r="D32" s="58">
        <v>4045</v>
      </c>
      <c r="E32" s="61">
        <v>13</v>
      </c>
      <c r="F32" s="58">
        <v>4056</v>
      </c>
      <c r="G32" s="64">
        <v>23</v>
      </c>
      <c r="H32" s="64">
        <v>4080</v>
      </c>
      <c r="I32" s="41">
        <v>13</v>
      </c>
      <c r="J32" s="41">
        <v>4088</v>
      </c>
      <c r="K32" s="51">
        <v>1</v>
      </c>
      <c r="L32">
        <v>12121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COUNTIF(L60:L85,AD32)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COUNTIF(L86:L111,AI32)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COUNTIF(L112:L138,AN32)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COUNTIF(L139:L164,AS32)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12</v>
      </c>
      <c r="B33" s="59">
        <v>4199</v>
      </c>
      <c r="C33" s="62">
        <v>13</v>
      </c>
      <c r="D33" s="59">
        <v>4207</v>
      </c>
      <c r="E33" s="62">
        <v>13</v>
      </c>
      <c r="F33" s="59">
        <v>4217</v>
      </c>
      <c r="G33" s="65">
        <v>14</v>
      </c>
      <c r="H33" s="65">
        <v>4226</v>
      </c>
      <c r="I33" s="40">
        <v>13</v>
      </c>
      <c r="J33" s="40">
        <v>4236</v>
      </c>
      <c r="K33" s="50">
        <v>0</v>
      </c>
      <c r="L33">
        <v>11111</v>
      </c>
      <c r="N33" s="35">
        <v>22121</v>
      </c>
      <c r="O33" s="35">
        <f>COUNTIF($L$7:$L$500,N33)</f>
        <v>5</v>
      </c>
      <c r="P33" s="35">
        <f>O33/$Q$4</f>
        <v>3.1645569620253167E-2</v>
      </c>
      <c r="Q33" s="35">
        <f>IF(P33=0,0,(P33*((LOG(P33))/LOG(2))))</f>
        <v>-0.15765356497752345</v>
      </c>
      <c r="T33" s="35">
        <f>N33</f>
        <v>22121</v>
      </c>
      <c r="U33" s="35">
        <f>COUNTIF(L7:L32,T33)</f>
        <v>1</v>
      </c>
      <c r="V33" s="35">
        <f>U33/(W4-U25)</f>
        <v>3.8461538461538464E-2</v>
      </c>
      <c r="W33" s="35">
        <f>IF(V33=0,0,(V33*((LOG(V33))/LOG(2))))</f>
        <v>-0.18078614300542661</v>
      </c>
      <c r="Y33" s="35">
        <f>N33</f>
        <v>22121</v>
      </c>
      <c r="Z33" s="35">
        <f>COUNTIF(L33:L59,Y33)</f>
        <v>1</v>
      </c>
      <c r="AA33" s="35">
        <f>Z33/(AB4-Z25)</f>
        <v>3.7037037037037035E-2</v>
      </c>
      <c r="AB33" s="35">
        <f>IF(AA33=0,0,(AA33*((LOG(AA33))/LOG(2))))</f>
        <v>-0.1761069445245729</v>
      </c>
      <c r="AD33" s="35">
        <f>N33</f>
        <v>22121</v>
      </c>
      <c r="AE33" s="35">
        <f>COUNTIF(L60:L85,AD33)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COUNTIF(L86:L111,AI33)</f>
        <v>1</v>
      </c>
      <c r="AK33" s="35">
        <f>AJ33/(AL4-AJ25)</f>
        <v>3.8461538461538464E-2</v>
      </c>
      <c r="AL33" s="35">
        <f>IF(AK33=0,0,(AK33*((LOG(AK33))/LOG(2))))</f>
        <v>-0.18078614300542661</v>
      </c>
      <c r="AN33" s="35">
        <f>N33</f>
        <v>22121</v>
      </c>
      <c r="AO33" s="35">
        <f>COUNTIF(L112:L138,AN33)</f>
        <v>2</v>
      </c>
      <c r="AP33" s="35">
        <f>AO33/(AQ4-AO25)</f>
        <v>7.407407407407407E-2</v>
      </c>
      <c r="AQ33" s="35">
        <f>IF(AP33=0,0,(AP33*((LOG(AP33))/LOG(2))))</f>
        <v>-0.27813981497507173</v>
      </c>
      <c r="AS33" s="35">
        <f>N33</f>
        <v>22121</v>
      </c>
      <c r="AT33" s="35">
        <f>COUNTIF(L139:L164,AS33)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4341</v>
      </c>
      <c r="C34" s="62">
        <v>24</v>
      </c>
      <c r="D34" s="59">
        <v>4351</v>
      </c>
      <c r="E34" s="62">
        <v>24</v>
      </c>
      <c r="F34" s="59">
        <v>4363</v>
      </c>
      <c r="G34" s="65">
        <v>14</v>
      </c>
      <c r="H34" s="65">
        <v>4394</v>
      </c>
      <c r="I34" s="40">
        <v>13</v>
      </c>
      <c r="J34" s="40">
        <v>4404</v>
      </c>
      <c r="K34" s="51">
        <v>1</v>
      </c>
      <c r="L34">
        <v>12211</v>
      </c>
      <c r="N34" s="35">
        <v>22122</v>
      </c>
      <c r="O34" s="35">
        <f>COUNTIF($L$7:$L$500,N34)</f>
        <v>1</v>
      </c>
      <c r="P34" s="35">
        <f>O34/$Q$4</f>
        <v>6.3291139240506328E-3</v>
      </c>
      <c r="Q34" s="35">
        <f>IF(P34=0,0,(P34*((LOG(P34))/LOG(2))))</f>
        <v>-4.6226460431500652E-2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COUNTIF(L60:L85,AD34)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COUNTIF(L86:L111,AI34)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COUNTIF(L112:L138,AN34)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COUNTIF(L139:L164,AS34)</f>
        <v>1</v>
      </c>
      <c r="AU34" s="35">
        <f>AT34/(AV4-AT25)</f>
        <v>3.8461538461538464E-2</v>
      </c>
      <c r="AV34" s="35">
        <f>IF(AU34=0,0,(AU34*((LOG(AU34))/LOG(2))))</f>
        <v>-0.18078614300542661</v>
      </c>
    </row>
    <row r="35" spans="1:48" x14ac:dyDescent="0.3">
      <c r="A35" s="59">
        <v>21</v>
      </c>
      <c r="B35" s="59">
        <v>4506</v>
      </c>
      <c r="C35" s="62">
        <v>22</v>
      </c>
      <c r="D35" s="59">
        <v>4514</v>
      </c>
      <c r="E35" s="62">
        <v>13</v>
      </c>
      <c r="F35" s="59">
        <v>4524</v>
      </c>
      <c r="G35" s="65">
        <v>23</v>
      </c>
      <c r="H35" s="65">
        <v>4572</v>
      </c>
      <c r="I35" s="40">
        <v>13</v>
      </c>
      <c r="J35" s="40">
        <v>4585</v>
      </c>
      <c r="K35" s="50">
        <v>0</v>
      </c>
      <c r="L35">
        <v>22121</v>
      </c>
      <c r="N35" s="35">
        <v>22211</v>
      </c>
      <c r="O35" s="35">
        <f>COUNTIF($L$7:$L$500,N35)</f>
        <v>4</v>
      </c>
      <c r="P35" s="35">
        <f>O35/$Q$4</f>
        <v>2.5316455696202531E-2</v>
      </c>
      <c r="Q35" s="35">
        <f>IF(P35=0,0,(P35*((LOG(P35))/LOG(2))))</f>
        <v>-0.13427293033359755</v>
      </c>
      <c r="T35" s="35">
        <f>N35</f>
        <v>22211</v>
      </c>
      <c r="U35" s="35">
        <f>COUNTIF(L7:L32,T35)</f>
        <v>2</v>
      </c>
      <c r="V35" s="35">
        <f>U35/(W4-U25)</f>
        <v>7.6923076923076927E-2</v>
      </c>
      <c r="W35" s="35">
        <f>IF(V35=0,0,(V35*((LOG(V35))/LOG(2))))</f>
        <v>-0.28464920908777636</v>
      </c>
      <c r="Y35" s="35">
        <f>N35</f>
        <v>22211</v>
      </c>
      <c r="Z35" s="35">
        <f>COUNTIF(L33:L59,Y35)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COUNTIF(L60:L85,AD35)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COUNTIF(L86:L111,AI35)</f>
        <v>1</v>
      </c>
      <c r="AK35" s="35">
        <f>AJ35/(AL4-AJ25)</f>
        <v>3.8461538461538464E-2</v>
      </c>
      <c r="AL35" s="35">
        <f>IF(AK35=0,0,(AK35*((LOG(AK35))/LOG(2))))</f>
        <v>-0.18078614300542661</v>
      </c>
      <c r="AN35" s="35">
        <f>N35</f>
        <v>22211</v>
      </c>
      <c r="AO35" s="35">
        <f>COUNTIF(L112:L138,AN35)</f>
        <v>1</v>
      </c>
      <c r="AP35" s="35">
        <f>AO35/(AQ4-AO25)</f>
        <v>3.7037037037037035E-2</v>
      </c>
      <c r="AQ35" s="35">
        <f>IF(AP35=0,0,(AP35*((LOG(AP35))/LOG(2))))</f>
        <v>-0.1761069445245729</v>
      </c>
      <c r="AS35" s="35">
        <f>N35</f>
        <v>22211</v>
      </c>
      <c r="AT35" s="35">
        <f>COUNTIF(L139:L164,AS35)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4685</v>
      </c>
      <c r="C36" s="62">
        <v>13</v>
      </c>
      <c r="D36" s="59">
        <v>4712</v>
      </c>
      <c r="E36" s="62">
        <v>13</v>
      </c>
      <c r="F36" s="59">
        <v>4725</v>
      </c>
      <c r="G36" s="65">
        <v>14</v>
      </c>
      <c r="H36" s="65">
        <v>4741</v>
      </c>
      <c r="I36" s="40">
        <v>13</v>
      </c>
      <c r="J36" s="40">
        <v>4755</v>
      </c>
      <c r="K36" s="51">
        <v>1</v>
      </c>
      <c r="L36">
        <v>11111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COUNTIF(L60:L85,AD36)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COUNTIF(L86:L111,AI36)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COUNTIF(L112:L138,AN36)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COUNTIF(L139:L164,AS36)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4901</v>
      </c>
      <c r="C37" s="62">
        <v>11</v>
      </c>
      <c r="D37" s="59">
        <v>4919</v>
      </c>
      <c r="E37" s="62">
        <v>11</v>
      </c>
      <c r="F37" s="59">
        <v>4926</v>
      </c>
      <c r="G37" s="65">
        <v>12</v>
      </c>
      <c r="H37" s="65">
        <v>4935</v>
      </c>
      <c r="I37" s="40">
        <v>13</v>
      </c>
      <c r="J37" s="40">
        <v>4945</v>
      </c>
      <c r="K37" s="50">
        <v>0</v>
      </c>
      <c r="L37">
        <v>21111</v>
      </c>
      <c r="N37" s="35">
        <v>22221</v>
      </c>
      <c r="O37" s="35">
        <f>COUNTIF($L$7:$L$500,N37)</f>
        <v>2</v>
      </c>
      <c r="P37" s="35">
        <f>O37/$Q$4</f>
        <v>1.2658227848101266E-2</v>
      </c>
      <c r="Q37" s="35">
        <f>IF(P37=0,0,(P37*((LOG(P37))/LOG(2))))</f>
        <v>-7.9794693014900039E-2</v>
      </c>
      <c r="T37" s="35">
        <f>N37</f>
        <v>22221</v>
      </c>
      <c r="U37" s="35">
        <f>COUNTIF(L7:L32,T37)</f>
        <v>1</v>
      </c>
      <c r="V37" s="35">
        <f>U37/(W4-U25)</f>
        <v>3.8461538461538464E-2</v>
      </c>
      <c r="W37" s="35">
        <f>IF(V37=0,0,(V37*((LOG(V37))/LOG(2))))</f>
        <v>-0.18078614300542661</v>
      </c>
      <c r="Y37" s="35">
        <f>N37</f>
        <v>22221</v>
      </c>
      <c r="Z37" s="35">
        <f>COUNTIF(L33:L59,Y37)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COUNTIF(L60:L85,AD37)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COUNTIF(L86:L111,AI37)</f>
        <v>1</v>
      </c>
      <c r="AK37" s="35">
        <f>AJ37/(AL4-AJ25)</f>
        <v>3.8461538461538464E-2</v>
      </c>
      <c r="AL37" s="35">
        <f>IF(AK37=0,0,(AK37*((LOG(AK37))/LOG(2))))</f>
        <v>-0.18078614300542661</v>
      </c>
      <c r="AN37" s="35">
        <f>N37</f>
        <v>22221</v>
      </c>
      <c r="AO37" s="35">
        <f>COUNTIF(L112:L138,AN37)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COUNTIF(L139:L164,AS37)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5048</v>
      </c>
      <c r="C38" s="62">
        <v>24</v>
      </c>
      <c r="D38" s="59">
        <v>5058</v>
      </c>
      <c r="E38" s="62">
        <v>13</v>
      </c>
      <c r="F38" s="59">
        <v>5094</v>
      </c>
      <c r="G38" s="65">
        <v>14</v>
      </c>
      <c r="H38" s="65">
        <v>5100</v>
      </c>
      <c r="I38" s="40">
        <v>13</v>
      </c>
      <c r="J38" s="40">
        <v>5108</v>
      </c>
      <c r="K38" s="50">
        <v>0</v>
      </c>
      <c r="L38">
        <v>12111</v>
      </c>
      <c r="N38" s="35">
        <v>22222</v>
      </c>
      <c r="O38" s="35">
        <f>COUNTIF($L$7:$L$500,N38)</f>
        <v>1</v>
      </c>
      <c r="P38" s="35">
        <f>O38/$Q$4</f>
        <v>6.3291139240506328E-3</v>
      </c>
      <c r="Q38" s="35">
        <f>IF(P38=0,0,(P38*((LOG(P38))/LOG(2))))</f>
        <v>-4.6226460431500652E-2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COUNTIF(L33:L59,Y38)</f>
        <v>1</v>
      </c>
      <c r="AA38" s="35">
        <f>Z38/(AB4-Z25)</f>
        <v>3.7037037037037035E-2</v>
      </c>
      <c r="AB38" s="35">
        <f>IF(AA38=0,0,(AA38*((LOG(AA38))/LOG(2))))</f>
        <v>-0.1761069445245729</v>
      </c>
      <c r="AD38" s="35">
        <f>N38</f>
        <v>22222</v>
      </c>
      <c r="AE38" s="35">
        <f>COUNTIF(L60:L85,AD38)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COUNTIF(L86:L111,AI38)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COUNTIF(L112:L138,AN38)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COUNTIF(L139:L164,AS38)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5209</v>
      </c>
      <c r="C39" s="62">
        <v>24</v>
      </c>
      <c r="D39" s="59">
        <v>5221</v>
      </c>
      <c r="E39" s="62">
        <v>24</v>
      </c>
      <c r="F39" s="59">
        <v>5228</v>
      </c>
      <c r="G39" s="65">
        <v>14</v>
      </c>
      <c r="H39" s="65">
        <v>5237</v>
      </c>
      <c r="I39" s="40">
        <v>13</v>
      </c>
      <c r="J39" s="40">
        <v>5242</v>
      </c>
      <c r="K39" s="51">
        <v>1</v>
      </c>
      <c r="L39">
        <v>12211</v>
      </c>
      <c r="P39" s="27">
        <f>SUM(P7:P38)</f>
        <v>0.99999999999999978</v>
      </c>
      <c r="Q39" s="27">
        <f>-SUM(Q7:Q38)</f>
        <v>3.2305440336132523</v>
      </c>
      <c r="V39" s="27">
        <f>SUM(V7:V38)</f>
        <v>0.99999999999999989</v>
      </c>
      <c r="W39" s="27">
        <f>-SUM(W7:W38)</f>
        <v>2.7164470671613263</v>
      </c>
      <c r="AA39" s="27">
        <f>SUM(AA7:AA38)</f>
        <v>0.99999999999999978</v>
      </c>
      <c r="AB39" s="27">
        <f>-SUM(AB7:AB38)</f>
        <v>2.6854688732402385</v>
      </c>
      <c r="AF39" s="27">
        <f>SUM(AF7:AF38)</f>
        <v>1</v>
      </c>
      <c r="AG39" s="27">
        <f>-SUM(AG7:AG38)</f>
        <v>2.1599109564099277</v>
      </c>
      <c r="AK39" s="27">
        <f>SUM(AK7:AK38)</f>
        <v>0.99999999999999989</v>
      </c>
      <c r="AL39" s="27">
        <f>-SUM(AL7:AL38)</f>
        <v>2.8073904508767216</v>
      </c>
      <c r="AP39" s="27">
        <f>SUM(AP7:AP38)</f>
        <v>1</v>
      </c>
      <c r="AQ39" s="27">
        <f>-SUM(AQ7:AQ38)</f>
        <v>2.8139107630313687</v>
      </c>
      <c r="AU39" s="27">
        <f>SUM(AU7:AU38)</f>
        <v>0.99999999999999978</v>
      </c>
      <c r="AV39" s="27">
        <f>-SUM(AV7:AV38)</f>
        <v>3.1479578728872353</v>
      </c>
    </row>
    <row r="40" spans="1:48" x14ac:dyDescent="0.3">
      <c r="A40" s="59">
        <v>12</v>
      </c>
      <c r="B40" s="59">
        <v>5345</v>
      </c>
      <c r="C40" s="62">
        <v>24</v>
      </c>
      <c r="D40" s="59">
        <v>5354</v>
      </c>
      <c r="E40" s="62">
        <v>24</v>
      </c>
      <c r="F40" s="59">
        <v>5358</v>
      </c>
      <c r="G40" s="65">
        <v>23</v>
      </c>
      <c r="H40" s="65">
        <v>5366</v>
      </c>
      <c r="I40" s="40">
        <v>13</v>
      </c>
      <c r="J40" s="40">
        <v>5378</v>
      </c>
      <c r="K40" s="50">
        <v>0</v>
      </c>
      <c r="L40">
        <v>12221</v>
      </c>
      <c r="P40" s="28" t="s">
        <v>91</v>
      </c>
      <c r="Q40" s="28">
        <f>Q39/(LOG(Q4)/LOG(2))</f>
        <v>0.44231120086943188</v>
      </c>
      <c r="V40" s="28" t="s">
        <v>118</v>
      </c>
      <c r="W40" s="28">
        <f>W39/(LOG(W4)/LOG(2))</f>
        <v>0.57791339322517987</v>
      </c>
      <c r="AA40" s="28" t="s">
        <v>121</v>
      </c>
      <c r="AB40" s="28">
        <f>AB39/(LOG(AB4)/LOG(2))</f>
        <v>0.56478073813909446</v>
      </c>
      <c r="AF40" s="28" t="s">
        <v>122</v>
      </c>
      <c r="AG40" s="28">
        <f>AG39/(LOG(AG4)/LOG(2))</f>
        <v>0.45951253200288233</v>
      </c>
      <c r="AK40" s="28" t="s">
        <v>123</v>
      </c>
      <c r="AL40" s="28">
        <f>AL39/(LOG(AL4)/LOG(2))</f>
        <v>0.59726123920741936</v>
      </c>
      <c r="AP40" s="28" t="s">
        <v>124</v>
      </c>
      <c r="AQ40" s="28">
        <f>AQ39/(LOG(AQ4)/LOG(2))</f>
        <v>0.59179334143048445</v>
      </c>
      <c r="AU40" s="28" t="s">
        <v>125</v>
      </c>
      <c r="AV40" s="28">
        <f>AV39/(LOG(AV4)/LOG(2))</f>
        <v>0.66971561420899894</v>
      </c>
    </row>
    <row r="41" spans="1:48" x14ac:dyDescent="0.3">
      <c r="A41" s="59">
        <v>12</v>
      </c>
      <c r="B41" s="59">
        <v>5476</v>
      </c>
      <c r="C41" s="62">
        <v>24</v>
      </c>
      <c r="D41" s="59">
        <v>5499</v>
      </c>
      <c r="E41" s="62">
        <v>13</v>
      </c>
      <c r="F41" s="59">
        <v>5510</v>
      </c>
      <c r="G41" s="65">
        <v>14</v>
      </c>
      <c r="H41" s="65">
        <v>5518</v>
      </c>
      <c r="I41" s="40">
        <v>13</v>
      </c>
      <c r="J41" s="40">
        <v>5536</v>
      </c>
      <c r="K41" s="50">
        <v>0</v>
      </c>
      <c r="L41">
        <v>12111</v>
      </c>
    </row>
    <row r="42" spans="1:48" x14ac:dyDescent="0.3">
      <c r="A42" s="59">
        <v>12</v>
      </c>
      <c r="B42" s="59">
        <v>5635</v>
      </c>
      <c r="C42" s="62">
        <v>13</v>
      </c>
      <c r="D42" s="59">
        <v>5645</v>
      </c>
      <c r="E42" s="62">
        <v>13</v>
      </c>
      <c r="F42" s="59">
        <v>5650</v>
      </c>
      <c r="G42" s="65">
        <v>14</v>
      </c>
      <c r="H42" s="65">
        <v>5660</v>
      </c>
      <c r="I42" s="40">
        <v>13</v>
      </c>
      <c r="J42" s="40">
        <v>5669</v>
      </c>
      <c r="K42" s="50">
        <v>0</v>
      </c>
      <c r="L42">
        <v>11111</v>
      </c>
    </row>
    <row r="43" spans="1:48" x14ac:dyDescent="0.3">
      <c r="A43" s="59">
        <v>12</v>
      </c>
      <c r="B43" s="59">
        <v>5767</v>
      </c>
      <c r="C43" s="62">
        <v>24</v>
      </c>
      <c r="D43" s="59">
        <v>5785</v>
      </c>
      <c r="E43" s="62">
        <v>13</v>
      </c>
      <c r="F43" s="59">
        <v>5795</v>
      </c>
      <c r="G43" s="65">
        <v>14</v>
      </c>
      <c r="H43" s="65">
        <v>5839</v>
      </c>
      <c r="I43" s="40">
        <v>13</v>
      </c>
      <c r="J43" s="40">
        <v>5852</v>
      </c>
      <c r="K43" s="50">
        <v>0</v>
      </c>
      <c r="L43">
        <v>12111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5953</v>
      </c>
      <c r="C44" s="62">
        <v>13</v>
      </c>
      <c r="D44" s="59">
        <v>5962</v>
      </c>
      <c r="E44" s="62">
        <v>13</v>
      </c>
      <c r="F44" s="59">
        <v>5967</v>
      </c>
      <c r="G44" s="65">
        <v>14</v>
      </c>
      <c r="H44" s="65">
        <v>5981</v>
      </c>
      <c r="I44" s="40">
        <v>13</v>
      </c>
      <c r="J44" s="40">
        <v>5990</v>
      </c>
      <c r="K44" s="51">
        <v>1</v>
      </c>
      <c r="L44">
        <v>11111</v>
      </c>
      <c r="N44" s="39">
        <f>COUNTIF(L7:L164,G3)</f>
        <v>0</v>
      </c>
      <c r="O44" s="39"/>
      <c r="P44" s="46">
        <v>26</v>
      </c>
      <c r="Q44" s="46">
        <v>27</v>
      </c>
      <c r="R44" s="46">
        <v>26</v>
      </c>
      <c r="S44" s="46">
        <v>26</v>
      </c>
      <c r="T44" s="46">
        <v>27</v>
      </c>
      <c r="U44" s="46">
        <v>26</v>
      </c>
      <c r="V44" s="45"/>
    </row>
    <row r="45" spans="1:48" x14ac:dyDescent="0.3">
      <c r="A45" s="59">
        <v>12</v>
      </c>
      <c r="B45" s="59">
        <v>6105</v>
      </c>
      <c r="C45" s="62">
        <v>24</v>
      </c>
      <c r="D45" s="59">
        <v>6125</v>
      </c>
      <c r="E45" s="62">
        <v>13</v>
      </c>
      <c r="F45" s="59">
        <v>6135</v>
      </c>
      <c r="G45" s="65">
        <v>14</v>
      </c>
      <c r="H45" s="65">
        <v>6141</v>
      </c>
      <c r="I45" s="40">
        <v>13</v>
      </c>
      <c r="J45" s="40">
        <v>6152</v>
      </c>
      <c r="K45" s="50">
        <v>0</v>
      </c>
      <c r="L45">
        <v>12111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6268</v>
      </c>
      <c r="C46" s="62">
        <v>11</v>
      </c>
      <c r="D46" s="59">
        <v>6276</v>
      </c>
      <c r="E46" s="62">
        <v>11</v>
      </c>
      <c r="F46" s="59">
        <v>6281</v>
      </c>
      <c r="G46" s="65">
        <v>12</v>
      </c>
      <c r="H46" s="65">
        <v>6290</v>
      </c>
      <c r="I46" s="40">
        <v>13</v>
      </c>
      <c r="J46" s="40">
        <v>6298</v>
      </c>
      <c r="K46" s="50">
        <v>0</v>
      </c>
      <c r="L46">
        <v>21111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6397</v>
      </c>
      <c r="C47" s="62">
        <v>24</v>
      </c>
      <c r="D47" s="59">
        <v>6419</v>
      </c>
      <c r="E47" s="62">
        <v>24</v>
      </c>
      <c r="F47" s="59">
        <v>6426</v>
      </c>
      <c r="G47" s="65">
        <v>14</v>
      </c>
      <c r="H47" s="65">
        <v>6441</v>
      </c>
      <c r="I47" s="40">
        <v>13</v>
      </c>
      <c r="J47" s="40">
        <v>6449</v>
      </c>
      <c r="K47" s="50">
        <v>0</v>
      </c>
      <c r="L47">
        <v>12211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6548</v>
      </c>
      <c r="C48" s="62">
        <v>13</v>
      </c>
      <c r="D48" s="59">
        <v>6556</v>
      </c>
      <c r="E48" s="62">
        <v>13</v>
      </c>
      <c r="F48" s="59">
        <v>6568</v>
      </c>
      <c r="G48" s="65">
        <v>14</v>
      </c>
      <c r="H48" s="65">
        <v>6578</v>
      </c>
      <c r="I48" s="40">
        <v>13</v>
      </c>
      <c r="J48" s="40">
        <v>6586</v>
      </c>
      <c r="K48" s="50">
        <v>0</v>
      </c>
      <c r="L48">
        <v>11111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12</v>
      </c>
      <c r="B49" s="59">
        <v>6685</v>
      </c>
      <c r="C49" s="62">
        <v>13</v>
      </c>
      <c r="D49" s="59">
        <v>6694</v>
      </c>
      <c r="E49" s="62">
        <v>13</v>
      </c>
      <c r="F49" s="59">
        <v>6719</v>
      </c>
      <c r="G49" s="65">
        <v>14</v>
      </c>
      <c r="H49" s="65">
        <v>6729</v>
      </c>
      <c r="I49" s="40">
        <v>13</v>
      </c>
      <c r="J49" s="40">
        <v>6736</v>
      </c>
      <c r="K49" s="51">
        <v>1</v>
      </c>
      <c r="L49">
        <v>11111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6839</v>
      </c>
      <c r="C50" s="62">
        <v>11</v>
      </c>
      <c r="D50" s="59">
        <v>6851</v>
      </c>
      <c r="E50" s="62">
        <v>11</v>
      </c>
      <c r="F50" s="59">
        <v>6888</v>
      </c>
      <c r="G50" s="65">
        <v>12</v>
      </c>
      <c r="H50" s="65">
        <v>6898</v>
      </c>
      <c r="I50" s="40">
        <v>13</v>
      </c>
      <c r="J50" s="40">
        <v>6905</v>
      </c>
      <c r="K50" s="50">
        <v>0</v>
      </c>
      <c r="L50">
        <v>21111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7006</v>
      </c>
      <c r="C51" s="62">
        <v>13</v>
      </c>
      <c r="D51" s="59">
        <v>7016</v>
      </c>
      <c r="E51" s="62">
        <v>24</v>
      </c>
      <c r="F51" s="59">
        <v>7028</v>
      </c>
      <c r="G51" s="65">
        <v>23</v>
      </c>
      <c r="H51" s="65">
        <v>7042</v>
      </c>
      <c r="I51" s="40">
        <v>13</v>
      </c>
      <c r="J51" s="40">
        <v>7051</v>
      </c>
      <c r="K51" s="50">
        <v>0</v>
      </c>
      <c r="L51">
        <v>11221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7154</v>
      </c>
      <c r="C52" s="62">
        <v>24</v>
      </c>
      <c r="D52" s="59">
        <v>7169</v>
      </c>
      <c r="E52" s="62">
        <v>13</v>
      </c>
      <c r="F52" s="59">
        <v>7187</v>
      </c>
      <c r="G52" s="65">
        <v>14</v>
      </c>
      <c r="H52" s="65">
        <v>7196</v>
      </c>
      <c r="I52" s="40">
        <v>13</v>
      </c>
      <c r="J52" s="40">
        <v>7208</v>
      </c>
      <c r="K52" s="50">
        <v>0</v>
      </c>
      <c r="L52">
        <v>12111</v>
      </c>
      <c r="N52" s="40"/>
      <c r="O52" s="49" t="s">
        <v>111</v>
      </c>
      <c r="P52">
        <f>J32/P44</f>
        <v>157.23076923076923</v>
      </c>
      <c r="Q52">
        <f>(J59-J32)/Q44</f>
        <v>155.25925925925927</v>
      </c>
      <c r="R52">
        <f>(J85-J59)/R44</f>
        <v>151.34615384615384</v>
      </c>
      <c r="S52">
        <f>(J111-J85)/S44</f>
        <v>144</v>
      </c>
      <c r="T52">
        <f>(J138-J111)/T44</f>
        <v>152.55555555555554</v>
      </c>
      <c r="U52">
        <f>(J164-J138)/U44</f>
        <v>148.96153846153845</v>
      </c>
    </row>
    <row r="53" spans="1:22" x14ac:dyDescent="0.3">
      <c r="A53" s="59">
        <v>12</v>
      </c>
      <c r="B53" s="59">
        <v>7308</v>
      </c>
      <c r="C53" s="62">
        <v>24</v>
      </c>
      <c r="D53" s="59">
        <v>7322</v>
      </c>
      <c r="E53" s="62">
        <v>13</v>
      </c>
      <c r="F53" s="59">
        <v>7333</v>
      </c>
      <c r="G53" s="65">
        <v>14</v>
      </c>
      <c r="H53" s="65">
        <v>7341</v>
      </c>
      <c r="I53" s="40">
        <v>13</v>
      </c>
      <c r="J53" s="40">
        <v>7350</v>
      </c>
      <c r="K53" s="50">
        <v>0</v>
      </c>
      <c r="L53">
        <v>12111</v>
      </c>
    </row>
    <row r="54" spans="1:22" x14ac:dyDescent="0.3">
      <c r="A54" s="59">
        <v>12</v>
      </c>
      <c r="B54" s="59">
        <v>7452</v>
      </c>
      <c r="C54" s="62">
        <v>24</v>
      </c>
      <c r="D54" s="59">
        <v>7463</v>
      </c>
      <c r="E54" s="62">
        <v>13</v>
      </c>
      <c r="F54" s="59">
        <v>7477</v>
      </c>
      <c r="G54" s="65">
        <v>14</v>
      </c>
      <c r="H54" s="65">
        <v>7485</v>
      </c>
      <c r="I54" s="40">
        <v>13</v>
      </c>
      <c r="J54" s="40">
        <v>7494</v>
      </c>
      <c r="K54" s="51">
        <v>1</v>
      </c>
      <c r="L54">
        <v>12111</v>
      </c>
    </row>
    <row r="55" spans="1:22" x14ac:dyDescent="0.3">
      <c r="A55" s="59">
        <v>12</v>
      </c>
      <c r="B55" s="59">
        <v>7595</v>
      </c>
      <c r="C55" s="62">
        <v>24</v>
      </c>
      <c r="D55" s="59">
        <v>7624</v>
      </c>
      <c r="E55" s="62">
        <v>24</v>
      </c>
      <c r="F55" s="59">
        <v>7654</v>
      </c>
      <c r="G55" s="65">
        <v>14</v>
      </c>
      <c r="H55" s="65">
        <v>7674</v>
      </c>
      <c r="I55" s="40">
        <v>13</v>
      </c>
      <c r="J55" s="40">
        <v>7688</v>
      </c>
      <c r="K55" s="50">
        <v>0</v>
      </c>
      <c r="L55">
        <v>12211</v>
      </c>
    </row>
    <row r="56" spans="1:22" x14ac:dyDescent="0.3">
      <c r="A56" s="59">
        <v>21</v>
      </c>
      <c r="B56" s="59">
        <v>7792</v>
      </c>
      <c r="C56" s="62">
        <v>22</v>
      </c>
      <c r="D56" s="59">
        <v>7796</v>
      </c>
      <c r="E56" s="62">
        <v>24</v>
      </c>
      <c r="F56" s="59">
        <v>7803</v>
      </c>
      <c r="G56" s="65">
        <v>23</v>
      </c>
      <c r="H56" s="65">
        <v>7830</v>
      </c>
      <c r="I56" s="40">
        <v>24</v>
      </c>
      <c r="J56" s="40">
        <v>7837</v>
      </c>
      <c r="K56" s="50">
        <v>0</v>
      </c>
      <c r="L56">
        <v>22222</v>
      </c>
    </row>
    <row r="57" spans="1:22" x14ac:dyDescent="0.3">
      <c r="A57" s="59">
        <v>12</v>
      </c>
      <c r="B57" s="59">
        <v>7935</v>
      </c>
      <c r="C57" s="62">
        <v>24</v>
      </c>
      <c r="D57" s="59">
        <v>7949</v>
      </c>
      <c r="E57" s="62">
        <v>24</v>
      </c>
      <c r="F57" s="59">
        <v>7956</v>
      </c>
      <c r="G57" s="65">
        <v>14</v>
      </c>
      <c r="H57" s="65">
        <v>7979</v>
      </c>
      <c r="I57" s="40">
        <v>13</v>
      </c>
      <c r="J57" s="40">
        <v>7988</v>
      </c>
      <c r="K57" s="51">
        <v>1</v>
      </c>
      <c r="L57">
        <v>12211</v>
      </c>
    </row>
    <row r="58" spans="1:22" x14ac:dyDescent="0.3">
      <c r="A58" s="59">
        <v>12</v>
      </c>
      <c r="B58" s="59">
        <v>8085</v>
      </c>
      <c r="C58" s="62">
        <v>24</v>
      </c>
      <c r="D58" s="59">
        <v>8104</v>
      </c>
      <c r="E58" s="62">
        <v>13</v>
      </c>
      <c r="F58" s="59">
        <v>8116</v>
      </c>
      <c r="G58" s="65">
        <v>14</v>
      </c>
      <c r="H58" s="65">
        <v>8121</v>
      </c>
      <c r="I58" s="40">
        <v>13</v>
      </c>
      <c r="J58" s="40">
        <v>8130</v>
      </c>
      <c r="K58" s="50">
        <v>0</v>
      </c>
      <c r="L58">
        <v>12111</v>
      </c>
    </row>
    <row r="59" spans="1:22" x14ac:dyDescent="0.3">
      <c r="A59" s="59">
        <v>12</v>
      </c>
      <c r="B59" s="59">
        <v>8228</v>
      </c>
      <c r="C59" s="62">
        <v>13</v>
      </c>
      <c r="D59" s="59">
        <v>8238</v>
      </c>
      <c r="E59" s="62">
        <v>24</v>
      </c>
      <c r="F59" s="59">
        <v>8263</v>
      </c>
      <c r="G59" s="65">
        <v>14</v>
      </c>
      <c r="H59" s="65">
        <v>8274</v>
      </c>
      <c r="I59" s="40">
        <v>13</v>
      </c>
      <c r="J59" s="40">
        <v>8280</v>
      </c>
      <c r="K59" s="50">
        <v>0</v>
      </c>
      <c r="L59">
        <v>11211</v>
      </c>
    </row>
    <row r="60" spans="1:22" x14ac:dyDescent="0.3">
      <c r="A60" s="58">
        <v>12</v>
      </c>
      <c r="B60" s="58">
        <v>8382</v>
      </c>
      <c r="C60" s="61">
        <v>24</v>
      </c>
      <c r="D60" s="58">
        <v>8406</v>
      </c>
      <c r="E60" s="61">
        <v>13</v>
      </c>
      <c r="F60" s="58">
        <v>8418</v>
      </c>
      <c r="G60" s="64">
        <v>14</v>
      </c>
      <c r="H60" s="64">
        <v>8426</v>
      </c>
      <c r="I60" s="41">
        <v>13</v>
      </c>
      <c r="J60" s="41">
        <v>8435</v>
      </c>
      <c r="K60" s="51">
        <v>1</v>
      </c>
      <c r="L60">
        <v>12111</v>
      </c>
    </row>
    <row r="61" spans="1:22" x14ac:dyDescent="0.3">
      <c r="A61" s="58">
        <v>12</v>
      </c>
      <c r="B61" s="58">
        <v>8533</v>
      </c>
      <c r="C61" s="61">
        <v>13</v>
      </c>
      <c r="D61" s="58">
        <v>8542</v>
      </c>
      <c r="E61" s="61">
        <v>13</v>
      </c>
      <c r="F61" s="58">
        <v>8580</v>
      </c>
      <c r="G61" s="64">
        <v>14</v>
      </c>
      <c r="H61" s="64">
        <v>8586</v>
      </c>
      <c r="I61" s="41">
        <v>13</v>
      </c>
      <c r="J61" s="41">
        <v>8594</v>
      </c>
      <c r="K61" s="42">
        <v>0</v>
      </c>
      <c r="L61">
        <v>11111</v>
      </c>
    </row>
    <row r="62" spans="1:22" x14ac:dyDescent="0.3">
      <c r="A62" s="58">
        <v>12</v>
      </c>
      <c r="B62" s="58">
        <v>8698</v>
      </c>
      <c r="C62" s="61">
        <v>13</v>
      </c>
      <c r="D62" s="58">
        <v>8708</v>
      </c>
      <c r="E62" s="61">
        <v>24</v>
      </c>
      <c r="F62" s="58">
        <v>8721</v>
      </c>
      <c r="G62" s="64">
        <v>14</v>
      </c>
      <c r="H62" s="64">
        <v>8732</v>
      </c>
      <c r="I62" s="41">
        <v>13</v>
      </c>
      <c r="J62" s="41">
        <v>8740</v>
      </c>
      <c r="K62" s="42">
        <v>0</v>
      </c>
      <c r="L62">
        <v>11211</v>
      </c>
    </row>
    <row r="63" spans="1:22" x14ac:dyDescent="0.3">
      <c r="A63" s="58">
        <v>12</v>
      </c>
      <c r="B63" s="58">
        <v>8839</v>
      </c>
      <c r="C63" s="61">
        <v>13</v>
      </c>
      <c r="D63" s="58">
        <v>8896</v>
      </c>
      <c r="E63" s="61">
        <v>13</v>
      </c>
      <c r="F63" s="58">
        <v>8910</v>
      </c>
      <c r="G63" s="64">
        <v>14</v>
      </c>
      <c r="H63" s="64">
        <v>8918</v>
      </c>
      <c r="I63" s="41">
        <v>13</v>
      </c>
      <c r="J63" s="41">
        <v>8928</v>
      </c>
      <c r="K63" s="42">
        <v>0</v>
      </c>
      <c r="L63">
        <v>11111</v>
      </c>
    </row>
    <row r="64" spans="1:22" x14ac:dyDescent="0.3">
      <c r="A64" s="58">
        <v>12</v>
      </c>
      <c r="B64" s="58">
        <v>9035</v>
      </c>
      <c r="C64" s="61">
        <v>13</v>
      </c>
      <c r="D64" s="58">
        <v>9040</v>
      </c>
      <c r="E64" s="61">
        <v>24</v>
      </c>
      <c r="F64" s="58">
        <v>9050</v>
      </c>
      <c r="G64" s="64">
        <v>23</v>
      </c>
      <c r="H64" s="64">
        <v>9058</v>
      </c>
      <c r="I64" s="41">
        <v>13</v>
      </c>
      <c r="J64" s="41">
        <v>9067</v>
      </c>
      <c r="K64" s="42">
        <v>0</v>
      </c>
      <c r="L64">
        <v>11221</v>
      </c>
    </row>
    <row r="65" spans="1:12" x14ac:dyDescent="0.3">
      <c r="A65" s="58">
        <v>12</v>
      </c>
      <c r="B65" s="58">
        <v>9171</v>
      </c>
      <c r="C65" s="61">
        <v>24</v>
      </c>
      <c r="D65" s="58">
        <v>9193</v>
      </c>
      <c r="E65" s="61">
        <v>13</v>
      </c>
      <c r="F65" s="58">
        <v>9202</v>
      </c>
      <c r="G65" s="64">
        <v>14</v>
      </c>
      <c r="H65" s="64">
        <v>9211</v>
      </c>
      <c r="I65" s="41">
        <v>13</v>
      </c>
      <c r="J65" s="41">
        <v>9220</v>
      </c>
      <c r="K65" s="42">
        <v>0</v>
      </c>
      <c r="L65">
        <v>12111</v>
      </c>
    </row>
    <row r="66" spans="1:12" x14ac:dyDescent="0.3">
      <c r="A66" s="58">
        <v>12</v>
      </c>
      <c r="B66" s="58">
        <v>9323</v>
      </c>
      <c r="C66" s="61">
        <v>13</v>
      </c>
      <c r="D66" s="58">
        <v>9331</v>
      </c>
      <c r="E66" s="61">
        <v>13</v>
      </c>
      <c r="F66" s="58">
        <v>9339</v>
      </c>
      <c r="G66" s="64">
        <v>14</v>
      </c>
      <c r="H66" s="64">
        <v>9348</v>
      </c>
      <c r="I66" s="41">
        <v>13</v>
      </c>
      <c r="J66" s="41">
        <v>9359</v>
      </c>
      <c r="K66" s="51">
        <v>1</v>
      </c>
      <c r="L66">
        <v>11111</v>
      </c>
    </row>
    <row r="67" spans="1:12" x14ac:dyDescent="0.3">
      <c r="A67" s="58">
        <v>12</v>
      </c>
      <c r="B67" s="58">
        <v>9459</v>
      </c>
      <c r="C67" s="61">
        <v>24</v>
      </c>
      <c r="D67" s="58">
        <v>9474</v>
      </c>
      <c r="E67" s="61">
        <v>13</v>
      </c>
      <c r="F67" s="58">
        <v>9483</v>
      </c>
      <c r="G67" s="64">
        <v>14</v>
      </c>
      <c r="H67" s="64">
        <v>9490</v>
      </c>
      <c r="I67" s="41">
        <v>13</v>
      </c>
      <c r="J67" s="41">
        <v>9497</v>
      </c>
      <c r="K67" s="42">
        <v>0</v>
      </c>
      <c r="L67">
        <v>12111</v>
      </c>
    </row>
    <row r="68" spans="1:12" x14ac:dyDescent="0.3">
      <c r="A68" s="58">
        <v>12</v>
      </c>
      <c r="B68" s="58">
        <v>9596</v>
      </c>
      <c r="C68" s="61">
        <v>24</v>
      </c>
      <c r="D68" s="58">
        <v>9612</v>
      </c>
      <c r="E68" s="61">
        <v>13</v>
      </c>
      <c r="F68" s="58">
        <v>9621</v>
      </c>
      <c r="G68" s="64">
        <v>14</v>
      </c>
      <c r="H68" s="64">
        <v>9634</v>
      </c>
      <c r="I68" s="41">
        <v>13</v>
      </c>
      <c r="J68" s="41">
        <v>9642</v>
      </c>
      <c r="K68" s="42">
        <v>0</v>
      </c>
      <c r="L68">
        <v>12111</v>
      </c>
    </row>
    <row r="69" spans="1:12" x14ac:dyDescent="0.3">
      <c r="A69" s="58">
        <v>12</v>
      </c>
      <c r="B69" s="58">
        <v>9745</v>
      </c>
      <c r="C69" s="61">
        <v>24</v>
      </c>
      <c r="D69" s="58">
        <v>9755</v>
      </c>
      <c r="E69" s="61">
        <v>13</v>
      </c>
      <c r="F69" s="58">
        <v>9765</v>
      </c>
      <c r="G69" s="64">
        <v>14</v>
      </c>
      <c r="H69" s="64">
        <v>9772</v>
      </c>
      <c r="I69" s="41">
        <v>13</v>
      </c>
      <c r="J69" s="41">
        <v>9782</v>
      </c>
      <c r="K69" s="42">
        <v>0</v>
      </c>
      <c r="L69">
        <v>12111</v>
      </c>
    </row>
    <row r="70" spans="1:12" x14ac:dyDescent="0.3">
      <c r="A70" s="58">
        <v>12</v>
      </c>
      <c r="B70" s="58">
        <v>9887</v>
      </c>
      <c r="C70" s="61">
        <v>24</v>
      </c>
      <c r="D70" s="58">
        <v>9903</v>
      </c>
      <c r="E70" s="61">
        <v>13</v>
      </c>
      <c r="F70" s="58">
        <v>9913</v>
      </c>
      <c r="G70" s="64">
        <v>14</v>
      </c>
      <c r="H70" s="64">
        <v>9922</v>
      </c>
      <c r="I70" s="41">
        <v>13</v>
      </c>
      <c r="J70" s="41">
        <v>9930</v>
      </c>
      <c r="K70" s="42">
        <v>0</v>
      </c>
      <c r="L70">
        <v>12111</v>
      </c>
    </row>
    <row r="71" spans="1:12" x14ac:dyDescent="0.3">
      <c r="A71" s="58">
        <v>12</v>
      </c>
      <c r="B71" s="58">
        <v>10029</v>
      </c>
      <c r="C71" s="61">
        <v>13</v>
      </c>
      <c r="D71" s="58">
        <v>10040</v>
      </c>
      <c r="E71" s="61">
        <v>13</v>
      </c>
      <c r="F71" s="58">
        <v>10045</v>
      </c>
      <c r="G71" s="64">
        <v>14</v>
      </c>
      <c r="H71" s="64">
        <v>10053</v>
      </c>
      <c r="I71" s="41">
        <v>13</v>
      </c>
      <c r="J71" s="41">
        <v>10062</v>
      </c>
      <c r="K71" s="42">
        <v>0</v>
      </c>
      <c r="L71">
        <v>11111</v>
      </c>
    </row>
    <row r="72" spans="1:12" x14ac:dyDescent="0.3">
      <c r="A72" s="58">
        <v>12</v>
      </c>
      <c r="B72" s="58">
        <v>10162</v>
      </c>
      <c r="C72" s="61">
        <v>24</v>
      </c>
      <c r="D72" s="58">
        <v>10177</v>
      </c>
      <c r="E72" s="61">
        <v>13</v>
      </c>
      <c r="F72" s="58">
        <v>10194</v>
      </c>
      <c r="G72" s="64">
        <v>14</v>
      </c>
      <c r="H72" s="64">
        <v>10200</v>
      </c>
      <c r="I72" s="41">
        <v>13</v>
      </c>
      <c r="J72" s="41">
        <v>10206</v>
      </c>
      <c r="K72" s="42">
        <v>0</v>
      </c>
      <c r="L72">
        <v>12111</v>
      </c>
    </row>
    <row r="73" spans="1:12" x14ac:dyDescent="0.3">
      <c r="A73" s="58">
        <v>12</v>
      </c>
      <c r="B73" s="58">
        <v>10306</v>
      </c>
      <c r="C73" s="61">
        <v>24</v>
      </c>
      <c r="D73" s="58">
        <v>10318</v>
      </c>
      <c r="E73" s="61">
        <v>13</v>
      </c>
      <c r="F73" s="58">
        <v>10327</v>
      </c>
      <c r="G73" s="64">
        <v>14</v>
      </c>
      <c r="H73" s="64">
        <v>10332</v>
      </c>
      <c r="I73" s="41">
        <v>13</v>
      </c>
      <c r="J73" s="41">
        <v>10338</v>
      </c>
      <c r="K73" s="51">
        <v>1</v>
      </c>
      <c r="L73">
        <v>12111</v>
      </c>
    </row>
    <row r="74" spans="1:12" x14ac:dyDescent="0.3">
      <c r="A74" s="58">
        <v>21</v>
      </c>
      <c r="B74" s="58">
        <v>10437</v>
      </c>
      <c r="C74" s="61">
        <v>22</v>
      </c>
      <c r="D74" s="58">
        <v>10462</v>
      </c>
      <c r="E74" s="61">
        <v>13</v>
      </c>
      <c r="F74" s="58">
        <v>10474</v>
      </c>
      <c r="G74" s="64">
        <v>14</v>
      </c>
      <c r="H74" s="64">
        <v>10481</v>
      </c>
      <c r="I74" s="41">
        <v>13</v>
      </c>
      <c r="J74" s="41">
        <v>10490</v>
      </c>
      <c r="K74" s="42">
        <v>0</v>
      </c>
      <c r="L74">
        <v>22111</v>
      </c>
    </row>
    <row r="75" spans="1:12" x14ac:dyDescent="0.3">
      <c r="A75" s="58">
        <v>12</v>
      </c>
      <c r="B75" s="58">
        <v>10590</v>
      </c>
      <c r="C75" s="61">
        <v>13</v>
      </c>
      <c r="D75" s="58">
        <v>10599</v>
      </c>
      <c r="E75" s="61">
        <v>24</v>
      </c>
      <c r="F75" s="58">
        <v>10615</v>
      </c>
      <c r="G75" s="64">
        <v>14</v>
      </c>
      <c r="H75" s="64">
        <v>10625</v>
      </c>
      <c r="I75" s="41">
        <v>13</v>
      </c>
      <c r="J75" s="41">
        <v>10631</v>
      </c>
      <c r="K75" s="42">
        <v>0</v>
      </c>
      <c r="L75">
        <v>11211</v>
      </c>
    </row>
    <row r="76" spans="1:12" x14ac:dyDescent="0.3">
      <c r="A76" s="58">
        <v>12</v>
      </c>
      <c r="B76" s="58">
        <v>10769</v>
      </c>
      <c r="C76" s="61">
        <v>13</v>
      </c>
      <c r="D76" s="58">
        <v>10778</v>
      </c>
      <c r="E76" s="61">
        <v>13</v>
      </c>
      <c r="F76" s="58">
        <v>10793</v>
      </c>
      <c r="G76" s="64">
        <v>14</v>
      </c>
      <c r="H76" s="64">
        <v>10801</v>
      </c>
      <c r="I76" s="41">
        <v>13</v>
      </c>
      <c r="J76" s="41">
        <v>10811</v>
      </c>
      <c r="K76" s="42">
        <v>0</v>
      </c>
      <c r="L76">
        <v>11111</v>
      </c>
    </row>
    <row r="77" spans="1:12" x14ac:dyDescent="0.3">
      <c r="A77" s="58">
        <v>12</v>
      </c>
      <c r="B77" s="58">
        <v>10912</v>
      </c>
      <c r="C77" s="61">
        <v>13</v>
      </c>
      <c r="D77" s="58">
        <v>10939</v>
      </c>
      <c r="E77" s="61">
        <v>13</v>
      </c>
      <c r="F77" s="58">
        <v>10948</v>
      </c>
      <c r="G77" s="64">
        <v>14</v>
      </c>
      <c r="H77" s="64">
        <v>10960</v>
      </c>
      <c r="I77" s="41">
        <v>13</v>
      </c>
      <c r="J77" s="41">
        <v>10969</v>
      </c>
      <c r="K77" s="42">
        <v>0</v>
      </c>
      <c r="L77">
        <v>11111</v>
      </c>
    </row>
    <row r="78" spans="1:12" x14ac:dyDescent="0.3">
      <c r="A78" s="58">
        <v>12</v>
      </c>
      <c r="B78" s="58">
        <v>11067</v>
      </c>
      <c r="C78" s="61">
        <v>24</v>
      </c>
      <c r="D78" s="58">
        <v>11077</v>
      </c>
      <c r="E78" s="61">
        <v>13</v>
      </c>
      <c r="F78" s="58">
        <v>11102</v>
      </c>
      <c r="G78" s="64">
        <v>14</v>
      </c>
      <c r="H78" s="64">
        <v>11115</v>
      </c>
      <c r="I78" s="41">
        <v>13</v>
      </c>
      <c r="J78" s="41">
        <v>11129</v>
      </c>
      <c r="K78" s="42">
        <v>0</v>
      </c>
      <c r="L78">
        <v>12111</v>
      </c>
    </row>
    <row r="79" spans="1:12" x14ac:dyDescent="0.3">
      <c r="A79" s="58">
        <v>21</v>
      </c>
      <c r="B79" s="58">
        <v>11232</v>
      </c>
      <c r="C79" s="61">
        <v>22</v>
      </c>
      <c r="D79" s="58">
        <v>11243</v>
      </c>
      <c r="E79" s="61">
        <v>13</v>
      </c>
      <c r="F79" s="58">
        <v>11262</v>
      </c>
      <c r="G79" s="64">
        <v>14</v>
      </c>
      <c r="H79" s="64">
        <v>11275</v>
      </c>
      <c r="I79" s="41">
        <v>13</v>
      </c>
      <c r="J79" s="41">
        <v>11289</v>
      </c>
      <c r="K79" s="42">
        <v>0</v>
      </c>
      <c r="L79">
        <v>22111</v>
      </c>
    </row>
    <row r="80" spans="1:12" x14ac:dyDescent="0.3">
      <c r="A80" s="58">
        <v>12</v>
      </c>
      <c r="B80" s="58">
        <v>11389</v>
      </c>
      <c r="C80" s="61">
        <v>13</v>
      </c>
      <c r="D80" s="58">
        <v>11394</v>
      </c>
      <c r="E80" s="61">
        <v>13</v>
      </c>
      <c r="F80" s="58">
        <v>11402</v>
      </c>
      <c r="G80" s="64">
        <v>14</v>
      </c>
      <c r="H80" s="64">
        <v>11408</v>
      </c>
      <c r="I80" s="41">
        <v>13</v>
      </c>
      <c r="J80" s="41">
        <v>11416</v>
      </c>
      <c r="K80" s="51">
        <v>1</v>
      </c>
      <c r="L80">
        <v>11111</v>
      </c>
    </row>
    <row r="81" spans="1:12" x14ac:dyDescent="0.3">
      <c r="A81" s="58">
        <v>12</v>
      </c>
      <c r="B81" s="58">
        <v>11508</v>
      </c>
      <c r="C81" s="61">
        <v>24</v>
      </c>
      <c r="D81" s="58">
        <v>11517</v>
      </c>
      <c r="E81" s="61">
        <v>24</v>
      </c>
      <c r="F81" s="58">
        <v>11524</v>
      </c>
      <c r="G81" s="64">
        <v>14</v>
      </c>
      <c r="H81" s="64">
        <v>11562</v>
      </c>
      <c r="I81" s="41">
        <v>13</v>
      </c>
      <c r="J81" s="41">
        <v>11579</v>
      </c>
      <c r="K81" s="42">
        <v>0</v>
      </c>
      <c r="L81">
        <v>12211</v>
      </c>
    </row>
    <row r="82" spans="1:12" x14ac:dyDescent="0.3">
      <c r="A82" s="58">
        <v>12</v>
      </c>
      <c r="B82" s="58">
        <v>11682</v>
      </c>
      <c r="C82" s="61">
        <v>24</v>
      </c>
      <c r="D82" s="58">
        <v>11701</v>
      </c>
      <c r="E82" s="61">
        <v>13</v>
      </c>
      <c r="F82" s="58">
        <v>11713</v>
      </c>
      <c r="G82" s="64">
        <v>14</v>
      </c>
      <c r="H82" s="64">
        <v>11720</v>
      </c>
      <c r="I82" s="41">
        <v>13</v>
      </c>
      <c r="J82" s="41">
        <v>11726</v>
      </c>
      <c r="K82" s="42">
        <v>0</v>
      </c>
      <c r="L82">
        <v>12111</v>
      </c>
    </row>
    <row r="83" spans="1:12" x14ac:dyDescent="0.3">
      <c r="A83" s="58">
        <v>12</v>
      </c>
      <c r="B83" s="58">
        <v>11827</v>
      </c>
      <c r="C83" s="61">
        <v>24</v>
      </c>
      <c r="D83" s="58">
        <v>11840</v>
      </c>
      <c r="E83" s="61">
        <v>13</v>
      </c>
      <c r="F83" s="58">
        <v>11917</v>
      </c>
      <c r="G83" s="64">
        <v>14</v>
      </c>
      <c r="H83" s="64">
        <v>11929</v>
      </c>
      <c r="I83" s="41">
        <v>13</v>
      </c>
      <c r="J83" s="41">
        <v>11937</v>
      </c>
      <c r="K83" s="42">
        <v>0</v>
      </c>
      <c r="L83">
        <v>12111</v>
      </c>
    </row>
    <row r="84" spans="1:12" x14ac:dyDescent="0.3">
      <c r="A84" s="58">
        <v>12</v>
      </c>
      <c r="B84" s="58">
        <v>12035</v>
      </c>
      <c r="C84" s="61">
        <v>13</v>
      </c>
      <c r="D84" s="58">
        <v>12044</v>
      </c>
      <c r="E84" s="61">
        <v>13</v>
      </c>
      <c r="F84" s="58">
        <v>12051</v>
      </c>
      <c r="G84" s="64">
        <v>14</v>
      </c>
      <c r="H84" s="64">
        <v>12059</v>
      </c>
      <c r="I84" s="41">
        <v>13</v>
      </c>
      <c r="J84" s="41">
        <v>12067</v>
      </c>
      <c r="K84" s="42">
        <v>0</v>
      </c>
      <c r="L84">
        <v>11111</v>
      </c>
    </row>
    <row r="85" spans="1:12" x14ac:dyDescent="0.3">
      <c r="A85" s="58">
        <v>21</v>
      </c>
      <c r="B85" s="58">
        <v>12171</v>
      </c>
      <c r="C85" s="61">
        <v>11</v>
      </c>
      <c r="D85" s="58">
        <v>12179</v>
      </c>
      <c r="E85" s="61">
        <v>11</v>
      </c>
      <c r="F85" s="58">
        <v>12192</v>
      </c>
      <c r="G85" s="64">
        <v>12</v>
      </c>
      <c r="H85" s="64">
        <v>12206</v>
      </c>
      <c r="I85" s="41">
        <v>13</v>
      </c>
      <c r="J85" s="41">
        <v>12215</v>
      </c>
      <c r="K85" s="42">
        <v>0</v>
      </c>
      <c r="L85">
        <v>21111</v>
      </c>
    </row>
    <row r="86" spans="1:12" x14ac:dyDescent="0.3">
      <c r="A86" s="59">
        <v>12</v>
      </c>
      <c r="B86" s="59">
        <v>12312</v>
      </c>
      <c r="C86" s="62">
        <v>13</v>
      </c>
      <c r="D86" s="59">
        <v>12318</v>
      </c>
      <c r="E86" s="62">
        <v>13</v>
      </c>
      <c r="F86" s="59">
        <v>12325</v>
      </c>
      <c r="G86" s="65">
        <v>14</v>
      </c>
      <c r="H86" s="65">
        <v>12331</v>
      </c>
      <c r="I86" s="40">
        <v>13</v>
      </c>
      <c r="J86" s="40">
        <v>12338</v>
      </c>
      <c r="K86" s="50">
        <v>0</v>
      </c>
      <c r="L86">
        <v>11111</v>
      </c>
    </row>
    <row r="87" spans="1:12" x14ac:dyDescent="0.3">
      <c r="A87" s="59">
        <v>12</v>
      </c>
      <c r="B87" s="59">
        <v>12434</v>
      </c>
      <c r="C87" s="62">
        <v>13</v>
      </c>
      <c r="D87" s="59">
        <v>12443</v>
      </c>
      <c r="E87" s="62">
        <v>13</v>
      </c>
      <c r="F87" s="59">
        <v>12449</v>
      </c>
      <c r="G87" s="65">
        <v>14</v>
      </c>
      <c r="H87" s="65">
        <v>12462</v>
      </c>
      <c r="I87" s="40">
        <v>13</v>
      </c>
      <c r="J87" s="40">
        <v>12469</v>
      </c>
      <c r="K87" s="50">
        <v>0</v>
      </c>
      <c r="L87">
        <v>11111</v>
      </c>
    </row>
    <row r="88" spans="1:12" x14ac:dyDescent="0.3">
      <c r="A88" s="59">
        <v>12</v>
      </c>
      <c r="B88" s="59">
        <v>12568</v>
      </c>
      <c r="C88" s="62">
        <v>24</v>
      </c>
      <c r="D88" s="59">
        <v>12593</v>
      </c>
      <c r="E88" s="62">
        <v>13</v>
      </c>
      <c r="F88" s="59">
        <v>12602</v>
      </c>
      <c r="G88" s="65">
        <v>14</v>
      </c>
      <c r="H88" s="65">
        <v>12616</v>
      </c>
      <c r="I88" s="40">
        <v>13</v>
      </c>
      <c r="J88" s="40">
        <v>12624</v>
      </c>
      <c r="K88" s="51">
        <v>1</v>
      </c>
      <c r="L88">
        <v>12111</v>
      </c>
    </row>
    <row r="89" spans="1:12" x14ac:dyDescent="0.3">
      <c r="A89" s="59">
        <v>21</v>
      </c>
      <c r="B89" s="59">
        <v>12719</v>
      </c>
      <c r="C89" s="62">
        <v>22</v>
      </c>
      <c r="D89" s="59">
        <v>12728</v>
      </c>
      <c r="E89" s="62">
        <v>24</v>
      </c>
      <c r="F89" s="59">
        <v>12742</v>
      </c>
      <c r="G89" s="65">
        <v>23</v>
      </c>
      <c r="H89" s="65">
        <v>12764</v>
      </c>
      <c r="I89" s="40">
        <v>13</v>
      </c>
      <c r="J89" s="40">
        <v>12777</v>
      </c>
      <c r="K89" s="50">
        <v>0</v>
      </c>
      <c r="L89">
        <v>22221</v>
      </c>
    </row>
    <row r="90" spans="1:12" x14ac:dyDescent="0.3">
      <c r="A90" s="59">
        <v>12</v>
      </c>
      <c r="B90" s="59">
        <v>12879</v>
      </c>
      <c r="C90" s="62">
        <v>13</v>
      </c>
      <c r="D90" s="59">
        <v>12888</v>
      </c>
      <c r="E90" s="62">
        <v>13</v>
      </c>
      <c r="F90" s="59">
        <v>12900</v>
      </c>
      <c r="G90" s="65">
        <v>14</v>
      </c>
      <c r="H90" s="65">
        <v>12908</v>
      </c>
      <c r="I90" s="40">
        <v>13</v>
      </c>
      <c r="J90" s="40">
        <v>12916</v>
      </c>
      <c r="K90" s="50">
        <v>0</v>
      </c>
      <c r="L90">
        <v>11111</v>
      </c>
    </row>
    <row r="91" spans="1:12" x14ac:dyDescent="0.3">
      <c r="A91" s="59">
        <v>21</v>
      </c>
      <c r="B91" s="59">
        <v>13013</v>
      </c>
      <c r="C91" s="62">
        <v>22</v>
      </c>
      <c r="D91" s="59">
        <v>13022</v>
      </c>
      <c r="E91" s="62">
        <v>24</v>
      </c>
      <c r="F91" s="59">
        <v>13027</v>
      </c>
      <c r="G91" s="65">
        <v>14</v>
      </c>
      <c r="H91" s="65">
        <v>13037</v>
      </c>
      <c r="I91" s="40">
        <v>13</v>
      </c>
      <c r="J91" s="40">
        <v>13049</v>
      </c>
      <c r="K91" s="50">
        <v>0</v>
      </c>
      <c r="L91">
        <v>22211</v>
      </c>
    </row>
    <row r="92" spans="1:12" x14ac:dyDescent="0.3">
      <c r="A92" s="59">
        <v>12</v>
      </c>
      <c r="B92" s="59">
        <v>13148</v>
      </c>
      <c r="C92" s="62">
        <v>24</v>
      </c>
      <c r="D92" s="59">
        <v>13162</v>
      </c>
      <c r="E92" s="62">
        <v>13</v>
      </c>
      <c r="F92" s="59">
        <v>13173</v>
      </c>
      <c r="G92" s="65">
        <v>14</v>
      </c>
      <c r="H92" s="65">
        <v>13187</v>
      </c>
      <c r="I92" s="40">
        <v>13</v>
      </c>
      <c r="J92" s="40">
        <v>13195</v>
      </c>
      <c r="K92" s="50">
        <v>0</v>
      </c>
      <c r="L92">
        <v>12111</v>
      </c>
    </row>
    <row r="93" spans="1:12" x14ac:dyDescent="0.3">
      <c r="A93" s="59">
        <v>12</v>
      </c>
      <c r="B93" s="59">
        <v>13296</v>
      </c>
      <c r="C93" s="62">
        <v>24</v>
      </c>
      <c r="D93" s="59">
        <v>13314</v>
      </c>
      <c r="E93" s="62">
        <v>13</v>
      </c>
      <c r="F93" s="59">
        <v>13330</v>
      </c>
      <c r="G93" s="65">
        <v>14</v>
      </c>
      <c r="H93" s="65">
        <v>13339</v>
      </c>
      <c r="I93" s="40">
        <v>13</v>
      </c>
      <c r="J93" s="40">
        <v>13347</v>
      </c>
      <c r="K93" s="50">
        <v>0</v>
      </c>
      <c r="L93">
        <v>12111</v>
      </c>
    </row>
    <row r="94" spans="1:12" x14ac:dyDescent="0.3">
      <c r="A94" s="59">
        <v>12</v>
      </c>
      <c r="B94" s="59">
        <v>13448</v>
      </c>
      <c r="C94" s="62">
        <v>24</v>
      </c>
      <c r="D94" s="59">
        <v>13462</v>
      </c>
      <c r="E94" s="62">
        <v>24</v>
      </c>
      <c r="F94" s="59">
        <v>13469</v>
      </c>
      <c r="G94" s="65">
        <v>14</v>
      </c>
      <c r="H94" s="65">
        <v>13480</v>
      </c>
      <c r="I94" s="40">
        <v>13</v>
      </c>
      <c r="J94" s="40">
        <v>13490</v>
      </c>
      <c r="K94" s="50">
        <v>0</v>
      </c>
      <c r="L94">
        <v>12211</v>
      </c>
    </row>
    <row r="95" spans="1:12" x14ac:dyDescent="0.3">
      <c r="A95" s="59">
        <v>12</v>
      </c>
      <c r="B95" s="59">
        <v>13591</v>
      </c>
      <c r="C95" s="62">
        <v>13</v>
      </c>
      <c r="D95" s="59">
        <v>13600</v>
      </c>
      <c r="E95" s="62">
        <v>13</v>
      </c>
      <c r="F95" s="59">
        <v>13606</v>
      </c>
      <c r="G95" s="65">
        <v>14</v>
      </c>
      <c r="H95" s="65">
        <v>13616</v>
      </c>
      <c r="I95" s="40">
        <v>13</v>
      </c>
      <c r="J95" s="40">
        <v>13625</v>
      </c>
      <c r="K95" s="50">
        <v>0</v>
      </c>
      <c r="L95">
        <v>11111</v>
      </c>
    </row>
    <row r="96" spans="1:12" x14ac:dyDescent="0.3">
      <c r="A96" s="59">
        <v>12</v>
      </c>
      <c r="B96" s="59">
        <v>13724</v>
      </c>
      <c r="C96" s="62">
        <v>13</v>
      </c>
      <c r="D96" s="59">
        <v>13732</v>
      </c>
      <c r="E96" s="62">
        <v>24</v>
      </c>
      <c r="F96" s="59">
        <v>13750</v>
      </c>
      <c r="G96" s="65">
        <v>14</v>
      </c>
      <c r="H96" s="65">
        <v>13761</v>
      </c>
      <c r="I96" s="40">
        <v>13</v>
      </c>
      <c r="J96" s="40">
        <v>13766</v>
      </c>
      <c r="K96" s="50">
        <v>0</v>
      </c>
      <c r="L96">
        <v>11211</v>
      </c>
    </row>
    <row r="97" spans="1:12" x14ac:dyDescent="0.3">
      <c r="A97" s="59">
        <v>12</v>
      </c>
      <c r="B97" s="59">
        <v>13865</v>
      </c>
      <c r="C97" s="62">
        <v>13</v>
      </c>
      <c r="D97" s="59">
        <v>13871</v>
      </c>
      <c r="E97" s="62">
        <v>24</v>
      </c>
      <c r="F97" s="59">
        <v>13887</v>
      </c>
      <c r="G97" s="65">
        <v>14</v>
      </c>
      <c r="H97" s="65">
        <v>13897</v>
      </c>
      <c r="I97" s="40">
        <v>13</v>
      </c>
      <c r="J97" s="40">
        <v>13905</v>
      </c>
      <c r="K97" s="50">
        <v>0</v>
      </c>
      <c r="L97">
        <v>11211</v>
      </c>
    </row>
    <row r="98" spans="1:12" x14ac:dyDescent="0.3">
      <c r="A98" s="59">
        <v>12</v>
      </c>
      <c r="B98" s="59">
        <v>14005</v>
      </c>
      <c r="C98" s="62">
        <v>13</v>
      </c>
      <c r="D98" s="59">
        <v>14014</v>
      </c>
      <c r="E98" s="62">
        <v>13</v>
      </c>
      <c r="F98" s="59">
        <v>14028</v>
      </c>
      <c r="G98" s="65">
        <v>14</v>
      </c>
      <c r="H98" s="65">
        <v>14045</v>
      </c>
      <c r="I98" s="40">
        <v>13</v>
      </c>
      <c r="J98" s="40">
        <v>14054</v>
      </c>
      <c r="K98" s="51">
        <v>1</v>
      </c>
      <c r="L98">
        <v>11111</v>
      </c>
    </row>
    <row r="99" spans="1:12" x14ac:dyDescent="0.3">
      <c r="A99" s="59">
        <v>21</v>
      </c>
      <c r="B99" s="59">
        <v>14154</v>
      </c>
      <c r="C99" s="62">
        <v>22</v>
      </c>
      <c r="D99" s="59">
        <v>14167</v>
      </c>
      <c r="E99" s="62">
        <v>13</v>
      </c>
      <c r="F99" s="59">
        <v>14178</v>
      </c>
      <c r="G99" s="65">
        <v>23</v>
      </c>
      <c r="H99" s="65">
        <v>14186</v>
      </c>
      <c r="I99" s="40">
        <v>13</v>
      </c>
      <c r="J99" s="40">
        <v>14198</v>
      </c>
      <c r="K99" s="50">
        <v>0</v>
      </c>
      <c r="L99">
        <v>22121</v>
      </c>
    </row>
    <row r="100" spans="1:12" x14ac:dyDescent="0.3">
      <c r="A100" s="59">
        <v>21</v>
      </c>
      <c r="B100" s="59">
        <v>14300</v>
      </c>
      <c r="C100" s="62">
        <v>22</v>
      </c>
      <c r="D100" s="59">
        <v>14311</v>
      </c>
      <c r="E100" s="62">
        <v>13</v>
      </c>
      <c r="F100" s="59">
        <v>14340</v>
      </c>
      <c r="G100" s="65">
        <v>14</v>
      </c>
      <c r="H100" s="65">
        <v>14348</v>
      </c>
      <c r="I100" s="40">
        <v>13</v>
      </c>
      <c r="J100" s="40">
        <v>14356</v>
      </c>
      <c r="K100" s="50">
        <v>0</v>
      </c>
      <c r="L100">
        <v>22111</v>
      </c>
    </row>
    <row r="101" spans="1:12" x14ac:dyDescent="0.3">
      <c r="A101" s="59">
        <v>12</v>
      </c>
      <c r="B101" s="59">
        <v>14456</v>
      </c>
      <c r="C101" s="62">
        <v>13</v>
      </c>
      <c r="D101" s="59">
        <v>14462</v>
      </c>
      <c r="E101" s="62">
        <v>13</v>
      </c>
      <c r="F101" s="59">
        <v>14468</v>
      </c>
      <c r="G101" s="65">
        <v>14</v>
      </c>
      <c r="H101" s="65">
        <v>14478</v>
      </c>
      <c r="I101" s="40">
        <v>13</v>
      </c>
      <c r="J101" s="40">
        <v>14487</v>
      </c>
      <c r="K101" s="50">
        <v>0</v>
      </c>
      <c r="L101">
        <v>11111</v>
      </c>
    </row>
    <row r="102" spans="1:12" x14ac:dyDescent="0.3">
      <c r="A102" s="59">
        <v>12</v>
      </c>
      <c r="B102" s="59">
        <v>14590</v>
      </c>
      <c r="C102" s="62">
        <v>13</v>
      </c>
      <c r="D102" s="59">
        <v>14598</v>
      </c>
      <c r="E102" s="62">
        <v>13</v>
      </c>
      <c r="F102" s="59">
        <v>14604</v>
      </c>
      <c r="G102" s="65">
        <v>14</v>
      </c>
      <c r="H102" s="65">
        <v>14612</v>
      </c>
      <c r="I102" s="40">
        <v>13</v>
      </c>
      <c r="J102" s="40">
        <v>14621</v>
      </c>
      <c r="K102" s="50">
        <v>0</v>
      </c>
      <c r="L102">
        <v>11111</v>
      </c>
    </row>
    <row r="103" spans="1:12" x14ac:dyDescent="0.3">
      <c r="A103" s="59">
        <v>12</v>
      </c>
      <c r="B103" s="59">
        <v>14720</v>
      </c>
      <c r="C103" s="62">
        <v>13</v>
      </c>
      <c r="D103" s="59">
        <v>14726</v>
      </c>
      <c r="E103" s="62">
        <v>24</v>
      </c>
      <c r="F103" s="59">
        <v>14738</v>
      </c>
      <c r="G103" s="65">
        <v>14</v>
      </c>
      <c r="H103" s="65">
        <v>14749</v>
      </c>
      <c r="I103" s="40">
        <v>13</v>
      </c>
      <c r="J103" s="40">
        <v>14755</v>
      </c>
      <c r="K103" s="51">
        <v>1</v>
      </c>
      <c r="L103">
        <v>11211</v>
      </c>
    </row>
    <row r="104" spans="1:12" x14ac:dyDescent="0.3">
      <c r="A104" s="59">
        <v>12</v>
      </c>
      <c r="B104" s="59">
        <v>14851</v>
      </c>
      <c r="C104" s="62">
        <v>24</v>
      </c>
      <c r="D104" s="59">
        <v>14866</v>
      </c>
      <c r="E104" s="62">
        <v>13</v>
      </c>
      <c r="F104" s="59">
        <v>14876</v>
      </c>
      <c r="G104" s="65">
        <v>23</v>
      </c>
      <c r="H104" s="65">
        <v>14911</v>
      </c>
      <c r="I104" s="40">
        <v>13</v>
      </c>
      <c r="J104" s="40">
        <v>14920</v>
      </c>
      <c r="K104" s="50">
        <v>0</v>
      </c>
      <c r="L104">
        <v>12121</v>
      </c>
    </row>
    <row r="105" spans="1:12" x14ac:dyDescent="0.3">
      <c r="A105" s="59">
        <v>12</v>
      </c>
      <c r="B105" s="59">
        <v>15019</v>
      </c>
      <c r="C105" s="62">
        <v>13</v>
      </c>
      <c r="D105" s="59">
        <v>15024</v>
      </c>
      <c r="E105" s="62">
        <v>13</v>
      </c>
      <c r="F105" s="59">
        <v>15033</v>
      </c>
      <c r="G105" s="65">
        <v>14</v>
      </c>
      <c r="H105" s="65">
        <v>15039</v>
      </c>
      <c r="I105" s="40">
        <v>13</v>
      </c>
      <c r="J105" s="40">
        <v>15049</v>
      </c>
      <c r="K105" s="50">
        <v>0</v>
      </c>
      <c r="L105">
        <v>11111</v>
      </c>
    </row>
    <row r="106" spans="1:12" x14ac:dyDescent="0.3">
      <c r="A106" s="59">
        <v>12</v>
      </c>
      <c r="B106" s="59">
        <v>15145</v>
      </c>
      <c r="C106" s="62">
        <v>24</v>
      </c>
      <c r="D106" s="59">
        <v>15159</v>
      </c>
      <c r="E106" s="62">
        <v>24</v>
      </c>
      <c r="F106" s="59">
        <v>15166</v>
      </c>
      <c r="G106" s="65">
        <v>14</v>
      </c>
      <c r="H106" s="65">
        <v>15183</v>
      </c>
      <c r="I106" s="40">
        <v>13</v>
      </c>
      <c r="J106" s="40">
        <v>15192</v>
      </c>
      <c r="K106" s="50">
        <v>0</v>
      </c>
      <c r="L106">
        <v>12211</v>
      </c>
    </row>
    <row r="107" spans="1:12" x14ac:dyDescent="0.3">
      <c r="A107" s="59">
        <v>12</v>
      </c>
      <c r="B107" s="59">
        <v>15294</v>
      </c>
      <c r="C107" s="62">
        <v>13</v>
      </c>
      <c r="D107" s="59">
        <v>15302</v>
      </c>
      <c r="E107" s="62">
        <v>24</v>
      </c>
      <c r="F107" s="59">
        <v>15312</v>
      </c>
      <c r="G107" s="65">
        <v>14</v>
      </c>
      <c r="H107" s="65">
        <v>15324</v>
      </c>
      <c r="I107" s="40">
        <v>13</v>
      </c>
      <c r="J107" s="40">
        <v>15332</v>
      </c>
      <c r="K107" s="50">
        <v>0</v>
      </c>
      <c r="L107">
        <v>11211</v>
      </c>
    </row>
    <row r="108" spans="1:12" x14ac:dyDescent="0.3">
      <c r="A108" s="59">
        <v>12</v>
      </c>
      <c r="B108" s="59">
        <v>15432</v>
      </c>
      <c r="C108" s="62">
        <v>24</v>
      </c>
      <c r="D108" s="59">
        <v>15447</v>
      </c>
      <c r="E108" s="62">
        <v>13</v>
      </c>
      <c r="F108" s="59">
        <v>15478</v>
      </c>
      <c r="G108" s="65">
        <v>14</v>
      </c>
      <c r="H108" s="65">
        <v>15487</v>
      </c>
      <c r="I108" s="40">
        <v>13</v>
      </c>
      <c r="J108" s="40">
        <v>15494</v>
      </c>
      <c r="K108" s="50">
        <v>0</v>
      </c>
      <c r="L108">
        <v>12111</v>
      </c>
    </row>
    <row r="109" spans="1:12" x14ac:dyDescent="0.3">
      <c r="A109" s="59">
        <v>12</v>
      </c>
      <c r="B109" s="59">
        <v>15594</v>
      </c>
      <c r="C109" s="62">
        <v>13</v>
      </c>
      <c r="D109" s="59">
        <v>15604</v>
      </c>
      <c r="E109" s="62">
        <v>24</v>
      </c>
      <c r="F109" s="59">
        <v>15616</v>
      </c>
      <c r="G109" s="65">
        <v>14</v>
      </c>
      <c r="H109" s="65">
        <v>15635</v>
      </c>
      <c r="I109" s="40">
        <v>13</v>
      </c>
      <c r="J109" s="40">
        <v>15643</v>
      </c>
      <c r="K109" s="50">
        <v>0</v>
      </c>
      <c r="L109">
        <v>11211</v>
      </c>
    </row>
    <row r="110" spans="1:12" x14ac:dyDescent="0.3">
      <c r="A110" s="59">
        <v>21</v>
      </c>
      <c r="B110" s="59">
        <v>15752</v>
      </c>
      <c r="C110" s="62">
        <v>11</v>
      </c>
      <c r="D110" s="59">
        <v>15765</v>
      </c>
      <c r="E110" s="62">
        <v>11</v>
      </c>
      <c r="F110" s="59">
        <v>15772</v>
      </c>
      <c r="G110" s="65">
        <v>12</v>
      </c>
      <c r="H110" s="65">
        <v>15778</v>
      </c>
      <c r="I110" s="40">
        <v>13</v>
      </c>
      <c r="J110" s="40">
        <v>15786</v>
      </c>
      <c r="K110" s="50">
        <v>0</v>
      </c>
      <c r="L110">
        <v>21111</v>
      </c>
    </row>
    <row r="111" spans="1:12" x14ac:dyDescent="0.3">
      <c r="A111" s="59">
        <v>12</v>
      </c>
      <c r="B111" s="59">
        <v>15886</v>
      </c>
      <c r="C111" s="62">
        <v>24</v>
      </c>
      <c r="D111" s="59">
        <v>15915</v>
      </c>
      <c r="E111" s="62">
        <v>13</v>
      </c>
      <c r="F111" s="59">
        <v>15944</v>
      </c>
      <c r="G111" s="65">
        <v>14</v>
      </c>
      <c r="H111" s="65">
        <v>15952</v>
      </c>
      <c r="I111" s="40">
        <v>13</v>
      </c>
      <c r="J111" s="40">
        <v>15959</v>
      </c>
      <c r="K111" s="50">
        <v>0</v>
      </c>
      <c r="L111">
        <v>12111</v>
      </c>
    </row>
    <row r="112" spans="1:12" x14ac:dyDescent="0.3">
      <c r="A112" s="58">
        <v>12</v>
      </c>
      <c r="B112" s="58">
        <v>16058</v>
      </c>
      <c r="C112" s="61">
        <v>24</v>
      </c>
      <c r="D112" s="58">
        <v>16084</v>
      </c>
      <c r="E112" s="61">
        <v>13</v>
      </c>
      <c r="F112" s="58">
        <v>16097</v>
      </c>
      <c r="G112" s="64">
        <v>14</v>
      </c>
      <c r="H112" s="64">
        <v>16107</v>
      </c>
      <c r="I112" s="41">
        <v>13</v>
      </c>
      <c r="J112" s="41">
        <v>16115</v>
      </c>
      <c r="K112" s="42">
        <v>0</v>
      </c>
      <c r="L112">
        <v>12111</v>
      </c>
    </row>
    <row r="113" spans="1:12" x14ac:dyDescent="0.3">
      <c r="A113" s="58">
        <v>12</v>
      </c>
      <c r="B113" s="58">
        <v>16214</v>
      </c>
      <c r="C113" s="61">
        <v>24</v>
      </c>
      <c r="D113" s="58">
        <v>16224</v>
      </c>
      <c r="E113" s="61">
        <v>24</v>
      </c>
      <c r="F113" s="58">
        <v>16229</v>
      </c>
      <c r="G113" s="64">
        <v>14</v>
      </c>
      <c r="H113" s="64">
        <v>16240</v>
      </c>
      <c r="I113" s="41">
        <v>24</v>
      </c>
      <c r="J113" s="41">
        <v>16248</v>
      </c>
      <c r="K113" s="51">
        <v>1</v>
      </c>
      <c r="L113">
        <v>12212</v>
      </c>
    </row>
    <row r="114" spans="1:12" x14ac:dyDescent="0.3">
      <c r="A114" s="58">
        <v>12</v>
      </c>
      <c r="B114" s="58">
        <v>16344</v>
      </c>
      <c r="C114" s="61">
        <v>13</v>
      </c>
      <c r="D114" s="58">
        <v>16378</v>
      </c>
      <c r="E114" s="61">
        <v>13</v>
      </c>
      <c r="F114" s="58">
        <v>16385</v>
      </c>
      <c r="G114" s="64">
        <v>14</v>
      </c>
      <c r="H114" s="64">
        <v>16393</v>
      </c>
      <c r="I114" s="41">
        <v>13</v>
      </c>
      <c r="J114" s="41">
        <v>16403</v>
      </c>
      <c r="K114" s="42">
        <v>0</v>
      </c>
      <c r="L114">
        <v>11111</v>
      </c>
    </row>
    <row r="115" spans="1:12" x14ac:dyDescent="0.3">
      <c r="A115" s="58">
        <v>12</v>
      </c>
      <c r="B115" s="58">
        <v>16501</v>
      </c>
      <c r="C115" s="61">
        <v>24</v>
      </c>
      <c r="D115" s="58">
        <v>16512</v>
      </c>
      <c r="E115" s="61">
        <v>13</v>
      </c>
      <c r="F115" s="58">
        <v>16522</v>
      </c>
      <c r="G115" s="64">
        <v>14</v>
      </c>
      <c r="H115" s="64">
        <v>16538</v>
      </c>
      <c r="I115" s="41">
        <v>13</v>
      </c>
      <c r="J115" s="41">
        <v>16552</v>
      </c>
      <c r="K115" s="42">
        <v>0</v>
      </c>
      <c r="L115">
        <v>12111</v>
      </c>
    </row>
    <row r="116" spans="1:12" x14ac:dyDescent="0.3">
      <c r="A116" s="58">
        <v>21</v>
      </c>
      <c r="B116" s="58">
        <v>16656</v>
      </c>
      <c r="C116" s="61">
        <v>22</v>
      </c>
      <c r="D116" s="58">
        <v>16667</v>
      </c>
      <c r="E116" s="61">
        <v>13</v>
      </c>
      <c r="F116" s="58">
        <v>16678</v>
      </c>
      <c r="G116" s="64">
        <v>23</v>
      </c>
      <c r="H116" s="64">
        <v>16695</v>
      </c>
      <c r="I116" s="41">
        <v>13</v>
      </c>
      <c r="J116" s="41">
        <v>16705</v>
      </c>
      <c r="K116" s="51">
        <v>1</v>
      </c>
      <c r="L116">
        <v>22121</v>
      </c>
    </row>
    <row r="117" spans="1:12" x14ac:dyDescent="0.3">
      <c r="A117" s="58">
        <v>12</v>
      </c>
      <c r="B117" s="58">
        <v>16800</v>
      </c>
      <c r="C117" s="61">
        <v>24</v>
      </c>
      <c r="D117" s="58">
        <v>16809</v>
      </c>
      <c r="E117" s="61">
        <v>13</v>
      </c>
      <c r="F117" s="58">
        <v>16819</v>
      </c>
      <c r="G117" s="64">
        <v>14</v>
      </c>
      <c r="H117" s="64">
        <v>16827</v>
      </c>
      <c r="I117" s="41">
        <v>13</v>
      </c>
      <c r="J117" s="41">
        <v>16837</v>
      </c>
      <c r="K117" s="42">
        <v>0</v>
      </c>
      <c r="L117">
        <v>12111</v>
      </c>
    </row>
    <row r="118" spans="1:12" x14ac:dyDescent="0.3">
      <c r="A118" s="58">
        <v>21</v>
      </c>
      <c r="B118" s="58">
        <v>16952</v>
      </c>
      <c r="C118" s="61">
        <v>11</v>
      </c>
      <c r="D118" s="58">
        <v>16963</v>
      </c>
      <c r="E118" s="61">
        <v>22</v>
      </c>
      <c r="F118" s="58">
        <v>16972</v>
      </c>
      <c r="G118" s="64">
        <v>14</v>
      </c>
      <c r="H118" s="64">
        <v>16986</v>
      </c>
      <c r="I118" s="41">
        <v>13</v>
      </c>
      <c r="J118" s="41">
        <v>16992</v>
      </c>
      <c r="K118" s="42">
        <v>0</v>
      </c>
      <c r="L118">
        <v>21211</v>
      </c>
    </row>
    <row r="119" spans="1:12" x14ac:dyDescent="0.3">
      <c r="A119" s="58">
        <v>12</v>
      </c>
      <c r="B119" s="58">
        <v>17092</v>
      </c>
      <c r="C119" s="61">
        <v>24</v>
      </c>
      <c r="D119" s="58">
        <v>17151</v>
      </c>
      <c r="E119" s="61">
        <v>13</v>
      </c>
      <c r="F119" s="58">
        <v>17162</v>
      </c>
      <c r="G119" s="64">
        <v>14</v>
      </c>
      <c r="H119" s="64">
        <v>17168</v>
      </c>
      <c r="I119" s="41">
        <v>13</v>
      </c>
      <c r="J119" s="41">
        <v>17177</v>
      </c>
      <c r="K119" s="42">
        <v>0</v>
      </c>
      <c r="L119">
        <v>12111</v>
      </c>
    </row>
    <row r="120" spans="1:12" x14ac:dyDescent="0.3">
      <c r="A120" s="58">
        <v>12</v>
      </c>
      <c r="B120" s="58">
        <v>17275</v>
      </c>
      <c r="C120" s="61">
        <v>24</v>
      </c>
      <c r="D120" s="58">
        <v>17288</v>
      </c>
      <c r="E120" s="61">
        <v>24</v>
      </c>
      <c r="F120" s="58">
        <v>17296</v>
      </c>
      <c r="G120" s="64">
        <v>23</v>
      </c>
      <c r="H120" s="64">
        <v>17317</v>
      </c>
      <c r="I120" s="41">
        <v>13</v>
      </c>
      <c r="J120" s="41">
        <v>17337</v>
      </c>
      <c r="K120" s="51">
        <v>1</v>
      </c>
      <c r="L120">
        <v>12221</v>
      </c>
    </row>
    <row r="121" spans="1:12" x14ac:dyDescent="0.3">
      <c r="A121" s="58">
        <v>12</v>
      </c>
      <c r="B121" s="58">
        <v>17445</v>
      </c>
      <c r="C121" s="61">
        <v>24</v>
      </c>
      <c r="D121" s="58">
        <v>17457</v>
      </c>
      <c r="E121" s="61">
        <v>24</v>
      </c>
      <c r="F121" s="58">
        <v>17476</v>
      </c>
      <c r="G121" s="64">
        <v>14</v>
      </c>
      <c r="H121" s="64">
        <v>17493</v>
      </c>
      <c r="I121" s="41">
        <v>13</v>
      </c>
      <c r="J121" s="41">
        <v>17507</v>
      </c>
      <c r="K121" s="42">
        <v>0</v>
      </c>
      <c r="L121">
        <v>12211</v>
      </c>
    </row>
    <row r="122" spans="1:12" x14ac:dyDescent="0.3">
      <c r="A122" s="58">
        <v>12</v>
      </c>
      <c r="B122" s="58">
        <v>17604</v>
      </c>
      <c r="C122" s="61">
        <v>24</v>
      </c>
      <c r="D122" s="58">
        <v>17619</v>
      </c>
      <c r="E122" s="61">
        <v>24</v>
      </c>
      <c r="F122" s="58">
        <v>17631</v>
      </c>
      <c r="G122" s="64">
        <v>14</v>
      </c>
      <c r="H122" s="64">
        <v>17645</v>
      </c>
      <c r="I122" s="41">
        <v>13</v>
      </c>
      <c r="J122" s="41">
        <v>17653</v>
      </c>
      <c r="K122" s="42">
        <v>0</v>
      </c>
      <c r="L122">
        <v>12211</v>
      </c>
    </row>
    <row r="123" spans="1:12" x14ac:dyDescent="0.3">
      <c r="A123" s="58">
        <v>12</v>
      </c>
      <c r="B123" s="58">
        <v>17750</v>
      </c>
      <c r="C123" s="61">
        <v>24</v>
      </c>
      <c r="D123" s="58">
        <v>17762</v>
      </c>
      <c r="E123" s="61">
        <v>24</v>
      </c>
      <c r="F123" s="58">
        <v>17769</v>
      </c>
      <c r="G123" s="64">
        <v>14</v>
      </c>
      <c r="H123" s="64">
        <v>17781</v>
      </c>
      <c r="I123" s="41">
        <v>13</v>
      </c>
      <c r="J123" s="41">
        <v>17790</v>
      </c>
      <c r="K123" s="42">
        <v>0</v>
      </c>
      <c r="L123">
        <v>12211</v>
      </c>
    </row>
    <row r="124" spans="1:12" x14ac:dyDescent="0.3">
      <c r="A124" s="58">
        <v>12</v>
      </c>
      <c r="B124" s="58">
        <v>17886</v>
      </c>
      <c r="C124" s="61">
        <v>24</v>
      </c>
      <c r="D124" s="58">
        <v>17899</v>
      </c>
      <c r="E124" s="61">
        <v>24</v>
      </c>
      <c r="F124" s="58">
        <v>17915</v>
      </c>
      <c r="G124" s="64">
        <v>14</v>
      </c>
      <c r="H124" s="64">
        <v>17932</v>
      </c>
      <c r="I124" s="41">
        <v>13</v>
      </c>
      <c r="J124" s="41">
        <v>17941</v>
      </c>
      <c r="K124" s="42">
        <v>0</v>
      </c>
      <c r="L124">
        <v>12211</v>
      </c>
    </row>
    <row r="125" spans="1:12" x14ac:dyDescent="0.3">
      <c r="A125" s="58">
        <v>21</v>
      </c>
      <c r="B125" s="58">
        <v>18047</v>
      </c>
      <c r="C125" s="61">
        <v>22</v>
      </c>
      <c r="D125" s="58">
        <v>18052</v>
      </c>
      <c r="E125" s="61">
        <v>13</v>
      </c>
      <c r="F125" s="58">
        <v>18064</v>
      </c>
      <c r="G125" s="64">
        <v>23</v>
      </c>
      <c r="H125" s="64">
        <v>18072</v>
      </c>
      <c r="I125" s="41">
        <v>13</v>
      </c>
      <c r="J125" s="41">
        <v>18085</v>
      </c>
      <c r="K125" s="51">
        <v>1</v>
      </c>
      <c r="L125">
        <v>22121</v>
      </c>
    </row>
    <row r="126" spans="1:12" x14ac:dyDescent="0.3">
      <c r="A126" s="58">
        <v>12</v>
      </c>
      <c r="B126" s="58">
        <v>18182</v>
      </c>
      <c r="C126" s="61">
        <v>13</v>
      </c>
      <c r="D126" s="58">
        <v>18186</v>
      </c>
      <c r="E126" s="61">
        <v>24</v>
      </c>
      <c r="F126" s="58">
        <v>18197</v>
      </c>
      <c r="G126" s="64">
        <v>14</v>
      </c>
      <c r="H126" s="64">
        <v>18207</v>
      </c>
      <c r="I126" s="41">
        <v>13</v>
      </c>
      <c r="J126" s="41">
        <v>18223</v>
      </c>
      <c r="K126" s="51">
        <v>1</v>
      </c>
      <c r="L126">
        <v>11211</v>
      </c>
    </row>
    <row r="127" spans="1:12" x14ac:dyDescent="0.3">
      <c r="A127" s="58">
        <v>12</v>
      </c>
      <c r="B127" s="58">
        <v>18321</v>
      </c>
      <c r="C127" s="61">
        <v>24</v>
      </c>
      <c r="D127" s="58">
        <v>18355</v>
      </c>
      <c r="E127" s="61">
        <v>13</v>
      </c>
      <c r="F127" s="58">
        <v>18374</v>
      </c>
      <c r="G127" s="64">
        <v>14</v>
      </c>
      <c r="H127" s="64">
        <v>18382</v>
      </c>
      <c r="I127" s="41">
        <v>13</v>
      </c>
      <c r="J127" s="41">
        <v>18392</v>
      </c>
      <c r="K127" s="42">
        <v>0</v>
      </c>
      <c r="L127">
        <v>12111</v>
      </c>
    </row>
    <row r="128" spans="1:12" x14ac:dyDescent="0.3">
      <c r="A128" s="58">
        <v>12</v>
      </c>
      <c r="B128" s="58">
        <v>18494</v>
      </c>
      <c r="C128" s="61">
        <v>24</v>
      </c>
      <c r="D128" s="58">
        <v>18518</v>
      </c>
      <c r="E128" s="61">
        <v>24</v>
      </c>
      <c r="F128" s="58">
        <v>18540</v>
      </c>
      <c r="G128" s="64">
        <v>14</v>
      </c>
      <c r="H128" s="64">
        <v>18552</v>
      </c>
      <c r="I128" s="41">
        <v>13</v>
      </c>
      <c r="J128" s="41">
        <v>18561</v>
      </c>
      <c r="K128" s="42">
        <v>0</v>
      </c>
      <c r="L128">
        <v>12211</v>
      </c>
    </row>
    <row r="129" spans="1:12" x14ac:dyDescent="0.3">
      <c r="A129" s="58">
        <v>12</v>
      </c>
      <c r="B129" s="58">
        <v>18658</v>
      </c>
      <c r="C129" s="61">
        <v>13</v>
      </c>
      <c r="D129" s="58">
        <v>18664</v>
      </c>
      <c r="E129" s="61">
        <v>13</v>
      </c>
      <c r="F129" s="58">
        <v>18669</v>
      </c>
      <c r="G129" s="64">
        <v>14</v>
      </c>
      <c r="H129" s="64">
        <v>18684</v>
      </c>
      <c r="I129" s="41">
        <v>13</v>
      </c>
      <c r="J129" s="41">
        <v>18692</v>
      </c>
      <c r="K129" s="42">
        <v>0</v>
      </c>
      <c r="L129">
        <v>11111</v>
      </c>
    </row>
    <row r="130" spans="1:12" x14ac:dyDescent="0.3">
      <c r="A130" s="58">
        <v>12</v>
      </c>
      <c r="B130" s="58">
        <v>18793</v>
      </c>
      <c r="C130" s="61">
        <v>24</v>
      </c>
      <c r="D130" s="58">
        <v>18803</v>
      </c>
      <c r="E130" s="61">
        <v>24</v>
      </c>
      <c r="F130" s="58">
        <v>18808</v>
      </c>
      <c r="G130" s="64">
        <v>14</v>
      </c>
      <c r="H130" s="64">
        <v>18818</v>
      </c>
      <c r="I130" s="41">
        <v>13</v>
      </c>
      <c r="J130" s="41">
        <v>18827</v>
      </c>
      <c r="K130" s="42">
        <v>0</v>
      </c>
      <c r="L130">
        <v>12211</v>
      </c>
    </row>
    <row r="131" spans="1:12" x14ac:dyDescent="0.3">
      <c r="A131" s="58">
        <v>21</v>
      </c>
      <c r="B131" s="58">
        <v>18926</v>
      </c>
      <c r="C131" s="61">
        <v>22</v>
      </c>
      <c r="D131" s="58">
        <v>18941</v>
      </c>
      <c r="E131" s="61">
        <v>13</v>
      </c>
      <c r="F131" s="58">
        <v>18951</v>
      </c>
      <c r="G131" s="64">
        <v>14</v>
      </c>
      <c r="H131" s="64">
        <v>18964</v>
      </c>
      <c r="I131" s="41">
        <v>13</v>
      </c>
      <c r="J131" s="41">
        <v>18971</v>
      </c>
      <c r="K131" s="51">
        <v>1</v>
      </c>
      <c r="L131">
        <v>22111</v>
      </c>
    </row>
    <row r="132" spans="1:12" x14ac:dyDescent="0.3">
      <c r="A132" s="58">
        <v>12</v>
      </c>
      <c r="B132" s="58">
        <v>19066</v>
      </c>
      <c r="C132" s="61">
        <v>24</v>
      </c>
      <c r="D132" s="58">
        <v>19080</v>
      </c>
      <c r="E132" s="61">
        <v>13</v>
      </c>
      <c r="F132" s="58">
        <v>19091</v>
      </c>
      <c r="G132" s="64">
        <v>14</v>
      </c>
      <c r="H132" s="64">
        <v>19105</v>
      </c>
      <c r="I132" s="41">
        <v>13</v>
      </c>
      <c r="J132" s="41">
        <v>19122</v>
      </c>
      <c r="K132" s="42">
        <v>0</v>
      </c>
      <c r="L132">
        <v>12111</v>
      </c>
    </row>
    <row r="133" spans="1:12" x14ac:dyDescent="0.3">
      <c r="A133" s="58">
        <v>21</v>
      </c>
      <c r="B133" s="58">
        <v>19247</v>
      </c>
      <c r="C133" s="61">
        <v>11</v>
      </c>
      <c r="D133" s="58">
        <v>19257</v>
      </c>
      <c r="E133" s="61">
        <v>22</v>
      </c>
      <c r="F133" s="58">
        <v>19266</v>
      </c>
      <c r="G133" s="64">
        <v>14</v>
      </c>
      <c r="H133" s="64">
        <v>19283</v>
      </c>
      <c r="I133" s="41">
        <v>13</v>
      </c>
      <c r="J133" s="41">
        <v>19291</v>
      </c>
      <c r="K133" s="42">
        <v>0</v>
      </c>
      <c r="L133">
        <v>21211</v>
      </c>
    </row>
    <row r="134" spans="1:12" x14ac:dyDescent="0.3">
      <c r="A134" s="58">
        <v>12</v>
      </c>
      <c r="B134" s="58">
        <v>19390</v>
      </c>
      <c r="C134" s="61">
        <v>24</v>
      </c>
      <c r="D134" s="58">
        <v>19403</v>
      </c>
      <c r="E134" s="61">
        <v>13</v>
      </c>
      <c r="F134" s="58">
        <v>19450</v>
      </c>
      <c r="G134" s="64">
        <v>14</v>
      </c>
      <c r="H134" s="64">
        <v>19456</v>
      </c>
      <c r="I134" s="41">
        <v>13</v>
      </c>
      <c r="J134" s="41">
        <v>19465</v>
      </c>
      <c r="K134" s="42">
        <v>0</v>
      </c>
      <c r="L134">
        <v>12111</v>
      </c>
    </row>
    <row r="135" spans="1:12" x14ac:dyDescent="0.3">
      <c r="A135" s="58">
        <v>12</v>
      </c>
      <c r="B135" s="58">
        <v>19565</v>
      </c>
      <c r="C135" s="61">
        <v>24</v>
      </c>
      <c r="D135" s="58">
        <v>19585</v>
      </c>
      <c r="E135" s="61">
        <v>24</v>
      </c>
      <c r="F135" s="58">
        <v>19592</v>
      </c>
      <c r="G135" s="64">
        <v>14</v>
      </c>
      <c r="H135" s="64">
        <v>19609</v>
      </c>
      <c r="I135" s="41">
        <v>13</v>
      </c>
      <c r="J135" s="41">
        <v>19618</v>
      </c>
      <c r="K135" s="42">
        <v>0</v>
      </c>
      <c r="L135">
        <v>12211</v>
      </c>
    </row>
    <row r="136" spans="1:12" x14ac:dyDescent="0.3">
      <c r="A136" s="58">
        <v>21</v>
      </c>
      <c r="B136" s="58">
        <v>19723</v>
      </c>
      <c r="C136" s="61">
        <v>22</v>
      </c>
      <c r="D136" s="58">
        <v>19728</v>
      </c>
      <c r="E136" s="61">
        <v>24</v>
      </c>
      <c r="F136" s="58">
        <v>19744</v>
      </c>
      <c r="G136" s="64">
        <v>14</v>
      </c>
      <c r="H136" s="64">
        <v>19757</v>
      </c>
      <c r="I136" s="41">
        <v>13</v>
      </c>
      <c r="J136" s="41">
        <v>19765</v>
      </c>
      <c r="K136" s="42">
        <v>0</v>
      </c>
      <c r="L136">
        <v>22211</v>
      </c>
    </row>
    <row r="137" spans="1:12" x14ac:dyDescent="0.3">
      <c r="A137" s="58">
        <v>12</v>
      </c>
      <c r="B137" s="58">
        <v>19866</v>
      </c>
      <c r="C137" s="61">
        <v>24</v>
      </c>
      <c r="D137" s="58">
        <v>19885</v>
      </c>
      <c r="E137" s="61">
        <v>24</v>
      </c>
      <c r="F137" s="58">
        <v>19911</v>
      </c>
      <c r="G137" s="64">
        <v>14</v>
      </c>
      <c r="H137" s="64">
        <v>19926</v>
      </c>
      <c r="I137" s="41">
        <v>13</v>
      </c>
      <c r="J137" s="41">
        <v>19934</v>
      </c>
      <c r="K137" s="51">
        <v>1</v>
      </c>
      <c r="L137">
        <v>12211</v>
      </c>
    </row>
    <row r="138" spans="1:12" x14ac:dyDescent="0.3">
      <c r="A138" s="58">
        <v>12</v>
      </c>
      <c r="B138" s="58">
        <v>20028</v>
      </c>
      <c r="C138" s="61">
        <v>13</v>
      </c>
      <c r="D138" s="58">
        <v>20033</v>
      </c>
      <c r="E138" s="61">
        <v>13</v>
      </c>
      <c r="F138" s="58">
        <v>20063</v>
      </c>
      <c r="G138" s="64">
        <v>14</v>
      </c>
      <c r="H138" s="64">
        <v>20069</v>
      </c>
      <c r="I138" s="41">
        <v>13</v>
      </c>
      <c r="J138" s="41">
        <v>20078</v>
      </c>
      <c r="K138" s="42">
        <v>0</v>
      </c>
      <c r="L138">
        <v>11111</v>
      </c>
    </row>
    <row r="139" spans="1:12" x14ac:dyDescent="0.3">
      <c r="A139" s="59">
        <v>21</v>
      </c>
      <c r="B139" s="59">
        <v>20189</v>
      </c>
      <c r="C139" s="62">
        <v>22</v>
      </c>
      <c r="D139" s="59">
        <v>20197</v>
      </c>
      <c r="E139" s="62">
        <v>13</v>
      </c>
      <c r="F139" s="59">
        <v>20207</v>
      </c>
      <c r="G139" s="65">
        <v>23</v>
      </c>
      <c r="H139" s="65">
        <v>20216</v>
      </c>
      <c r="I139" s="40">
        <v>24</v>
      </c>
      <c r="J139" s="40">
        <v>20242</v>
      </c>
      <c r="K139" s="50">
        <v>0</v>
      </c>
      <c r="L139">
        <v>22122</v>
      </c>
    </row>
    <row r="140" spans="1:12" x14ac:dyDescent="0.3">
      <c r="A140" s="59">
        <v>21</v>
      </c>
      <c r="B140" s="59">
        <v>20363</v>
      </c>
      <c r="C140" s="62">
        <v>11</v>
      </c>
      <c r="D140" s="59">
        <v>20372</v>
      </c>
      <c r="E140" s="62">
        <v>11</v>
      </c>
      <c r="F140" s="59">
        <v>20385</v>
      </c>
      <c r="G140" s="65">
        <v>12</v>
      </c>
      <c r="H140" s="65">
        <v>20398</v>
      </c>
      <c r="I140" s="40">
        <v>13</v>
      </c>
      <c r="J140" s="40">
        <v>20407</v>
      </c>
      <c r="K140" s="50">
        <v>0</v>
      </c>
      <c r="L140">
        <v>21111</v>
      </c>
    </row>
    <row r="141" spans="1:12" x14ac:dyDescent="0.3">
      <c r="A141" s="59">
        <v>12</v>
      </c>
      <c r="B141" s="59">
        <v>20507</v>
      </c>
      <c r="C141" s="62">
        <v>13</v>
      </c>
      <c r="D141" s="59">
        <v>20517</v>
      </c>
      <c r="E141" s="62">
        <v>13</v>
      </c>
      <c r="F141" s="59">
        <v>20559</v>
      </c>
      <c r="G141" s="65">
        <v>14</v>
      </c>
      <c r="H141" s="65">
        <v>20567</v>
      </c>
      <c r="I141" s="40">
        <v>13</v>
      </c>
      <c r="J141" s="40">
        <v>20576</v>
      </c>
      <c r="K141" s="50">
        <v>0</v>
      </c>
      <c r="L141">
        <v>11111</v>
      </c>
    </row>
    <row r="142" spans="1:12" x14ac:dyDescent="0.3">
      <c r="A142" s="59">
        <v>12</v>
      </c>
      <c r="B142" s="59">
        <v>20675</v>
      </c>
      <c r="C142" s="62">
        <v>13</v>
      </c>
      <c r="D142" s="59">
        <v>20698</v>
      </c>
      <c r="E142" s="62">
        <v>24</v>
      </c>
      <c r="F142" s="59">
        <v>20715</v>
      </c>
      <c r="G142" s="65">
        <v>14</v>
      </c>
      <c r="H142" s="65">
        <v>20727</v>
      </c>
      <c r="I142" s="40">
        <v>13</v>
      </c>
      <c r="J142" s="40">
        <v>20736</v>
      </c>
      <c r="K142" s="50">
        <v>0</v>
      </c>
      <c r="L142">
        <v>11211</v>
      </c>
    </row>
    <row r="143" spans="1:12" x14ac:dyDescent="0.3">
      <c r="A143" s="59">
        <v>12</v>
      </c>
      <c r="B143" s="59">
        <v>20837</v>
      </c>
      <c r="C143" s="62">
        <v>13</v>
      </c>
      <c r="D143" s="59">
        <v>20841</v>
      </c>
      <c r="E143" s="62">
        <v>24</v>
      </c>
      <c r="F143" s="59">
        <v>20851</v>
      </c>
      <c r="G143" s="65">
        <v>23</v>
      </c>
      <c r="H143" s="65">
        <v>20857</v>
      </c>
      <c r="I143" s="40">
        <v>13</v>
      </c>
      <c r="J143" s="40">
        <v>20868</v>
      </c>
      <c r="K143" s="50">
        <v>0</v>
      </c>
      <c r="L143">
        <v>11221</v>
      </c>
    </row>
    <row r="144" spans="1:12" x14ac:dyDescent="0.3">
      <c r="A144" s="59">
        <v>12</v>
      </c>
      <c r="B144" s="59">
        <v>20971</v>
      </c>
      <c r="C144" s="62">
        <v>24</v>
      </c>
      <c r="D144" s="59">
        <v>20979</v>
      </c>
      <c r="E144" s="62">
        <v>13</v>
      </c>
      <c r="F144" s="59">
        <v>20991</v>
      </c>
      <c r="G144" s="65">
        <v>14</v>
      </c>
      <c r="H144" s="65">
        <v>20997</v>
      </c>
      <c r="I144" s="40">
        <v>13</v>
      </c>
      <c r="J144" s="40">
        <v>21007</v>
      </c>
      <c r="K144" s="51">
        <v>1</v>
      </c>
      <c r="L144">
        <v>12111</v>
      </c>
    </row>
    <row r="145" spans="1:12" x14ac:dyDescent="0.3">
      <c r="A145" s="59">
        <v>12</v>
      </c>
      <c r="B145" s="59">
        <v>21103</v>
      </c>
      <c r="C145" s="62">
        <v>24</v>
      </c>
      <c r="D145" s="59">
        <v>21112</v>
      </c>
      <c r="E145" s="62">
        <v>13</v>
      </c>
      <c r="F145" s="59">
        <v>21122</v>
      </c>
      <c r="G145" s="65">
        <v>14</v>
      </c>
      <c r="H145" s="65">
        <v>21167</v>
      </c>
      <c r="I145" s="40">
        <v>13</v>
      </c>
      <c r="J145" s="40">
        <v>21175</v>
      </c>
      <c r="K145" s="51">
        <v>1</v>
      </c>
      <c r="L145">
        <v>12111</v>
      </c>
    </row>
    <row r="146" spans="1:12" x14ac:dyDescent="0.3">
      <c r="A146" s="59">
        <v>12</v>
      </c>
      <c r="B146" s="59">
        <v>21269</v>
      </c>
      <c r="C146" s="62">
        <v>24</v>
      </c>
      <c r="D146" s="59">
        <v>21293</v>
      </c>
      <c r="E146" s="62">
        <v>13</v>
      </c>
      <c r="F146" s="59">
        <v>21304</v>
      </c>
      <c r="G146" s="65">
        <v>14</v>
      </c>
      <c r="H146" s="65">
        <v>21313</v>
      </c>
      <c r="I146" s="40">
        <v>13</v>
      </c>
      <c r="J146" s="40">
        <v>21321</v>
      </c>
      <c r="K146" s="50">
        <v>0</v>
      </c>
      <c r="L146">
        <v>12111</v>
      </c>
    </row>
    <row r="147" spans="1:12" x14ac:dyDescent="0.3">
      <c r="A147" s="59">
        <v>21</v>
      </c>
      <c r="B147" s="59">
        <v>21442</v>
      </c>
      <c r="C147" s="62">
        <v>11</v>
      </c>
      <c r="D147" s="59">
        <v>21451</v>
      </c>
      <c r="E147" s="62">
        <v>11</v>
      </c>
      <c r="F147" s="59">
        <v>21457</v>
      </c>
      <c r="G147" s="65">
        <v>12</v>
      </c>
      <c r="H147" s="65">
        <v>21470</v>
      </c>
      <c r="I147" s="40">
        <v>13</v>
      </c>
      <c r="J147" s="40">
        <v>21478</v>
      </c>
      <c r="K147" s="51">
        <v>1</v>
      </c>
      <c r="L147">
        <v>21111</v>
      </c>
    </row>
    <row r="148" spans="1:12" x14ac:dyDescent="0.3">
      <c r="A148" s="59">
        <v>12</v>
      </c>
      <c r="B148" s="59">
        <v>21575</v>
      </c>
      <c r="C148" s="62">
        <v>24</v>
      </c>
      <c r="D148" s="59">
        <v>21593</v>
      </c>
      <c r="E148" s="62">
        <v>13</v>
      </c>
      <c r="F148" s="59">
        <v>21605</v>
      </c>
      <c r="G148" s="65">
        <v>23</v>
      </c>
      <c r="H148" s="65">
        <v>21613</v>
      </c>
      <c r="I148" s="40">
        <v>13</v>
      </c>
      <c r="J148" s="40">
        <v>21639</v>
      </c>
      <c r="K148" s="50">
        <v>0</v>
      </c>
      <c r="L148">
        <v>12121</v>
      </c>
    </row>
    <row r="149" spans="1:12" x14ac:dyDescent="0.3">
      <c r="A149" s="59">
        <v>12</v>
      </c>
      <c r="B149" s="59">
        <v>21738</v>
      </c>
      <c r="C149" s="62">
        <v>24</v>
      </c>
      <c r="D149" s="59">
        <v>21747</v>
      </c>
      <c r="E149" s="62">
        <v>24</v>
      </c>
      <c r="F149" s="59">
        <v>21763</v>
      </c>
      <c r="G149" s="65">
        <v>14</v>
      </c>
      <c r="H149" s="65">
        <v>21775</v>
      </c>
      <c r="I149" s="40">
        <v>13</v>
      </c>
      <c r="J149" s="40">
        <v>21784</v>
      </c>
      <c r="K149" s="50">
        <v>0</v>
      </c>
      <c r="L149">
        <v>12211</v>
      </c>
    </row>
    <row r="150" spans="1:12" x14ac:dyDescent="0.3">
      <c r="A150" s="59">
        <v>12</v>
      </c>
      <c r="B150" s="59">
        <v>21885</v>
      </c>
      <c r="C150" s="62">
        <v>13</v>
      </c>
      <c r="D150" s="59">
        <v>21894</v>
      </c>
      <c r="E150" s="62">
        <v>24</v>
      </c>
      <c r="F150" s="59">
        <v>21903</v>
      </c>
      <c r="G150" s="65">
        <v>23</v>
      </c>
      <c r="H150" s="65">
        <v>21910</v>
      </c>
      <c r="I150" s="40">
        <v>13</v>
      </c>
      <c r="J150" s="40">
        <v>21920</v>
      </c>
      <c r="K150" s="50">
        <v>0</v>
      </c>
      <c r="L150">
        <v>11221</v>
      </c>
    </row>
    <row r="151" spans="1:12" x14ac:dyDescent="0.3">
      <c r="A151" s="59">
        <v>12</v>
      </c>
      <c r="B151" s="59">
        <v>22021</v>
      </c>
      <c r="C151" s="62">
        <v>13</v>
      </c>
      <c r="D151" s="59">
        <v>22026</v>
      </c>
      <c r="E151" s="62">
        <v>24</v>
      </c>
      <c r="F151" s="59">
        <v>22037</v>
      </c>
      <c r="G151" s="65">
        <v>23</v>
      </c>
      <c r="H151" s="65">
        <v>22051</v>
      </c>
      <c r="I151" s="40">
        <v>13</v>
      </c>
      <c r="J151" s="40">
        <v>22064</v>
      </c>
      <c r="K151" s="51">
        <v>1</v>
      </c>
      <c r="L151">
        <v>11221</v>
      </c>
    </row>
    <row r="152" spans="1:12" x14ac:dyDescent="0.3">
      <c r="A152" s="59">
        <v>12</v>
      </c>
      <c r="B152" s="59">
        <v>22160</v>
      </c>
      <c r="C152" s="62">
        <v>24</v>
      </c>
      <c r="D152" s="59">
        <v>22168</v>
      </c>
      <c r="E152" s="62">
        <v>13</v>
      </c>
      <c r="F152" s="59">
        <v>22191</v>
      </c>
      <c r="G152" s="65">
        <v>14</v>
      </c>
      <c r="H152" s="65">
        <v>22199</v>
      </c>
      <c r="I152" s="40">
        <v>13</v>
      </c>
      <c r="J152" s="40">
        <v>22206</v>
      </c>
      <c r="K152" s="50">
        <v>0</v>
      </c>
      <c r="L152">
        <v>12111</v>
      </c>
    </row>
    <row r="153" spans="1:12" x14ac:dyDescent="0.3">
      <c r="A153" s="59">
        <v>21</v>
      </c>
      <c r="B153" s="59">
        <v>22306</v>
      </c>
      <c r="C153" s="62">
        <v>11</v>
      </c>
      <c r="D153" s="59">
        <v>22317</v>
      </c>
      <c r="E153" s="62">
        <v>22</v>
      </c>
      <c r="F153" s="59">
        <v>22325</v>
      </c>
      <c r="G153" s="65">
        <v>14</v>
      </c>
      <c r="H153" s="65">
        <v>22346</v>
      </c>
      <c r="I153" s="40">
        <v>13</v>
      </c>
      <c r="J153" s="40">
        <v>22355</v>
      </c>
      <c r="K153" s="50">
        <v>0</v>
      </c>
      <c r="L153">
        <v>21211</v>
      </c>
    </row>
    <row r="154" spans="1:12" x14ac:dyDescent="0.3">
      <c r="A154" s="59">
        <v>12</v>
      </c>
      <c r="B154" s="59">
        <v>22454</v>
      </c>
      <c r="C154" s="62">
        <v>24</v>
      </c>
      <c r="D154" s="59">
        <v>22468</v>
      </c>
      <c r="E154" s="62">
        <v>13</v>
      </c>
      <c r="F154" s="59">
        <v>22480</v>
      </c>
      <c r="G154" s="65">
        <v>23</v>
      </c>
      <c r="H154" s="65">
        <v>22498</v>
      </c>
      <c r="I154" s="40">
        <v>13</v>
      </c>
      <c r="J154" s="40">
        <v>22511</v>
      </c>
      <c r="K154" s="51">
        <v>1</v>
      </c>
      <c r="L154">
        <v>12121</v>
      </c>
    </row>
    <row r="155" spans="1:12" x14ac:dyDescent="0.3">
      <c r="A155" s="59">
        <v>12</v>
      </c>
      <c r="B155" s="59">
        <v>22606</v>
      </c>
      <c r="C155" s="62">
        <v>13</v>
      </c>
      <c r="D155" s="59">
        <v>22615</v>
      </c>
      <c r="E155" s="62">
        <v>13</v>
      </c>
      <c r="F155" s="59">
        <v>22620</v>
      </c>
      <c r="G155" s="65">
        <v>14</v>
      </c>
      <c r="H155" s="65">
        <v>22644</v>
      </c>
      <c r="I155" s="40">
        <v>13</v>
      </c>
      <c r="J155" s="40">
        <v>22656</v>
      </c>
      <c r="K155" s="50">
        <v>0</v>
      </c>
      <c r="L155">
        <v>11111</v>
      </c>
    </row>
    <row r="156" spans="1:12" x14ac:dyDescent="0.3">
      <c r="A156" s="59">
        <v>12</v>
      </c>
      <c r="B156" s="59">
        <v>22754</v>
      </c>
      <c r="C156" s="62">
        <v>24</v>
      </c>
      <c r="D156" s="59">
        <v>22765</v>
      </c>
      <c r="E156" s="62">
        <v>24</v>
      </c>
      <c r="F156" s="59">
        <v>22778</v>
      </c>
      <c r="G156" s="65">
        <v>14</v>
      </c>
      <c r="H156" s="65">
        <v>22792</v>
      </c>
      <c r="I156" s="40">
        <v>13</v>
      </c>
      <c r="J156" s="40">
        <v>22800</v>
      </c>
      <c r="K156" s="50">
        <v>0</v>
      </c>
      <c r="L156">
        <v>12211</v>
      </c>
    </row>
    <row r="157" spans="1:12" x14ac:dyDescent="0.3">
      <c r="A157" s="59">
        <v>21</v>
      </c>
      <c r="B157" s="59">
        <v>22903</v>
      </c>
      <c r="C157" s="62">
        <v>22</v>
      </c>
      <c r="D157" s="59">
        <v>22908</v>
      </c>
      <c r="E157" s="62">
        <v>13</v>
      </c>
      <c r="F157" s="59">
        <v>22916</v>
      </c>
      <c r="G157" s="65">
        <v>14</v>
      </c>
      <c r="H157" s="65">
        <v>22925</v>
      </c>
      <c r="I157" s="40">
        <v>13</v>
      </c>
      <c r="J157" s="40">
        <v>22934</v>
      </c>
      <c r="K157" s="50">
        <v>0</v>
      </c>
      <c r="L157">
        <v>22111</v>
      </c>
    </row>
    <row r="158" spans="1:12" x14ac:dyDescent="0.3">
      <c r="A158" s="59">
        <v>12</v>
      </c>
      <c r="B158" s="59">
        <v>23038</v>
      </c>
      <c r="C158" s="62">
        <v>13</v>
      </c>
      <c r="D158" s="59">
        <v>23043</v>
      </c>
      <c r="E158" s="62">
        <v>24</v>
      </c>
      <c r="F158" s="59">
        <v>23050</v>
      </c>
      <c r="G158" s="65">
        <v>14</v>
      </c>
      <c r="H158" s="65">
        <v>23067</v>
      </c>
      <c r="I158" s="40">
        <v>13</v>
      </c>
      <c r="J158" s="40">
        <v>23082</v>
      </c>
      <c r="K158" s="50">
        <v>0</v>
      </c>
      <c r="L158">
        <v>11211</v>
      </c>
    </row>
    <row r="159" spans="1:12" x14ac:dyDescent="0.3">
      <c r="A159" s="59">
        <v>12</v>
      </c>
      <c r="B159" s="59">
        <v>23196</v>
      </c>
      <c r="C159" s="62">
        <v>13</v>
      </c>
      <c r="D159" s="59">
        <v>23204</v>
      </c>
      <c r="E159" s="62">
        <v>13</v>
      </c>
      <c r="F159" s="59">
        <v>23217</v>
      </c>
      <c r="G159" s="65">
        <v>14</v>
      </c>
      <c r="H159" s="65">
        <v>23230</v>
      </c>
      <c r="I159" s="40">
        <v>13</v>
      </c>
      <c r="J159" s="40">
        <v>23242</v>
      </c>
      <c r="K159" s="50">
        <v>0</v>
      </c>
      <c r="L159">
        <v>11111</v>
      </c>
    </row>
    <row r="160" spans="1:12" x14ac:dyDescent="0.3">
      <c r="A160" s="59">
        <v>12</v>
      </c>
      <c r="B160" s="59">
        <v>23339</v>
      </c>
      <c r="C160" s="62">
        <v>13</v>
      </c>
      <c r="D160" s="59">
        <v>23349</v>
      </c>
      <c r="E160" s="62">
        <v>24</v>
      </c>
      <c r="F160" s="59">
        <v>23361</v>
      </c>
      <c r="G160" s="65">
        <v>14</v>
      </c>
      <c r="H160" s="65">
        <v>23372</v>
      </c>
      <c r="I160" s="40">
        <v>13</v>
      </c>
      <c r="J160" s="40">
        <v>23381</v>
      </c>
      <c r="K160" s="50">
        <v>0</v>
      </c>
      <c r="L160">
        <v>11211</v>
      </c>
    </row>
    <row r="161" spans="1:12" x14ac:dyDescent="0.3">
      <c r="A161" s="59">
        <v>12</v>
      </c>
      <c r="B161" s="59">
        <v>23483</v>
      </c>
      <c r="C161" s="62">
        <v>13</v>
      </c>
      <c r="D161" s="59">
        <v>23492</v>
      </c>
      <c r="E161" s="62">
        <v>24</v>
      </c>
      <c r="F161" s="59">
        <v>23502</v>
      </c>
      <c r="G161" s="65">
        <v>23</v>
      </c>
      <c r="H161" s="65">
        <v>23511</v>
      </c>
      <c r="I161" s="40">
        <v>13</v>
      </c>
      <c r="J161" s="40">
        <v>23519</v>
      </c>
      <c r="K161" s="51">
        <v>1</v>
      </c>
      <c r="L161">
        <v>11221</v>
      </c>
    </row>
    <row r="162" spans="1:12" x14ac:dyDescent="0.3">
      <c r="A162" s="59">
        <v>12</v>
      </c>
      <c r="B162" s="59">
        <v>23616</v>
      </c>
      <c r="C162" s="62">
        <v>13</v>
      </c>
      <c r="D162" s="59">
        <v>23634</v>
      </c>
      <c r="E162" s="62">
        <v>24</v>
      </c>
      <c r="F162" s="59">
        <v>23644</v>
      </c>
      <c r="G162" s="65">
        <v>14</v>
      </c>
      <c r="H162" s="65">
        <v>23660</v>
      </c>
      <c r="I162" s="40">
        <v>13</v>
      </c>
      <c r="J162" s="40">
        <v>23669</v>
      </c>
      <c r="K162" s="50">
        <v>0</v>
      </c>
      <c r="L162">
        <v>11211</v>
      </c>
    </row>
    <row r="163" spans="1:12" x14ac:dyDescent="0.3">
      <c r="A163" s="59">
        <v>21</v>
      </c>
      <c r="B163" s="59">
        <v>23767</v>
      </c>
      <c r="C163" s="62">
        <v>11</v>
      </c>
      <c r="D163" s="59">
        <v>23776</v>
      </c>
      <c r="E163" s="62">
        <v>22</v>
      </c>
      <c r="F163" s="59">
        <v>23788</v>
      </c>
      <c r="G163" s="65">
        <v>14</v>
      </c>
      <c r="H163" s="65">
        <v>23806</v>
      </c>
      <c r="I163" s="40">
        <v>13</v>
      </c>
      <c r="J163" s="40">
        <v>23815</v>
      </c>
      <c r="K163" s="50">
        <v>0</v>
      </c>
      <c r="L163">
        <v>21211</v>
      </c>
    </row>
    <row r="164" spans="1:12" x14ac:dyDescent="0.3">
      <c r="A164" s="59">
        <v>12</v>
      </c>
      <c r="B164" s="59">
        <v>23915</v>
      </c>
      <c r="C164" s="62">
        <v>24</v>
      </c>
      <c r="D164" s="59">
        <v>23925</v>
      </c>
      <c r="E164" s="62">
        <v>13</v>
      </c>
      <c r="F164" s="59">
        <v>23936</v>
      </c>
      <c r="G164" s="65">
        <v>14</v>
      </c>
      <c r="H164" s="65">
        <v>23943</v>
      </c>
      <c r="I164" s="40">
        <v>13</v>
      </c>
      <c r="J164" s="40">
        <v>23951</v>
      </c>
      <c r="K164" s="50"/>
      <c r="L164">
        <v>12111</v>
      </c>
    </row>
    <row r="165" spans="1:12" x14ac:dyDescent="0.3">
      <c r="A165" s="17"/>
      <c r="B165" s="17"/>
      <c r="C165" s="17"/>
      <c r="D165" s="17"/>
      <c r="E165" s="17"/>
      <c r="F165" s="17"/>
      <c r="G165" s="17"/>
      <c r="H1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156</v>
      </c>
      <c r="V3" s="25" t="s">
        <v>119</v>
      </c>
      <c r="W3">
        <f>COUNTA(L7:L32)</f>
        <v>26</v>
      </c>
      <c r="AA3" s="25" t="s">
        <v>119</v>
      </c>
      <c r="AB3">
        <f>COUNTA(L33:L58)</f>
        <v>26</v>
      </c>
      <c r="AF3" s="25" t="s">
        <v>119</v>
      </c>
      <c r="AG3">
        <f>COUNTA(L59:L84)</f>
        <v>26</v>
      </c>
      <c r="AK3" s="25" t="s">
        <v>119</v>
      </c>
      <c r="AL3">
        <f>COUNTA(L85:L110)</f>
        <v>26</v>
      </c>
      <c r="AP3" s="25" t="s">
        <v>119</v>
      </c>
      <c r="AQ3">
        <f>COUNTA(L111:L136)</f>
        <v>26</v>
      </c>
      <c r="AU3" s="25" t="s">
        <v>119</v>
      </c>
      <c r="AV3">
        <f>COUNTA(L137:L162)</f>
        <v>26</v>
      </c>
    </row>
    <row r="4" spans="1:48" x14ac:dyDescent="0.3">
      <c r="P4" s="25" t="s">
        <v>87</v>
      </c>
      <c r="Q4" s="26">
        <f>SUM(O7:O38)</f>
        <v>156</v>
      </c>
      <c r="V4" s="25" t="s">
        <v>120</v>
      </c>
      <c r="W4">
        <f>SUM(U7:U38)</f>
        <v>26</v>
      </c>
      <c r="AA4" s="25" t="s">
        <v>120</v>
      </c>
      <c r="AB4">
        <f>SUM(Z7:Z38)</f>
        <v>26</v>
      </c>
      <c r="AF4" s="25" t="s">
        <v>120</v>
      </c>
      <c r="AG4">
        <f>SUM(AE7:AE38)</f>
        <v>26</v>
      </c>
      <c r="AK4" s="25" t="s">
        <v>120</v>
      </c>
      <c r="AL4">
        <f>SUM(AJ7:AJ38)</f>
        <v>26</v>
      </c>
      <c r="AP4" s="25" t="s">
        <v>120</v>
      </c>
      <c r="AQ4">
        <f>SUM(AO7:AO38)</f>
        <v>26</v>
      </c>
      <c r="AU4" s="25" t="s">
        <v>120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21</v>
      </c>
      <c r="B7" s="57">
        <v>34</v>
      </c>
      <c r="C7" s="60">
        <v>22</v>
      </c>
      <c r="D7" s="57">
        <v>51</v>
      </c>
      <c r="E7" s="60">
        <v>13</v>
      </c>
      <c r="F7" s="57">
        <v>73</v>
      </c>
      <c r="G7" s="63">
        <v>14</v>
      </c>
      <c r="H7" s="63">
        <v>81</v>
      </c>
      <c r="I7" s="41">
        <v>13</v>
      </c>
      <c r="J7" s="41">
        <v>100</v>
      </c>
      <c r="K7" s="42">
        <v>0</v>
      </c>
      <c r="L7">
        <v>22111</v>
      </c>
      <c r="N7" s="35">
        <v>11111</v>
      </c>
      <c r="O7" s="35">
        <f>COUNTIF($L$7:$L$500,N7)</f>
        <v>35</v>
      </c>
      <c r="P7" s="35">
        <f>O7/$Q$4</f>
        <v>0.22435897435897437</v>
      </c>
      <c r="Q7" s="35">
        <f>IF(P7=0,0,(P7*((LOG(P7))/LOG(2))))</f>
        <v>-0.4837446927378517</v>
      </c>
      <c r="T7" s="35">
        <f>N7</f>
        <v>11111</v>
      </c>
      <c r="U7" s="35">
        <f>COUNTIF(L7:L32,T7)</f>
        <v>2</v>
      </c>
      <c r="V7" s="35">
        <f>U7/(W4-U25)</f>
        <v>7.6923076923076927E-2</v>
      </c>
      <c r="W7" s="35">
        <f>IF(V7=0,0,(V7*((LOG(V7))/LOG(2))))</f>
        <v>-0.28464920908777636</v>
      </c>
      <c r="Y7" s="35">
        <f>N7</f>
        <v>11111</v>
      </c>
      <c r="Z7" s="35">
        <f>COUNTIF(L33:L58,Y7)</f>
        <v>4</v>
      </c>
      <c r="AA7" s="35">
        <f>Z7/(AB4-Z25)</f>
        <v>0.15384615384615385</v>
      </c>
      <c r="AB7" s="35">
        <f>IF(AA7=0,0,(AA7*((LOG(AA7))/LOG(2))))</f>
        <v>-0.4154522643293988</v>
      </c>
      <c r="AD7" s="35">
        <f>N7</f>
        <v>11111</v>
      </c>
      <c r="AE7" s="35">
        <f>COUNTIF(L59:L84,AD7)</f>
        <v>4</v>
      </c>
      <c r="AF7" s="35">
        <f>AE7/(AG4-AE25)</f>
        <v>0.15384615384615385</v>
      </c>
      <c r="AG7" s="35">
        <f>IF(AF7=0,0,(AF7*((LOG(AF7))/LOG(2))))</f>
        <v>-0.4154522643293988</v>
      </c>
      <c r="AI7" s="35">
        <f>N7</f>
        <v>11111</v>
      </c>
      <c r="AJ7" s="35">
        <f>COUNTIF(L85:L110,AI7)</f>
        <v>9</v>
      </c>
      <c r="AK7" s="35">
        <f>AJ7/(AL4-AJ25)</f>
        <v>0.34615384615384615</v>
      </c>
      <c r="AL7" s="35">
        <f>IF(AK7=0,0,(AK7*((LOG(AK7))/LOG(2))))</f>
        <v>-0.52979355578034681</v>
      </c>
      <c r="AN7" s="35">
        <f>N7</f>
        <v>11111</v>
      </c>
      <c r="AO7" s="35">
        <f>COUNTIF(L111:L136,AN7)</f>
        <v>11</v>
      </c>
      <c r="AP7" s="35">
        <f>AO7/(AQ4-AO25)</f>
        <v>0.42307692307692307</v>
      </c>
      <c r="AQ7" s="35">
        <f>IF(AP7=0,0,(AP7*((LOG(AP7))/LOG(2))))</f>
        <v>-0.52504188825160547</v>
      </c>
      <c r="AS7" s="35">
        <f>N7</f>
        <v>11111</v>
      </c>
      <c r="AT7" s="35">
        <f>COUNTIF(L137:L162,AS7)</f>
        <v>5</v>
      </c>
      <c r="AU7" s="35">
        <f>AT7/(AV4-AT25)</f>
        <v>0.19230769230769232</v>
      </c>
      <c r="AV7" s="35">
        <f>IF(AU7=0,0,(AU7*((LOG(AU7))/LOG(2))))</f>
        <v>-0.45740608139494804</v>
      </c>
    </row>
    <row r="8" spans="1:48" x14ac:dyDescent="0.3">
      <c r="A8" s="58">
        <v>21</v>
      </c>
      <c r="B8" s="58">
        <v>202</v>
      </c>
      <c r="C8" s="61">
        <v>11</v>
      </c>
      <c r="D8" s="58">
        <v>215</v>
      </c>
      <c r="E8" s="61">
        <v>11</v>
      </c>
      <c r="F8" s="58">
        <v>226</v>
      </c>
      <c r="G8" s="64">
        <v>12</v>
      </c>
      <c r="H8" s="64">
        <v>245</v>
      </c>
      <c r="I8" s="41">
        <v>13</v>
      </c>
      <c r="J8" s="41">
        <v>255</v>
      </c>
      <c r="K8" s="42">
        <v>0</v>
      </c>
      <c r="L8">
        <v>21111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COUNTIF(L59:L84,AD8)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COUNTIF(L85:L110,AI8)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COUNTIF(L111:L136,AN8)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COUNTIF(L137:L162,AS8)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356</v>
      </c>
      <c r="C9" s="61">
        <v>24</v>
      </c>
      <c r="D9" s="58">
        <v>386</v>
      </c>
      <c r="E9" s="61">
        <v>13</v>
      </c>
      <c r="F9" s="58">
        <v>401</v>
      </c>
      <c r="G9" s="64">
        <v>14</v>
      </c>
      <c r="H9" s="64">
        <v>410</v>
      </c>
      <c r="I9" s="41">
        <v>13</v>
      </c>
      <c r="J9" s="41">
        <v>422</v>
      </c>
      <c r="K9" s="42">
        <v>0</v>
      </c>
      <c r="L9">
        <v>12111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COUNTIF(L59:L84,AD9)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COUNTIF(L85:L110,AI9)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COUNTIF(L111:L136,AN9)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COUNTIF(L137:L162,AS9)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521</v>
      </c>
      <c r="C10" s="61">
        <v>11</v>
      </c>
      <c r="D10" s="58">
        <v>532</v>
      </c>
      <c r="E10" s="61">
        <v>22</v>
      </c>
      <c r="F10" s="58">
        <v>546</v>
      </c>
      <c r="G10" s="64">
        <v>14</v>
      </c>
      <c r="H10" s="64">
        <v>558</v>
      </c>
      <c r="I10" s="41">
        <v>13</v>
      </c>
      <c r="J10" s="41">
        <v>567</v>
      </c>
      <c r="K10" s="42">
        <v>0</v>
      </c>
      <c r="L10">
        <v>21211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COUNTIF(L59:L84,AD10)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COUNTIF(L85:L110,AI10)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COUNTIF(L111:L136,AN10)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COUNTIF(L137:L162,AS10)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665</v>
      </c>
      <c r="C11" s="61">
        <v>24</v>
      </c>
      <c r="D11" s="58">
        <v>686</v>
      </c>
      <c r="E11" s="61">
        <v>13</v>
      </c>
      <c r="F11" s="58">
        <v>699</v>
      </c>
      <c r="G11" s="64">
        <v>14</v>
      </c>
      <c r="H11" s="64">
        <v>708</v>
      </c>
      <c r="I11" s="41">
        <v>13</v>
      </c>
      <c r="J11" s="41">
        <v>713</v>
      </c>
      <c r="K11" s="42">
        <v>0</v>
      </c>
      <c r="L11">
        <v>12111</v>
      </c>
      <c r="N11" s="35">
        <v>11211</v>
      </c>
      <c r="O11" s="35">
        <f>COUNTIF($L$7:$L$500,N11)</f>
        <v>20</v>
      </c>
      <c r="P11" s="35">
        <f>O11/$Q$4</f>
        <v>0.12820512820512819</v>
      </c>
      <c r="Q11" s="35">
        <f>IF(P11=0,0,(P11*((LOG(P11))/LOG(2))))</f>
        <v>-0.37993257999678021</v>
      </c>
      <c r="T11" s="35">
        <f>N11</f>
        <v>11211</v>
      </c>
      <c r="U11" s="35">
        <f>COUNTIF(L7:L32,T11)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COUNTIF(L33:L58,Y11)</f>
        <v>4</v>
      </c>
      <c r="AA11" s="35">
        <f>Z11/(AB4-Z25)</f>
        <v>0.15384615384615385</v>
      </c>
      <c r="AB11" s="35">
        <f>IF(AA11=0,0,(AA11*((LOG(AA11))/LOG(2))))</f>
        <v>-0.4154522643293988</v>
      </c>
      <c r="AD11" s="35">
        <f>N11</f>
        <v>11211</v>
      </c>
      <c r="AE11" s="35">
        <f>COUNTIF(L59:L84,AD11)</f>
        <v>4</v>
      </c>
      <c r="AF11" s="35">
        <f>AE11/(AG4-AE25)</f>
        <v>0.15384615384615385</v>
      </c>
      <c r="AG11" s="35">
        <f>IF(AF11=0,0,(AF11*((LOG(AF11))/LOG(2))))</f>
        <v>-0.4154522643293988</v>
      </c>
      <c r="AI11" s="35">
        <f>N11</f>
        <v>11211</v>
      </c>
      <c r="AJ11" s="35">
        <f>COUNTIF(L85:L110,AI11)</f>
        <v>6</v>
      </c>
      <c r="AK11" s="35">
        <f>AJ11/(AL4-AJ25)</f>
        <v>0.23076923076923078</v>
      </c>
      <c r="AL11" s="35">
        <f>IF(AK11=0,0,(AK11*((LOG(AK11))/LOG(2))))</f>
        <v>-0.48818705017383146</v>
      </c>
      <c r="AN11" s="35">
        <f>N11</f>
        <v>11211</v>
      </c>
      <c r="AO11" s="35">
        <f>COUNTIF(L111:L136,AN11)</f>
        <v>2</v>
      </c>
      <c r="AP11" s="35">
        <f>AO11/(AQ4-AO25)</f>
        <v>7.6923076923076927E-2</v>
      </c>
      <c r="AQ11" s="35">
        <f>IF(AP11=0,0,(AP11*((LOG(AP11))/LOG(2))))</f>
        <v>-0.28464920908777636</v>
      </c>
      <c r="AS11" s="35">
        <f>N11</f>
        <v>11211</v>
      </c>
      <c r="AT11" s="35">
        <f>COUNTIF(L137:L162,AS11)</f>
        <v>4</v>
      </c>
      <c r="AU11" s="35">
        <f>AT11/(AV4-AT25)</f>
        <v>0.15384615384615385</v>
      </c>
      <c r="AV11" s="35">
        <f>IF(AU11=0,0,(AU11*((LOG(AU11))/LOG(2))))</f>
        <v>-0.4154522643293988</v>
      </c>
    </row>
    <row r="12" spans="1:48" x14ac:dyDescent="0.3">
      <c r="A12" s="58">
        <v>12</v>
      </c>
      <c r="B12" s="58">
        <v>813</v>
      </c>
      <c r="C12" s="61">
        <v>24</v>
      </c>
      <c r="D12" s="58">
        <v>823</v>
      </c>
      <c r="E12" s="61">
        <v>24</v>
      </c>
      <c r="F12" s="58">
        <v>841</v>
      </c>
      <c r="G12" s="64">
        <v>14</v>
      </c>
      <c r="H12" s="64">
        <v>854</v>
      </c>
      <c r="I12" s="41">
        <v>13</v>
      </c>
      <c r="J12" s="41">
        <v>863</v>
      </c>
      <c r="K12" s="42">
        <v>0</v>
      </c>
      <c r="L12">
        <v>12211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COUNTIF(L59:L84,AD12)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COUNTIF(L85:L110,AI12)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COUNTIF(L111:L136,AN12)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COUNTIF(L137:L162,AS12)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980</v>
      </c>
      <c r="C13" s="61">
        <v>11</v>
      </c>
      <c r="D13" s="58">
        <v>993</v>
      </c>
      <c r="E13" s="61">
        <v>11</v>
      </c>
      <c r="F13" s="58">
        <v>1001</v>
      </c>
      <c r="G13" s="64">
        <v>12</v>
      </c>
      <c r="H13" s="64">
        <v>1011</v>
      </c>
      <c r="I13" s="41">
        <v>13</v>
      </c>
      <c r="J13" s="41">
        <v>1019</v>
      </c>
      <c r="K13" s="51">
        <v>1</v>
      </c>
      <c r="L13">
        <v>21111</v>
      </c>
      <c r="N13" s="35">
        <v>11221</v>
      </c>
      <c r="O13" s="35">
        <f>COUNTIF($L$7:$L$500,N13)</f>
        <v>8</v>
      </c>
      <c r="P13" s="35">
        <f>O13/$Q$4</f>
        <v>5.128205128205128E-2</v>
      </c>
      <c r="Q13" s="35">
        <f>IF(P13=0,0,(P13*((LOG(P13))/LOG(2))))</f>
        <v>-0.21976421635191018</v>
      </c>
      <c r="T13" s="35">
        <f>N13</f>
        <v>11221</v>
      </c>
      <c r="U13" s="35">
        <f>COUNTIF(L7:L32,T13)</f>
        <v>1</v>
      </c>
      <c r="V13" s="35">
        <f>U13/(W4-U25)</f>
        <v>3.8461538461538464E-2</v>
      </c>
      <c r="W13" s="35">
        <f>IF(V13=0,0,(V13*((LOG(V13))/LOG(2))))</f>
        <v>-0.18078614300542661</v>
      </c>
      <c r="Y13" s="35">
        <f>N13</f>
        <v>11221</v>
      </c>
      <c r="Z13" s="35">
        <f>COUNTIF(L33:L58,Y13)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COUNTIF(L59:L84,AD13)</f>
        <v>3</v>
      </c>
      <c r="AF13" s="35">
        <f>AE13/(AG4-AE25)</f>
        <v>0.11538461538461539</v>
      </c>
      <c r="AG13" s="35">
        <f>IF(AF13=0,0,(AF13*((LOG(AF13))/LOG(2))))</f>
        <v>-0.35947814047153104</v>
      </c>
      <c r="AI13" s="35">
        <f>N13</f>
        <v>11221</v>
      </c>
      <c r="AJ13" s="35">
        <f>COUNTIF(L85:L110,AI13)</f>
        <v>1</v>
      </c>
      <c r="AK13" s="35">
        <f>AJ13/(AL4-AJ25)</f>
        <v>3.8461538461538464E-2</v>
      </c>
      <c r="AL13" s="35">
        <f>IF(AK13=0,0,(AK13*((LOG(AK13))/LOG(2))))</f>
        <v>-0.18078614300542661</v>
      </c>
      <c r="AN13" s="35">
        <f>N13</f>
        <v>11221</v>
      </c>
      <c r="AO13" s="35">
        <f>COUNTIF(L111:L136,AN13)</f>
        <v>2</v>
      </c>
      <c r="AP13" s="35">
        <f>AO13/(AQ4-AO25)</f>
        <v>7.6923076923076927E-2</v>
      </c>
      <c r="AQ13" s="35">
        <f>IF(AP13=0,0,(AP13*((LOG(AP13))/LOG(2))))</f>
        <v>-0.28464920908777636</v>
      </c>
      <c r="AS13" s="35">
        <f>N13</f>
        <v>11221</v>
      </c>
      <c r="AT13" s="35">
        <f>COUNTIF(L137:L162,AS13)</f>
        <v>1</v>
      </c>
      <c r="AU13" s="35">
        <f>AT13/(AV4-AT25)</f>
        <v>3.8461538461538464E-2</v>
      </c>
      <c r="AV13" s="35">
        <f>IF(AU13=0,0,(AU13*((LOG(AU13))/LOG(2))))</f>
        <v>-0.18078614300542661</v>
      </c>
    </row>
    <row r="14" spans="1:48" x14ac:dyDescent="0.3">
      <c r="A14" s="58">
        <v>21</v>
      </c>
      <c r="B14" s="58">
        <v>1123</v>
      </c>
      <c r="C14" s="61">
        <v>22</v>
      </c>
      <c r="D14" s="58">
        <v>1128</v>
      </c>
      <c r="E14" s="61">
        <v>24</v>
      </c>
      <c r="F14" s="58">
        <v>1150</v>
      </c>
      <c r="G14" s="64">
        <v>14</v>
      </c>
      <c r="H14" s="64">
        <v>1163</v>
      </c>
      <c r="I14" s="41">
        <v>13</v>
      </c>
      <c r="J14" s="41">
        <v>1169</v>
      </c>
      <c r="K14" s="42">
        <v>0</v>
      </c>
      <c r="L14">
        <v>22211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COUNTIF(L59:L84,AD14)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COUNTIF(L85:L110,AI14)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COUNTIF(L111:L136,AN14)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COUNTIF(L137:L162,AS14)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1276</v>
      </c>
      <c r="C15" s="61">
        <v>24</v>
      </c>
      <c r="D15" s="58">
        <v>1288</v>
      </c>
      <c r="E15" s="61">
        <v>24</v>
      </c>
      <c r="F15" s="58">
        <v>1293</v>
      </c>
      <c r="G15" s="64">
        <v>14</v>
      </c>
      <c r="H15" s="64">
        <v>1305</v>
      </c>
      <c r="I15" s="41">
        <v>13</v>
      </c>
      <c r="J15" s="41">
        <v>1313</v>
      </c>
      <c r="K15" s="42">
        <v>0</v>
      </c>
      <c r="L15">
        <v>12211</v>
      </c>
      <c r="N15" s="35">
        <v>12111</v>
      </c>
      <c r="O15" s="35">
        <f>COUNTIF($L$7:$L$500,N15)</f>
        <v>26</v>
      </c>
      <c r="P15" s="35">
        <f>O15/$Q$4</f>
        <v>0.16666666666666666</v>
      </c>
      <c r="Q15" s="35">
        <f>IF(P15=0,0,(P15*((LOG(P15))/LOG(2))))</f>
        <v>-0.43082708345352599</v>
      </c>
      <c r="T15" s="35">
        <f>N15</f>
        <v>12111</v>
      </c>
      <c r="U15" s="35">
        <f>COUNTIF(L7:L32,T15)</f>
        <v>3</v>
      </c>
      <c r="V15" s="35">
        <f>U15/(W4-U25)</f>
        <v>0.11538461538461539</v>
      </c>
      <c r="W15" s="35">
        <f>IF(V15=0,0,(V15*((LOG(V15))/LOG(2))))</f>
        <v>-0.35947814047153104</v>
      </c>
      <c r="Y15" s="35">
        <f>N15</f>
        <v>12111</v>
      </c>
      <c r="Z15" s="35">
        <f>COUNTIF(L33:L58,Y15)</f>
        <v>3</v>
      </c>
      <c r="AA15" s="35">
        <f>Z15/(AB4-Z25)</f>
        <v>0.11538461538461539</v>
      </c>
      <c r="AB15" s="35">
        <f>IF(AA15=0,0,(AA15*((LOG(AA15))/LOG(2))))</f>
        <v>-0.35947814047153104</v>
      </c>
      <c r="AD15" s="35">
        <f>N15</f>
        <v>12111</v>
      </c>
      <c r="AE15" s="35">
        <f>COUNTIF(L59:L84,AD15)</f>
        <v>3</v>
      </c>
      <c r="AF15" s="35">
        <f>AE15/(AG4-AE25)</f>
        <v>0.11538461538461539</v>
      </c>
      <c r="AG15" s="35">
        <f>IF(AF15=0,0,(AF15*((LOG(AF15))/LOG(2))))</f>
        <v>-0.35947814047153104</v>
      </c>
      <c r="AI15" s="35">
        <f>N15</f>
        <v>12111</v>
      </c>
      <c r="AJ15" s="35">
        <f>COUNTIF(L85:L110,AI15)</f>
        <v>4</v>
      </c>
      <c r="AK15" s="35">
        <f>AJ15/(AL4-AJ25)</f>
        <v>0.15384615384615385</v>
      </c>
      <c r="AL15" s="35">
        <f>IF(AK15=0,0,(AK15*((LOG(AK15))/LOG(2))))</f>
        <v>-0.4154522643293988</v>
      </c>
      <c r="AN15" s="35">
        <f>N15</f>
        <v>12111</v>
      </c>
      <c r="AO15" s="35">
        <f>COUNTIF(L111:L136,AN15)</f>
        <v>6</v>
      </c>
      <c r="AP15" s="35">
        <f>AO15/(AQ4-AO25)</f>
        <v>0.23076923076923078</v>
      </c>
      <c r="AQ15" s="35">
        <f>IF(AP15=0,0,(AP15*((LOG(AP15))/LOG(2))))</f>
        <v>-0.48818705017383146</v>
      </c>
      <c r="AS15" s="35">
        <f>N15</f>
        <v>12111</v>
      </c>
      <c r="AT15" s="35">
        <f>COUNTIF(L137:L162,AS15)</f>
        <v>7</v>
      </c>
      <c r="AU15" s="35">
        <f>AT15/(AV4-AT25)</f>
        <v>0.26923076923076922</v>
      </c>
      <c r="AV15" s="35">
        <f>IF(AU15=0,0,(AU15*((LOG(AU15))/LOG(2))))</f>
        <v>-0.50967667586863141</v>
      </c>
    </row>
    <row r="16" spans="1:48" x14ac:dyDescent="0.3">
      <c r="A16" s="58">
        <v>21</v>
      </c>
      <c r="B16" s="58">
        <v>1430</v>
      </c>
      <c r="C16" s="61">
        <v>22</v>
      </c>
      <c r="D16" s="58">
        <v>1442</v>
      </c>
      <c r="E16" s="61">
        <v>13</v>
      </c>
      <c r="F16" s="58">
        <v>1460</v>
      </c>
      <c r="G16" s="64">
        <v>14</v>
      </c>
      <c r="H16" s="64">
        <v>1469</v>
      </c>
      <c r="I16" s="41">
        <v>13</v>
      </c>
      <c r="J16" s="41">
        <v>1479</v>
      </c>
      <c r="K16" s="51">
        <v>1</v>
      </c>
      <c r="L16">
        <v>22111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COUNTIF(L59:L84,AD16)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COUNTIF(L85:L110,AI16)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COUNTIF(L111:L136,AN16)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COUNTIF(L137:L162,AS16)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1592</v>
      </c>
      <c r="C17" s="61">
        <v>22</v>
      </c>
      <c r="D17" s="58">
        <v>1607</v>
      </c>
      <c r="E17" s="61">
        <v>24</v>
      </c>
      <c r="F17" s="58">
        <v>1628</v>
      </c>
      <c r="G17" s="64">
        <v>14</v>
      </c>
      <c r="H17" s="64">
        <v>1647</v>
      </c>
      <c r="I17" s="41">
        <v>13</v>
      </c>
      <c r="J17" s="41">
        <v>1657</v>
      </c>
      <c r="K17" s="42">
        <v>0</v>
      </c>
      <c r="L17">
        <v>22211</v>
      </c>
      <c r="N17" s="35">
        <v>12121</v>
      </c>
      <c r="O17" s="35">
        <f>COUNTIF($L$7:$L$500,N17)</f>
        <v>6</v>
      </c>
      <c r="P17" s="35">
        <f>O17/$Q$4</f>
        <v>3.8461538461538464E-2</v>
      </c>
      <c r="Q17" s="35">
        <f>IF(P17=0,0,(P17*((LOG(P17))/LOG(2))))</f>
        <v>-0.18078614300542661</v>
      </c>
      <c r="T17" s="35">
        <f>N17</f>
        <v>12121</v>
      </c>
      <c r="U17" s="35">
        <f>COUNTIF(L7:L32,T17)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COUNTIF(L33:L58,Y17)</f>
        <v>2</v>
      </c>
      <c r="AA17" s="35">
        <f>Z17/(AB4-Z25)</f>
        <v>7.6923076923076927E-2</v>
      </c>
      <c r="AB17" s="35">
        <f>IF(AA17=0,0,(AA17*((LOG(AA17))/LOG(2))))</f>
        <v>-0.28464920908777636</v>
      </c>
      <c r="AD17" s="35">
        <f>N17</f>
        <v>12121</v>
      </c>
      <c r="AE17" s="35">
        <f>COUNTIF(L59:L84,AD17)</f>
        <v>1</v>
      </c>
      <c r="AF17" s="35">
        <f>AE17/(AG4-AE25)</f>
        <v>3.8461538461538464E-2</v>
      </c>
      <c r="AG17" s="35">
        <f>IF(AF17=0,0,(AF17*((LOG(AF17))/LOG(2))))</f>
        <v>-0.18078614300542661</v>
      </c>
      <c r="AI17" s="35">
        <f>N17</f>
        <v>12121</v>
      </c>
      <c r="AJ17" s="35">
        <f>COUNTIF(L85:L110,AI17)</f>
        <v>1</v>
      </c>
      <c r="AK17" s="35">
        <f>AJ17/(AL4-AJ25)</f>
        <v>3.8461538461538464E-2</v>
      </c>
      <c r="AL17" s="35">
        <f>IF(AK17=0,0,(AK17*((LOG(AK17))/LOG(2))))</f>
        <v>-0.18078614300542661</v>
      </c>
      <c r="AN17" s="35">
        <f>N17</f>
        <v>12121</v>
      </c>
      <c r="AO17" s="35">
        <f>COUNTIF(L111:L136,AN17)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COUNTIF(L137:L162,AS17)</f>
        <v>2</v>
      </c>
      <c r="AU17" s="35">
        <f>AT17/(AV4-AT25)</f>
        <v>7.6923076923076927E-2</v>
      </c>
      <c r="AV17" s="35">
        <f>IF(AU17=0,0,(AU17*((LOG(AU17))/LOG(2))))</f>
        <v>-0.28464920908777636</v>
      </c>
    </row>
    <row r="18" spans="1:48" x14ac:dyDescent="0.3">
      <c r="A18" s="58">
        <v>12</v>
      </c>
      <c r="B18" s="58">
        <v>1760</v>
      </c>
      <c r="C18" s="61">
        <v>13</v>
      </c>
      <c r="D18" s="58">
        <v>1768</v>
      </c>
      <c r="E18" s="61">
        <v>13</v>
      </c>
      <c r="F18" s="58">
        <v>1779</v>
      </c>
      <c r="G18" s="64">
        <v>14</v>
      </c>
      <c r="H18" s="64">
        <v>1799</v>
      </c>
      <c r="I18" s="41">
        <v>13</v>
      </c>
      <c r="J18" s="41">
        <v>1815</v>
      </c>
      <c r="K18" s="42">
        <v>0</v>
      </c>
      <c r="L18">
        <v>11111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COUNTIF(L59:L84,AD18)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COUNTIF(L85:L110,AI18)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COUNTIF(L111:L136,AN18)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COUNTIF(L137:L162,AS18)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1918</v>
      </c>
      <c r="C19" s="61">
        <v>24</v>
      </c>
      <c r="D19" s="58">
        <v>1928</v>
      </c>
      <c r="E19" s="61">
        <v>24</v>
      </c>
      <c r="F19" s="58">
        <v>1933</v>
      </c>
      <c r="G19" s="64">
        <v>14</v>
      </c>
      <c r="H19" s="64">
        <v>1953</v>
      </c>
      <c r="I19" s="41">
        <v>13</v>
      </c>
      <c r="J19" s="41">
        <v>1973</v>
      </c>
      <c r="K19" s="51">
        <v>1</v>
      </c>
      <c r="L19">
        <v>12211</v>
      </c>
      <c r="N19" s="35">
        <v>12211</v>
      </c>
      <c r="O19" s="35">
        <f>COUNTIF($L$7:$L$500,N19)</f>
        <v>14</v>
      </c>
      <c r="P19" s="35">
        <f>O19/$Q$4</f>
        <v>8.9743589743589744E-2</v>
      </c>
      <c r="Q19" s="35">
        <f>IF(P19=0,0,(P19*((LOG(P19))/LOG(2))))</f>
        <v>-0.31213244971323734</v>
      </c>
      <c r="T19" s="35">
        <f>N19</f>
        <v>12211</v>
      </c>
      <c r="U19" s="35">
        <f>COUNTIF(L7:L32,T19)</f>
        <v>4</v>
      </c>
      <c r="V19" s="35">
        <f>U19/(W4-U25)</f>
        <v>0.15384615384615385</v>
      </c>
      <c r="W19" s="35">
        <f>IF(V19=0,0,(V19*((LOG(V19))/LOG(2))))</f>
        <v>-0.4154522643293988</v>
      </c>
      <c r="Y19" s="35">
        <f>N19</f>
        <v>12211</v>
      </c>
      <c r="Z19" s="35">
        <f>COUNTIF(L33:L58,Y19)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COUNTIF(L59:L84,AD19)</f>
        <v>3</v>
      </c>
      <c r="AF19" s="35">
        <f>AE19/(AG4-AE25)</f>
        <v>0.11538461538461539</v>
      </c>
      <c r="AG19" s="35">
        <f>IF(AF19=0,0,(AF19*((LOG(AF19))/LOG(2))))</f>
        <v>-0.35947814047153104</v>
      </c>
      <c r="AI19" s="35">
        <f>N19</f>
        <v>12211</v>
      </c>
      <c r="AJ19" s="35">
        <f>COUNTIF(L85:L110,AI19)</f>
        <v>3</v>
      </c>
      <c r="AK19" s="35">
        <f>AJ19/(AL4-AJ25)</f>
        <v>0.11538461538461539</v>
      </c>
      <c r="AL19" s="35">
        <f>IF(AK19=0,0,(AK19*((LOG(AK19))/LOG(2))))</f>
        <v>-0.35947814047153104</v>
      </c>
      <c r="AN19" s="35">
        <f>N19</f>
        <v>12211</v>
      </c>
      <c r="AO19" s="35">
        <f>COUNTIF(L111:L136,AN19)</f>
        <v>2</v>
      </c>
      <c r="AP19" s="35">
        <f>AO19/(AQ4-AO25)</f>
        <v>7.6923076923076927E-2</v>
      </c>
      <c r="AQ19" s="35">
        <f>IF(AP19=0,0,(AP19*((LOG(AP19))/LOG(2))))</f>
        <v>-0.28464920908777636</v>
      </c>
      <c r="AS19" s="35">
        <f>N19</f>
        <v>12211</v>
      </c>
      <c r="AT19" s="35">
        <f>COUNTIF(L137:L162,AS19)</f>
        <v>2</v>
      </c>
      <c r="AU19" s="35">
        <f>AT19/(AV4-AT25)</f>
        <v>7.6923076923076927E-2</v>
      </c>
      <c r="AV19" s="35">
        <f>IF(AU19=0,0,(AU19*((LOG(AU19))/LOG(2))))</f>
        <v>-0.28464920908777636</v>
      </c>
    </row>
    <row r="20" spans="1:48" x14ac:dyDescent="0.3">
      <c r="A20" s="58">
        <v>21</v>
      </c>
      <c r="B20" s="58">
        <v>2072</v>
      </c>
      <c r="C20" s="61">
        <v>22</v>
      </c>
      <c r="D20" s="58">
        <v>2078</v>
      </c>
      <c r="E20" s="61">
        <v>24</v>
      </c>
      <c r="F20" s="58">
        <v>2085</v>
      </c>
      <c r="G20" s="64">
        <v>23</v>
      </c>
      <c r="H20" s="64">
        <v>2099</v>
      </c>
      <c r="I20" s="41">
        <v>24</v>
      </c>
      <c r="J20" s="41">
        <v>2117</v>
      </c>
      <c r="K20" s="42">
        <v>0</v>
      </c>
      <c r="L20">
        <v>22222</v>
      </c>
      <c r="N20" s="35">
        <v>12212</v>
      </c>
      <c r="O20" s="35">
        <f>COUNTIF($L$7:$L$500,N20)</f>
        <v>1</v>
      </c>
      <c r="P20" s="35">
        <f>O20/$Q$4</f>
        <v>6.41025641025641E-3</v>
      </c>
      <c r="Q20" s="35">
        <f>IF(P20=0,0,(P20*((LOG(P20))/LOG(2))))</f>
        <v>-4.6701296274758004E-2</v>
      </c>
      <c r="T20" s="35">
        <f>N20</f>
        <v>12212</v>
      </c>
      <c r="U20" s="35">
        <f>COUNTIF(L7:L32,T20)</f>
        <v>1</v>
      </c>
      <c r="V20" s="35">
        <f>U20/(W4-U25)</f>
        <v>3.8461538461538464E-2</v>
      </c>
      <c r="W20" s="35">
        <f>IF(V20=0,0,(V20*((LOG(V20))/LOG(2))))</f>
        <v>-0.18078614300542661</v>
      </c>
      <c r="Y20" s="35">
        <f>N20</f>
        <v>12212</v>
      </c>
      <c r="Z20" s="35">
        <f>COUNTIF(L33:L58,Y20)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COUNTIF(L59:L84,AD20)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COUNTIF(L85:L110,AI20)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COUNTIF(L111:L136,AN20)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COUNTIF(L137:L162,AS20)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2231</v>
      </c>
      <c r="C21" s="61">
        <v>24</v>
      </c>
      <c r="D21" s="58">
        <v>2242</v>
      </c>
      <c r="E21" s="61">
        <v>24</v>
      </c>
      <c r="F21" s="58">
        <v>2250</v>
      </c>
      <c r="G21" s="64">
        <v>14</v>
      </c>
      <c r="H21" s="64">
        <v>2263</v>
      </c>
      <c r="I21" s="41">
        <v>13</v>
      </c>
      <c r="J21" s="41">
        <v>2268</v>
      </c>
      <c r="K21" s="42">
        <v>0</v>
      </c>
      <c r="L21">
        <v>12211</v>
      </c>
      <c r="N21" s="35">
        <v>12221</v>
      </c>
      <c r="O21" s="35">
        <f>COUNTIF($L$7:$L$500,N21)</f>
        <v>2</v>
      </c>
      <c r="P21" s="35">
        <f>O21/$Q$4</f>
        <v>1.282051282051282E-2</v>
      </c>
      <c r="Q21" s="35">
        <f>IF(P21=0,0,(P21*((LOG(P21))/LOG(2))))</f>
        <v>-8.0582079729003178E-2</v>
      </c>
      <c r="T21" s="35">
        <f>N21</f>
        <v>12221</v>
      </c>
      <c r="U21" s="35">
        <f>COUNTIF(L7:L32,T21)</f>
        <v>1</v>
      </c>
      <c r="V21" s="35">
        <f>U21/(W4-U25)</f>
        <v>3.8461538461538464E-2</v>
      </c>
      <c r="W21" s="35">
        <f>IF(V21=0,0,(V21*((LOG(V21))/LOG(2))))</f>
        <v>-0.18078614300542661</v>
      </c>
      <c r="Y21" s="35">
        <f>N21</f>
        <v>12221</v>
      </c>
      <c r="Z21" s="35">
        <f>COUNTIF(L33:L58,Y21)</f>
        <v>1</v>
      </c>
      <c r="AA21" s="35">
        <f>Z21/(AB4-Z25)</f>
        <v>3.8461538461538464E-2</v>
      </c>
      <c r="AB21" s="35">
        <f>IF(AA21=0,0,(AA21*((LOG(AA21))/LOG(2))))</f>
        <v>-0.18078614300542661</v>
      </c>
      <c r="AD21" s="35">
        <f>N21</f>
        <v>12221</v>
      </c>
      <c r="AE21" s="35">
        <f>COUNTIF(L59:L84,AD21)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COUNTIF(L85:L110,AI21)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COUNTIF(L111:L136,AN21)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COUNTIF(L137:L162,AS21)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2366</v>
      </c>
      <c r="C22" s="61">
        <v>24</v>
      </c>
      <c r="D22" s="58">
        <v>2386</v>
      </c>
      <c r="E22" s="61">
        <v>13</v>
      </c>
      <c r="F22" s="58">
        <v>2399</v>
      </c>
      <c r="G22" s="64">
        <v>14</v>
      </c>
      <c r="H22" s="64">
        <v>2405</v>
      </c>
      <c r="I22" s="41">
        <v>13</v>
      </c>
      <c r="J22" s="41">
        <v>2415</v>
      </c>
      <c r="K22" s="42">
        <v>0</v>
      </c>
      <c r="L22">
        <v>12111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COUNTIF(L59:L84,AD22)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COUNTIF(L85:L110,AI22)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COUNTIF(L111:L136,AN22)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COUNTIF(L137:L162,AS22)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2518</v>
      </c>
      <c r="C23" s="61">
        <v>24</v>
      </c>
      <c r="D23" s="58">
        <v>2528</v>
      </c>
      <c r="E23" s="61">
        <v>24</v>
      </c>
      <c r="F23" s="58">
        <v>2534</v>
      </c>
      <c r="G23" s="64">
        <v>14</v>
      </c>
      <c r="H23" s="64">
        <v>2548</v>
      </c>
      <c r="I23" s="41">
        <v>24</v>
      </c>
      <c r="J23" s="41">
        <v>2560</v>
      </c>
      <c r="K23" s="42">
        <v>0</v>
      </c>
      <c r="L23">
        <v>12212</v>
      </c>
      <c r="N23" s="35">
        <v>21111</v>
      </c>
      <c r="O23" s="35">
        <f>COUNTIF($L$7:$L$500,N23)</f>
        <v>11</v>
      </c>
      <c r="P23" s="35">
        <f>O23/$Q$4</f>
        <v>7.0512820512820512E-2</v>
      </c>
      <c r="Q23" s="35">
        <f>IF(P23=0,0,(P23*((LOG(P23))/LOG(2))))</f>
        <v>-0.26977997822099015</v>
      </c>
      <c r="T23" s="35">
        <f>N23</f>
        <v>21111</v>
      </c>
      <c r="U23" s="35">
        <f>COUNTIF(L7:L32,T23)</f>
        <v>3</v>
      </c>
      <c r="V23" s="35">
        <f>U23/(W4-U25)</f>
        <v>0.11538461538461539</v>
      </c>
      <c r="W23" s="35">
        <f>IF(V23=0,0,(V23*((LOG(V23))/LOG(2))))</f>
        <v>-0.35947814047153104</v>
      </c>
      <c r="Y23" s="35">
        <f>N23</f>
        <v>21111</v>
      </c>
      <c r="Z23" s="35">
        <f>COUNTIF(L33:L58,Y23)</f>
        <v>3</v>
      </c>
      <c r="AA23" s="35">
        <f>Z23/(AB4-Z25)</f>
        <v>0.11538461538461539</v>
      </c>
      <c r="AB23" s="35">
        <f>IF(AA23=0,0,(AA23*((LOG(AA23))/LOG(2))))</f>
        <v>-0.35947814047153104</v>
      </c>
      <c r="AD23" s="35">
        <f>N23</f>
        <v>21111</v>
      </c>
      <c r="AE23" s="35">
        <f>COUNTIF(L59:L84,AD23)</f>
        <v>1</v>
      </c>
      <c r="AF23" s="35">
        <f>AE23/(AG4-AE25)</f>
        <v>3.8461538461538464E-2</v>
      </c>
      <c r="AG23" s="35">
        <f>IF(AF23=0,0,(AF23*((LOG(AF23))/LOG(2))))</f>
        <v>-0.18078614300542661</v>
      </c>
      <c r="AI23" s="35">
        <f>N23</f>
        <v>21111</v>
      </c>
      <c r="AJ23" s="35">
        <f>COUNTIF(L85:L110,AI23)</f>
        <v>1</v>
      </c>
      <c r="AK23" s="35">
        <f>AJ23/(AL4-AJ25)</f>
        <v>3.8461538461538464E-2</v>
      </c>
      <c r="AL23" s="35">
        <f>IF(AK23=0,0,(AK23*((LOG(AK23))/LOG(2))))</f>
        <v>-0.18078614300542661</v>
      </c>
      <c r="AN23" s="35">
        <f>N23</f>
        <v>21111</v>
      </c>
      <c r="AO23" s="35">
        <f>COUNTIF(L111:L136,AN23)</f>
        <v>2</v>
      </c>
      <c r="AP23" s="35">
        <f>AO23/(AQ4-AO25)</f>
        <v>7.6923076923076927E-2</v>
      </c>
      <c r="AQ23" s="35">
        <f>IF(AP23=0,0,(AP23*((LOG(AP23))/LOG(2))))</f>
        <v>-0.28464920908777636</v>
      </c>
      <c r="AS23" s="35">
        <f>N23</f>
        <v>21111</v>
      </c>
      <c r="AT23" s="35">
        <f>COUNTIF(L137:L162,AS23)</f>
        <v>1</v>
      </c>
      <c r="AU23" s="35">
        <f>AT23/(AV4-AT25)</f>
        <v>3.8461538461538464E-2</v>
      </c>
      <c r="AV23" s="35">
        <f>IF(AU23=0,0,(AU23*((LOG(AU23))/LOG(2))))</f>
        <v>-0.18078614300542661</v>
      </c>
    </row>
    <row r="24" spans="1:48" x14ac:dyDescent="0.3">
      <c r="A24" s="58">
        <v>21</v>
      </c>
      <c r="B24" s="58">
        <v>2679</v>
      </c>
      <c r="C24" s="61">
        <v>11</v>
      </c>
      <c r="D24" s="58">
        <v>2693</v>
      </c>
      <c r="E24" s="61">
        <v>11</v>
      </c>
      <c r="F24" s="58">
        <v>2699</v>
      </c>
      <c r="G24" s="64">
        <v>12</v>
      </c>
      <c r="H24" s="64">
        <v>2710</v>
      </c>
      <c r="I24" s="41">
        <v>13</v>
      </c>
      <c r="J24" s="41">
        <v>2717</v>
      </c>
      <c r="K24" s="51">
        <v>1</v>
      </c>
      <c r="L24">
        <v>21111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COUNTIF(L59:L84,AD24)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COUNTIF(L85:L110,AI24)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COUNTIF(L111:L136,AN24)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COUNTIF(L137:L162,AS24)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2828</v>
      </c>
      <c r="C25" s="61">
        <v>11</v>
      </c>
      <c r="D25" s="58">
        <v>2842</v>
      </c>
      <c r="E25" s="61">
        <v>22</v>
      </c>
      <c r="F25" s="58">
        <v>2854</v>
      </c>
      <c r="G25" s="64">
        <v>14</v>
      </c>
      <c r="H25" s="64">
        <v>2888</v>
      </c>
      <c r="I25" s="41">
        <v>13</v>
      </c>
      <c r="J25" s="41">
        <v>2898</v>
      </c>
      <c r="K25" s="42">
        <v>0</v>
      </c>
      <c r="L25">
        <v>21211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COUNTIF(L7:L32,T25)</f>
        <v>0</v>
      </c>
      <c r="V25" s="55"/>
      <c r="W25" s="56"/>
      <c r="Y25" s="35">
        <f>N25</f>
        <v>21121</v>
      </c>
      <c r="Z25" s="35">
        <f>COUNTIF(L33:L58,Y25)</f>
        <v>0</v>
      </c>
      <c r="AA25" s="55"/>
      <c r="AB25" s="56"/>
      <c r="AD25" s="35">
        <f>N25</f>
        <v>21121</v>
      </c>
      <c r="AE25" s="35">
        <f>COUNTIF(L59:L84,AD25)</f>
        <v>0</v>
      </c>
      <c r="AF25" s="55"/>
      <c r="AG25" s="56"/>
      <c r="AI25" s="35">
        <f>N25</f>
        <v>21121</v>
      </c>
      <c r="AJ25" s="35">
        <f>COUNTIF(L85:L110,AI25)</f>
        <v>0</v>
      </c>
      <c r="AK25" s="55"/>
      <c r="AL25" s="56"/>
      <c r="AN25" s="35">
        <f>N25</f>
        <v>21121</v>
      </c>
      <c r="AO25" s="35">
        <f>COUNTIF(L111:L136,AN25)</f>
        <v>0</v>
      </c>
      <c r="AP25" s="55"/>
      <c r="AQ25" s="56"/>
      <c r="AS25" s="35">
        <f>N25</f>
        <v>21121</v>
      </c>
      <c r="AT25" s="35">
        <f>COUNTIF(L137:L162,AS25)</f>
        <v>0</v>
      </c>
      <c r="AU25" s="55"/>
      <c r="AV25" s="56"/>
    </row>
    <row r="26" spans="1:48" x14ac:dyDescent="0.3">
      <c r="A26" s="58">
        <v>21</v>
      </c>
      <c r="B26" s="58">
        <v>3004</v>
      </c>
      <c r="C26" s="61">
        <v>22</v>
      </c>
      <c r="D26" s="58">
        <v>3022</v>
      </c>
      <c r="E26" s="61">
        <v>13</v>
      </c>
      <c r="F26" s="58">
        <v>3034</v>
      </c>
      <c r="G26" s="64">
        <v>23</v>
      </c>
      <c r="H26" s="64">
        <v>3043</v>
      </c>
      <c r="I26" s="41">
        <v>13</v>
      </c>
      <c r="J26" s="41">
        <v>3057</v>
      </c>
      <c r="K26" s="42">
        <v>0</v>
      </c>
      <c r="L26">
        <v>22121</v>
      </c>
      <c r="N26" s="35">
        <v>21122</v>
      </c>
      <c r="O26" s="35">
        <f>COUNTIF($L$7:$L$500,N26)</f>
        <v>1</v>
      </c>
      <c r="P26" s="35">
        <f>O26/$Q$4</f>
        <v>6.41025641025641E-3</v>
      </c>
      <c r="Q26" s="35">
        <f>IF(P26=0,0,(P26*((LOG(P26))/LOG(2))))</f>
        <v>-4.6701296274758004E-2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COUNTIF(L59:L84,AD26)</f>
        <v>1</v>
      </c>
      <c r="AF26" s="35">
        <f>AE26/(AG4-AE25)</f>
        <v>3.8461538461538464E-2</v>
      </c>
      <c r="AG26" s="35">
        <f>IF(AF26=0,0,(AF26*((LOG(AF26))/LOG(2))))</f>
        <v>-0.18078614300542661</v>
      </c>
      <c r="AI26" s="35">
        <f>N26</f>
        <v>21122</v>
      </c>
      <c r="AJ26" s="35">
        <f>COUNTIF(L85:L110,AI26)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COUNTIF(L111:L136,AN26)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COUNTIF(L137:L162,AS26)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3161</v>
      </c>
      <c r="C27" s="61">
        <v>13</v>
      </c>
      <c r="D27" s="58">
        <v>3172</v>
      </c>
      <c r="E27" s="61">
        <v>13</v>
      </c>
      <c r="F27" s="58">
        <v>3177</v>
      </c>
      <c r="G27" s="64">
        <v>14</v>
      </c>
      <c r="H27" s="64">
        <v>3187</v>
      </c>
      <c r="I27" s="41">
        <v>13</v>
      </c>
      <c r="J27" s="41">
        <v>3202</v>
      </c>
      <c r="K27" s="42">
        <v>0</v>
      </c>
      <c r="L27">
        <v>11111</v>
      </c>
      <c r="N27" s="35">
        <v>21211</v>
      </c>
      <c r="O27" s="35">
        <f>COUNTIF($L$7:$L$500,N27)</f>
        <v>9</v>
      </c>
      <c r="P27" s="35">
        <f>O27/$Q$4</f>
        <v>5.7692307692307696E-2</v>
      </c>
      <c r="Q27" s="35">
        <f>IF(P27=0,0,(P27*((LOG(P27))/LOG(2))))</f>
        <v>-0.23743137792807323</v>
      </c>
      <c r="T27" s="35">
        <f>N27</f>
        <v>21211</v>
      </c>
      <c r="U27" s="35">
        <f>COUNTIF(L7:L32,T27)</f>
        <v>2</v>
      </c>
      <c r="V27" s="35">
        <f>U27/(W4-U25)</f>
        <v>7.6923076923076927E-2</v>
      </c>
      <c r="W27" s="35">
        <f>IF(V27=0,0,(V27*((LOG(V27))/LOG(2))))</f>
        <v>-0.28464920908777636</v>
      </c>
      <c r="Y27" s="35">
        <f>N27</f>
        <v>21211</v>
      </c>
      <c r="Z27" s="35">
        <f>COUNTIF(L33:L58,Y27)</f>
        <v>2</v>
      </c>
      <c r="AA27" s="35">
        <f>Z27/(AB4-Z25)</f>
        <v>7.6923076923076927E-2</v>
      </c>
      <c r="AB27" s="35">
        <f>IF(AA27=0,0,(AA27*((LOG(AA27))/LOG(2))))</f>
        <v>-0.28464920908777636</v>
      </c>
      <c r="AD27" s="35">
        <f>N27</f>
        <v>21211</v>
      </c>
      <c r="AE27" s="35">
        <f>COUNTIF(L59:L84,AD27)</f>
        <v>3</v>
      </c>
      <c r="AF27" s="35">
        <f>AE27/(AG4-AE25)</f>
        <v>0.11538461538461539</v>
      </c>
      <c r="AG27" s="35">
        <f>IF(AF27=0,0,(AF27*((LOG(AF27))/LOG(2))))</f>
        <v>-0.35947814047153104</v>
      </c>
      <c r="AI27" s="35">
        <f>N27</f>
        <v>21211</v>
      </c>
      <c r="AJ27" s="35">
        <f>COUNTIF(L85:L110,AI27)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COUNTIF(L111:L136,AN27)</f>
        <v>1</v>
      </c>
      <c r="AP27" s="35">
        <f>AO27/(AQ4-AO25)</f>
        <v>3.8461538461538464E-2</v>
      </c>
      <c r="AQ27" s="35">
        <f>IF(AP27=0,0,(AP27*((LOG(AP27))/LOG(2))))</f>
        <v>-0.18078614300542661</v>
      </c>
      <c r="AS27" s="35">
        <f>N27</f>
        <v>21211</v>
      </c>
      <c r="AT27" s="35">
        <f>COUNTIF(L137:L162,AS27)</f>
        <v>1</v>
      </c>
      <c r="AU27" s="35">
        <f>AT27/(AV4-AT25)</f>
        <v>3.8461538461538464E-2</v>
      </c>
      <c r="AV27" s="35">
        <f>IF(AU27=0,0,(AU27*((LOG(AU27))/LOG(2))))</f>
        <v>-0.18078614300542661</v>
      </c>
    </row>
    <row r="28" spans="1:48" x14ac:dyDescent="0.3">
      <c r="A28" s="58">
        <v>21</v>
      </c>
      <c r="B28" s="58">
        <v>3308</v>
      </c>
      <c r="C28" s="61">
        <v>22</v>
      </c>
      <c r="D28" s="58">
        <v>3317</v>
      </c>
      <c r="E28" s="61">
        <v>13</v>
      </c>
      <c r="F28" s="58">
        <v>3327</v>
      </c>
      <c r="G28" s="64">
        <v>14</v>
      </c>
      <c r="H28" s="64">
        <v>3335</v>
      </c>
      <c r="I28" s="41">
        <v>13</v>
      </c>
      <c r="J28" s="41">
        <v>3344</v>
      </c>
      <c r="K28" s="42">
        <v>0</v>
      </c>
      <c r="L28">
        <v>22111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COUNTIF(L33:L58,Y28)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COUNTIF(L59:L84,AD28)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COUNTIF(L85:L110,AI28)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COUNTIF(L111:L136,AN28)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COUNTIF(L137:L162,AS28)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3448</v>
      </c>
      <c r="C29" s="61">
        <v>22</v>
      </c>
      <c r="D29" s="58">
        <v>3479</v>
      </c>
      <c r="E29" s="61">
        <v>24</v>
      </c>
      <c r="F29" s="58">
        <v>3498</v>
      </c>
      <c r="G29" s="64">
        <v>14</v>
      </c>
      <c r="H29" s="64">
        <v>3512</v>
      </c>
      <c r="I29" s="41">
        <v>13</v>
      </c>
      <c r="J29" s="41">
        <v>3520</v>
      </c>
      <c r="K29" s="42">
        <v>0</v>
      </c>
      <c r="L29">
        <v>22211</v>
      </c>
      <c r="N29" s="35">
        <v>21221</v>
      </c>
      <c r="O29" s="35">
        <f>COUNTIF($L$7:$L$500,N29)</f>
        <v>3</v>
      </c>
      <c r="P29" s="35">
        <f>O29/$Q$4</f>
        <v>1.9230769230769232E-2</v>
      </c>
      <c r="Q29" s="35">
        <f>IF(P29=0,0,(P29*((LOG(P29))/LOG(2))))</f>
        <v>-0.10962384073348255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COUNTIF(L33:L58,Y29)</f>
        <v>1</v>
      </c>
      <c r="AA29" s="35">
        <f>Z29/(AB4-Z25)</f>
        <v>3.8461538461538464E-2</v>
      </c>
      <c r="AB29" s="35">
        <f>IF(AA29=0,0,(AA29*((LOG(AA29))/LOG(2))))</f>
        <v>-0.18078614300542661</v>
      </c>
      <c r="AD29" s="35">
        <f>N29</f>
        <v>21221</v>
      </c>
      <c r="AE29" s="35">
        <f>COUNTIF(L59:L84,AD29)</f>
        <v>2</v>
      </c>
      <c r="AF29" s="35">
        <f>AE29/(AG4-AE25)</f>
        <v>7.6923076923076927E-2</v>
      </c>
      <c r="AG29" s="35">
        <f>IF(AF29=0,0,(AF29*((LOG(AF29))/LOG(2))))</f>
        <v>-0.28464920908777636</v>
      </c>
      <c r="AI29" s="35">
        <f>N29</f>
        <v>21221</v>
      </c>
      <c r="AJ29" s="35">
        <f>COUNTIF(L85:L110,AI29)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COUNTIF(L111:L136,AN29)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COUNTIF(L137:L162,AS29)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3622</v>
      </c>
      <c r="C30" s="61">
        <v>24</v>
      </c>
      <c r="D30" s="58">
        <v>3638</v>
      </c>
      <c r="E30" s="61">
        <v>24</v>
      </c>
      <c r="F30" s="58">
        <v>3645</v>
      </c>
      <c r="G30" s="64">
        <v>23</v>
      </c>
      <c r="H30" s="64">
        <v>3662</v>
      </c>
      <c r="I30" s="41">
        <v>13</v>
      </c>
      <c r="J30" s="41">
        <v>3680</v>
      </c>
      <c r="K30" s="42">
        <v>0</v>
      </c>
      <c r="L30">
        <v>12221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COUNTIF(L59:L84,AD30)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COUNTIF(L85:L110,AI30)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COUNTIF(L111:L136,AN30)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COUNTIF(L137:L162,AS30)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3785</v>
      </c>
      <c r="C31" s="61">
        <v>22</v>
      </c>
      <c r="D31" s="58">
        <v>3799</v>
      </c>
      <c r="E31" s="61">
        <v>24</v>
      </c>
      <c r="F31" s="58">
        <v>3829</v>
      </c>
      <c r="G31" s="64">
        <v>14</v>
      </c>
      <c r="H31" s="64">
        <v>3846</v>
      </c>
      <c r="I31" s="41">
        <v>13</v>
      </c>
      <c r="J31" s="41">
        <v>3855</v>
      </c>
      <c r="K31" s="42">
        <v>0</v>
      </c>
      <c r="L31">
        <v>22211</v>
      </c>
      <c r="N31" s="35">
        <v>22111</v>
      </c>
      <c r="O31" s="35">
        <f>COUNTIF($L$7:$L$500,N31)</f>
        <v>8</v>
      </c>
      <c r="P31" s="35">
        <f>O31/$Q$4</f>
        <v>5.128205128205128E-2</v>
      </c>
      <c r="Q31" s="35">
        <f>IF(P31=0,0,(P31*((LOG(P31))/LOG(2))))</f>
        <v>-0.21976421635191018</v>
      </c>
      <c r="T31" s="35">
        <f>N31</f>
        <v>22111</v>
      </c>
      <c r="U31" s="35">
        <f>COUNTIF(L7:L32,T31)</f>
        <v>3</v>
      </c>
      <c r="V31" s="35">
        <f>U31/(W4-U25)</f>
        <v>0.11538461538461539</v>
      </c>
      <c r="W31" s="35">
        <f>IF(V31=0,0,(V31*((LOG(V31))/LOG(2))))</f>
        <v>-0.35947814047153104</v>
      </c>
      <c r="Y31" s="35">
        <f>N31</f>
        <v>22111</v>
      </c>
      <c r="Z31" s="35">
        <f>COUNTIF(L33:L58,Y31)</f>
        <v>2</v>
      </c>
      <c r="AA31" s="35">
        <f>Z31/(AB4-Z25)</f>
        <v>7.6923076923076927E-2</v>
      </c>
      <c r="AB31" s="35">
        <f>IF(AA31=0,0,(AA31*((LOG(AA31))/LOG(2))))</f>
        <v>-0.28464920908777636</v>
      </c>
      <c r="AD31" s="35">
        <f>N31</f>
        <v>22111</v>
      </c>
      <c r="AE31" s="35">
        <f>COUNTIF(L59:L84,AD31)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COUNTIF(L85:L110,AI31)</f>
        <v>1</v>
      </c>
      <c r="AK31" s="35">
        <f>AJ31/(AL4-AJ25)</f>
        <v>3.8461538461538464E-2</v>
      </c>
      <c r="AL31" s="35">
        <f>IF(AK31=0,0,(AK31*((LOG(AK31))/LOG(2))))</f>
        <v>-0.18078614300542661</v>
      </c>
      <c r="AN31" s="35">
        <f>N31</f>
        <v>22111</v>
      </c>
      <c r="AO31" s="35">
        <f>COUNTIF(L111:L136,AN31)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COUNTIF(L137:L162,AS31)</f>
        <v>2</v>
      </c>
      <c r="AU31" s="35">
        <f>AT31/(AV4-AT25)</f>
        <v>7.6923076923076927E-2</v>
      </c>
      <c r="AV31" s="35">
        <f>IF(AU31=0,0,(AU31*((LOG(AU31))/LOG(2))))</f>
        <v>-0.28464920908777636</v>
      </c>
    </row>
    <row r="32" spans="1:48" x14ac:dyDescent="0.3">
      <c r="A32" s="58">
        <v>12</v>
      </c>
      <c r="B32" s="58">
        <v>3956</v>
      </c>
      <c r="C32" s="61">
        <v>13</v>
      </c>
      <c r="D32" s="58">
        <v>3961</v>
      </c>
      <c r="E32" s="61">
        <v>24</v>
      </c>
      <c r="F32" s="58">
        <v>3971</v>
      </c>
      <c r="G32" s="64">
        <v>23</v>
      </c>
      <c r="H32" s="64">
        <v>3980</v>
      </c>
      <c r="I32" s="41">
        <v>13</v>
      </c>
      <c r="J32" s="41">
        <v>3993</v>
      </c>
      <c r="K32" s="42">
        <v>0</v>
      </c>
      <c r="L32">
        <v>11221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COUNTIF(L59:L84,AD32)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COUNTIF(L85:L110,AI32)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COUNTIF(L111:L136,AN32)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COUNTIF(L137:L162,AS32)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12</v>
      </c>
      <c r="B33" s="59">
        <v>4094</v>
      </c>
      <c r="C33" s="62">
        <v>24</v>
      </c>
      <c r="D33" s="59">
        <v>4111</v>
      </c>
      <c r="E33" s="62">
        <v>13</v>
      </c>
      <c r="F33" s="59">
        <v>4122</v>
      </c>
      <c r="G33" s="65">
        <v>14</v>
      </c>
      <c r="H33" s="65">
        <v>4139</v>
      </c>
      <c r="I33" s="40">
        <v>13</v>
      </c>
      <c r="J33" s="40">
        <v>4146</v>
      </c>
      <c r="K33" s="51">
        <v>1</v>
      </c>
      <c r="L33">
        <v>12111</v>
      </c>
      <c r="N33" s="35">
        <v>22121</v>
      </c>
      <c r="O33" s="35">
        <f>COUNTIF($L$7:$L$500,N33)</f>
        <v>5</v>
      </c>
      <c r="P33" s="35">
        <f>O33/$Q$4</f>
        <v>3.2051282051282048E-2</v>
      </c>
      <c r="Q33" s="35">
        <f>IF(P33=0,0,(P33*((LOG(P33))/LOG(2))))</f>
        <v>-0.15908570910175915</v>
      </c>
      <c r="T33" s="35">
        <f>N33</f>
        <v>22121</v>
      </c>
      <c r="U33" s="35">
        <f>COUNTIF(L7:L32,T33)</f>
        <v>1</v>
      </c>
      <c r="V33" s="35">
        <f>U33/(W4-U25)</f>
        <v>3.8461538461538464E-2</v>
      </c>
      <c r="W33" s="35">
        <f>IF(V33=0,0,(V33*((LOG(V33))/LOG(2))))</f>
        <v>-0.18078614300542661</v>
      </c>
      <c r="Y33" s="35">
        <f>N33</f>
        <v>22121</v>
      </c>
      <c r="Z33" s="35">
        <f>COUNTIF(L33:L58,Y33)</f>
        <v>2</v>
      </c>
      <c r="AA33" s="35">
        <f>Z33/(AB4-Z25)</f>
        <v>7.6923076923076927E-2</v>
      </c>
      <c r="AB33" s="35">
        <f>IF(AA33=0,0,(AA33*((LOG(AA33))/LOG(2))))</f>
        <v>-0.28464920908777636</v>
      </c>
      <c r="AD33" s="35">
        <f>N33</f>
        <v>22121</v>
      </c>
      <c r="AE33" s="35">
        <f>COUNTIF(L59:L84,AD33)</f>
        <v>1</v>
      </c>
      <c r="AF33" s="35">
        <f>AE33/(AG4-AE25)</f>
        <v>3.8461538461538464E-2</v>
      </c>
      <c r="AG33" s="35">
        <f>IF(AF33=0,0,(AF33*((LOG(AF33))/LOG(2))))</f>
        <v>-0.18078614300542661</v>
      </c>
      <c r="AI33" s="35">
        <f>N33</f>
        <v>22121</v>
      </c>
      <c r="AJ33" s="35">
        <f>COUNTIF(L85:L110,AI33)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COUNTIF(L111:L136,AN33)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COUNTIF(L137:L162,AS33)</f>
        <v>1</v>
      </c>
      <c r="AU33" s="35">
        <f>AT33/(AV4-AT25)</f>
        <v>3.8461538461538464E-2</v>
      </c>
      <c r="AV33" s="35">
        <f>IF(AU33=0,0,(AU33*((LOG(AU33))/LOG(2))))</f>
        <v>-0.18078614300542661</v>
      </c>
    </row>
    <row r="34" spans="1:48" x14ac:dyDescent="0.3">
      <c r="A34" s="59">
        <v>21</v>
      </c>
      <c r="B34" s="59">
        <v>4252</v>
      </c>
      <c r="C34" s="62">
        <v>11</v>
      </c>
      <c r="D34" s="59">
        <v>4274</v>
      </c>
      <c r="E34" s="62">
        <v>11</v>
      </c>
      <c r="F34" s="59">
        <v>4280</v>
      </c>
      <c r="G34" s="65">
        <v>12</v>
      </c>
      <c r="H34" s="65">
        <v>4294</v>
      </c>
      <c r="I34" s="40">
        <v>13</v>
      </c>
      <c r="J34" s="40">
        <v>4308</v>
      </c>
      <c r="K34" s="50">
        <v>0</v>
      </c>
      <c r="L34">
        <v>21111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COUNTIF(L59:L84,AD34)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COUNTIF(L85:L110,AI34)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COUNTIF(L111:L136,AN34)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COUNTIF(L137:L162,AS34)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4408</v>
      </c>
      <c r="C35" s="62">
        <v>13</v>
      </c>
      <c r="D35" s="59">
        <v>4412</v>
      </c>
      <c r="E35" s="62">
        <v>24</v>
      </c>
      <c r="F35" s="59">
        <v>4424</v>
      </c>
      <c r="G35" s="65">
        <v>14</v>
      </c>
      <c r="H35" s="65">
        <v>4438</v>
      </c>
      <c r="I35" s="40">
        <v>13</v>
      </c>
      <c r="J35" s="40">
        <v>4444</v>
      </c>
      <c r="K35" s="50">
        <v>0</v>
      </c>
      <c r="L35">
        <v>11211</v>
      </c>
      <c r="N35" s="35">
        <v>22211</v>
      </c>
      <c r="O35" s="35">
        <f>COUNTIF($L$7:$L$500,N35)</f>
        <v>5</v>
      </c>
      <c r="P35" s="35">
        <f>O35/$Q$4</f>
        <v>3.2051282051282048E-2</v>
      </c>
      <c r="Q35" s="35">
        <f>IF(P35=0,0,(P35*((LOG(P35))/LOG(2))))</f>
        <v>-0.15908570910175915</v>
      </c>
      <c r="T35" s="35">
        <f>N35</f>
        <v>22211</v>
      </c>
      <c r="U35" s="35">
        <f>COUNTIF(L7:L32,T35)</f>
        <v>4</v>
      </c>
      <c r="V35" s="35">
        <f>U35/(W4-U25)</f>
        <v>0.15384615384615385</v>
      </c>
      <c r="W35" s="35">
        <f>IF(V35=0,0,(V35*((LOG(V35))/LOG(2))))</f>
        <v>-0.4154522643293988</v>
      </c>
      <c r="Y35" s="35">
        <f>N35</f>
        <v>22211</v>
      </c>
      <c r="Z35" s="35">
        <f>COUNTIF(L33:L58,Y35)</f>
        <v>1</v>
      </c>
      <c r="AA35" s="35">
        <f>Z35/(AB4-Z25)</f>
        <v>3.8461538461538464E-2</v>
      </c>
      <c r="AB35" s="35">
        <f>IF(AA35=0,0,(AA35*((LOG(AA35))/LOG(2))))</f>
        <v>-0.18078614300542661</v>
      </c>
      <c r="AD35" s="35">
        <f>N35</f>
        <v>22211</v>
      </c>
      <c r="AE35" s="35">
        <f>COUNTIF(L59:L84,AD35)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COUNTIF(L85:L110,AI35)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COUNTIF(L111:L136,AN35)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COUNTIF(L137:L162,AS35)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4546</v>
      </c>
      <c r="C36" s="62">
        <v>13</v>
      </c>
      <c r="D36" s="59">
        <v>4560</v>
      </c>
      <c r="E36" s="62">
        <v>13</v>
      </c>
      <c r="F36" s="59">
        <v>4566</v>
      </c>
      <c r="G36" s="65">
        <v>14</v>
      </c>
      <c r="H36" s="65">
        <v>4579</v>
      </c>
      <c r="I36" s="40">
        <v>13</v>
      </c>
      <c r="J36" s="40">
        <v>4595</v>
      </c>
      <c r="K36" s="50">
        <v>0</v>
      </c>
      <c r="L36">
        <v>11111</v>
      </c>
      <c r="N36" s="35">
        <v>22212</v>
      </c>
      <c r="O36" s="35">
        <f>COUNTIF($L$7:$L$500,N36)</f>
        <v>1</v>
      </c>
      <c r="P36" s="35">
        <f>O36/$Q$4</f>
        <v>6.41025641025641E-3</v>
      </c>
      <c r="Q36" s="35">
        <f>IF(P36=0,0,(P36*((LOG(P36))/LOG(2))))</f>
        <v>-4.6701296274758004E-2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COUNTIF(L33:L58,Y36)</f>
        <v>1</v>
      </c>
      <c r="AA36" s="35">
        <f>Z36/(AB4-Z25)</f>
        <v>3.8461538461538464E-2</v>
      </c>
      <c r="AB36" s="35">
        <f>IF(AA36=0,0,(AA36*((LOG(AA36))/LOG(2))))</f>
        <v>-0.18078614300542661</v>
      </c>
      <c r="AD36" s="35">
        <f>N36</f>
        <v>22212</v>
      </c>
      <c r="AE36" s="35">
        <f>COUNTIF(L59:L84,AD36)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COUNTIF(L85:L110,AI36)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COUNTIF(L111:L136,AN36)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COUNTIF(L137:L162,AS36)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4697</v>
      </c>
      <c r="C37" s="62">
        <v>13</v>
      </c>
      <c r="D37" s="59">
        <v>4713</v>
      </c>
      <c r="E37" s="62">
        <v>13</v>
      </c>
      <c r="F37" s="59">
        <v>4739</v>
      </c>
      <c r="G37" s="65">
        <v>14</v>
      </c>
      <c r="H37" s="65">
        <v>4755</v>
      </c>
      <c r="I37" s="40">
        <v>13</v>
      </c>
      <c r="J37" s="40">
        <v>4763</v>
      </c>
      <c r="K37" s="51">
        <v>1</v>
      </c>
      <c r="L37">
        <v>11111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COUNTIF(L59:L84,AD37)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COUNTIF(L85:L110,AI37)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COUNTIF(L111:L136,AN37)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COUNTIF(L137:L162,AS37)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4864</v>
      </c>
      <c r="C38" s="62">
        <v>22</v>
      </c>
      <c r="D38" s="59">
        <v>4873</v>
      </c>
      <c r="E38" s="62">
        <v>13</v>
      </c>
      <c r="F38" s="59">
        <v>4883</v>
      </c>
      <c r="G38" s="65">
        <v>23</v>
      </c>
      <c r="H38" s="65">
        <v>4894</v>
      </c>
      <c r="I38" s="40">
        <v>13</v>
      </c>
      <c r="J38" s="40">
        <v>4908</v>
      </c>
      <c r="K38" s="51">
        <v>1</v>
      </c>
      <c r="L38">
        <v>22121</v>
      </c>
      <c r="N38" s="35">
        <v>22222</v>
      </c>
      <c r="O38" s="35">
        <f>COUNTIF($L$7:$L$500,N38)</f>
        <v>1</v>
      </c>
      <c r="P38" s="35">
        <f>O38/$Q$4</f>
        <v>6.41025641025641E-3</v>
      </c>
      <c r="Q38" s="35">
        <f>IF(P38=0,0,(P38*((LOG(P38))/LOG(2))))</f>
        <v>-4.6701296274758004E-2</v>
      </c>
      <c r="T38" s="35">
        <f>N38</f>
        <v>22222</v>
      </c>
      <c r="U38" s="35">
        <f>COUNTIF(L7:L32,T38)</f>
        <v>1</v>
      </c>
      <c r="V38" s="35">
        <f>U38/(W4-U25)</f>
        <v>3.8461538461538464E-2</v>
      </c>
      <c r="W38" s="35">
        <f>IF(V38=0,0,(V38*((LOG(V38))/LOG(2))))</f>
        <v>-0.18078614300542661</v>
      </c>
      <c r="Y38" s="35">
        <f>N38</f>
        <v>22222</v>
      </c>
      <c r="Z38" s="35">
        <f>COUNTIF(L33:L58,Y38)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COUNTIF(L59:L84,AD38)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COUNTIF(L85:L110,AI38)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COUNTIF(L111:L136,AN38)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COUNTIF(L137:L162,AS38)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5016</v>
      </c>
      <c r="C39" s="62">
        <v>22</v>
      </c>
      <c r="D39" s="59">
        <v>5026</v>
      </c>
      <c r="E39" s="62">
        <v>13</v>
      </c>
      <c r="F39" s="59">
        <v>5036</v>
      </c>
      <c r="G39" s="65">
        <v>23</v>
      </c>
      <c r="H39" s="65">
        <v>5054</v>
      </c>
      <c r="I39" s="40">
        <v>13</v>
      </c>
      <c r="J39" s="40">
        <v>5088</v>
      </c>
      <c r="K39" s="51">
        <v>1</v>
      </c>
      <c r="L39">
        <v>22121</v>
      </c>
      <c r="P39" s="27">
        <f>SUM(P7:P38)</f>
        <v>0.99999999999999989</v>
      </c>
      <c r="Q39" s="27">
        <f>-SUM(Q7:Q38)</f>
        <v>3.4293452615247424</v>
      </c>
      <c r="V39" s="27">
        <f>SUM(V7:V38)</f>
        <v>1.0000000000000002</v>
      </c>
      <c r="W39" s="27">
        <f>-SUM(W7:W38)</f>
        <v>3.3825680832760763</v>
      </c>
      <c r="AA39" s="27">
        <f>SUM(AA7:AA38)</f>
        <v>1</v>
      </c>
      <c r="AB39" s="27">
        <f>-SUM(AB7:AB38)</f>
        <v>3.411602217974671</v>
      </c>
      <c r="AF39" s="27">
        <f>SUM(AF7:AF38)</f>
        <v>1.0000000000000002</v>
      </c>
      <c r="AG39" s="27">
        <f>-SUM(AG7:AG38)</f>
        <v>3.276610871654404</v>
      </c>
      <c r="AK39" s="27">
        <f>SUM(AK7:AK38)</f>
        <v>0.99999999999999989</v>
      </c>
      <c r="AL39" s="27">
        <f>-SUM(AL7:AL38)</f>
        <v>2.5160555827768145</v>
      </c>
      <c r="AP39" s="27">
        <f>SUM(AP7:AP38)</f>
        <v>0.99999999999999989</v>
      </c>
      <c r="AQ39" s="27">
        <f>-SUM(AQ7:AQ38)</f>
        <v>2.3326119177819686</v>
      </c>
      <c r="AU39" s="27">
        <f>SUM(AU7:AU38)</f>
        <v>0.99999999999999967</v>
      </c>
      <c r="AV39" s="27">
        <f>-SUM(AV7:AV38)</f>
        <v>2.9596272208780134</v>
      </c>
    </row>
    <row r="40" spans="1:48" x14ac:dyDescent="0.3">
      <c r="A40" s="59">
        <v>21</v>
      </c>
      <c r="B40" s="59">
        <v>5202</v>
      </c>
      <c r="C40" s="62">
        <v>11</v>
      </c>
      <c r="D40" s="59">
        <v>5214</v>
      </c>
      <c r="E40" s="62">
        <v>22</v>
      </c>
      <c r="F40" s="59">
        <v>5224</v>
      </c>
      <c r="G40" s="65">
        <v>23</v>
      </c>
      <c r="H40" s="65">
        <v>5238</v>
      </c>
      <c r="I40" s="40">
        <v>13</v>
      </c>
      <c r="J40" s="40">
        <v>5257</v>
      </c>
      <c r="K40" s="50">
        <v>0</v>
      </c>
      <c r="L40">
        <v>21221</v>
      </c>
      <c r="P40" s="28" t="s">
        <v>91</v>
      </c>
      <c r="Q40" s="28">
        <f>Q39/(LOG(Q4)/LOG(2))</f>
        <v>0.47071460964035816</v>
      </c>
      <c r="V40" s="28" t="s">
        <v>118</v>
      </c>
      <c r="W40" s="28">
        <f>W39/(LOG(W4)/LOG(2))</f>
        <v>0.71962801059254911</v>
      </c>
      <c r="AA40" s="28" t="s">
        <v>121</v>
      </c>
      <c r="AB40" s="28">
        <f>AB39/(LOG(AB4)/LOG(2))</f>
        <v>0.72580490816801191</v>
      </c>
      <c r="AF40" s="28" t="s">
        <v>122</v>
      </c>
      <c r="AG40" s="28">
        <f>AG39/(LOG(AG4)/LOG(2))</f>
        <v>0.69708603197451979</v>
      </c>
      <c r="AK40" s="28" t="s">
        <v>123</v>
      </c>
      <c r="AL40" s="28">
        <f>AL39/(LOG(AL4)/LOG(2))</f>
        <v>0.53528089575667459</v>
      </c>
      <c r="AP40" s="28" t="s">
        <v>124</v>
      </c>
      <c r="AQ40" s="28">
        <f>AQ39/(LOG(AQ4)/LOG(2))</f>
        <v>0.49625397997965587</v>
      </c>
      <c r="AU40" s="28" t="s">
        <v>125</v>
      </c>
      <c r="AV40" s="28">
        <f>AV39/(LOG(AV4)/LOG(2))</f>
        <v>0.62964901123090522</v>
      </c>
    </row>
    <row r="41" spans="1:48" x14ac:dyDescent="0.3">
      <c r="A41" s="59">
        <v>12</v>
      </c>
      <c r="B41" s="59">
        <v>5361</v>
      </c>
      <c r="C41" s="62">
        <v>24</v>
      </c>
      <c r="D41" s="59">
        <v>5374</v>
      </c>
      <c r="E41" s="62">
        <v>24</v>
      </c>
      <c r="F41" s="59">
        <v>5379</v>
      </c>
      <c r="G41" s="65">
        <v>23</v>
      </c>
      <c r="H41" s="65">
        <v>5394</v>
      </c>
      <c r="I41" s="40">
        <v>13</v>
      </c>
      <c r="J41" s="40">
        <v>5410</v>
      </c>
      <c r="K41" s="50">
        <v>0</v>
      </c>
      <c r="L41">
        <v>12221</v>
      </c>
    </row>
    <row r="42" spans="1:48" x14ac:dyDescent="0.3">
      <c r="A42" s="59">
        <v>21</v>
      </c>
      <c r="B42" s="59">
        <v>5522</v>
      </c>
      <c r="C42" s="62">
        <v>22</v>
      </c>
      <c r="D42" s="59">
        <v>5530</v>
      </c>
      <c r="E42" s="62">
        <v>24</v>
      </c>
      <c r="F42" s="59">
        <v>5534</v>
      </c>
      <c r="G42" s="65">
        <v>14</v>
      </c>
      <c r="H42" s="65">
        <v>5546</v>
      </c>
      <c r="I42" s="40">
        <v>24</v>
      </c>
      <c r="J42" s="40">
        <v>5556</v>
      </c>
      <c r="K42" s="51">
        <v>1</v>
      </c>
      <c r="L42">
        <v>22212</v>
      </c>
    </row>
    <row r="43" spans="1:48" x14ac:dyDescent="0.3">
      <c r="A43" s="59">
        <v>21</v>
      </c>
      <c r="B43" s="59">
        <v>5661</v>
      </c>
      <c r="C43" s="62">
        <v>11</v>
      </c>
      <c r="D43" s="59">
        <v>5673</v>
      </c>
      <c r="E43" s="62">
        <v>22</v>
      </c>
      <c r="F43" s="59">
        <v>5682</v>
      </c>
      <c r="G43" s="65">
        <v>14</v>
      </c>
      <c r="H43" s="65">
        <v>5698</v>
      </c>
      <c r="I43" s="40">
        <v>13</v>
      </c>
      <c r="J43" s="40">
        <v>5706</v>
      </c>
      <c r="K43" s="50">
        <v>0</v>
      </c>
      <c r="L43">
        <v>21211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5805</v>
      </c>
      <c r="C44" s="62">
        <v>13</v>
      </c>
      <c r="D44" s="59">
        <v>5828</v>
      </c>
      <c r="E44" s="62">
        <v>13</v>
      </c>
      <c r="F44" s="59">
        <v>5833</v>
      </c>
      <c r="G44" s="65">
        <v>14</v>
      </c>
      <c r="H44" s="65">
        <v>5852</v>
      </c>
      <c r="I44" s="40">
        <v>13</v>
      </c>
      <c r="J44" s="40">
        <v>5864</v>
      </c>
      <c r="K44" s="50">
        <v>0</v>
      </c>
      <c r="L44">
        <v>11111</v>
      </c>
      <c r="N44" s="39">
        <f>COUNTIF(L7:L162,G3)</f>
        <v>0</v>
      </c>
      <c r="O44" s="39"/>
      <c r="P44" s="46">
        <v>26</v>
      </c>
      <c r="Q44" s="46">
        <v>26</v>
      </c>
      <c r="R44" s="46">
        <v>26</v>
      </c>
      <c r="S44" s="46">
        <v>26</v>
      </c>
      <c r="T44" s="46">
        <v>26</v>
      </c>
      <c r="U44" s="46">
        <v>26</v>
      </c>
      <c r="V44" s="45"/>
    </row>
    <row r="45" spans="1:48" x14ac:dyDescent="0.3">
      <c r="A45" s="59">
        <v>21</v>
      </c>
      <c r="B45" s="59">
        <v>5972</v>
      </c>
      <c r="C45" s="62">
        <v>22</v>
      </c>
      <c r="D45" s="59">
        <v>5980</v>
      </c>
      <c r="E45" s="62">
        <v>13</v>
      </c>
      <c r="F45" s="59">
        <v>6002</v>
      </c>
      <c r="G45" s="65">
        <v>14</v>
      </c>
      <c r="H45" s="65">
        <v>6014</v>
      </c>
      <c r="I45" s="40">
        <v>13</v>
      </c>
      <c r="J45" s="40">
        <v>6022</v>
      </c>
      <c r="K45" s="50">
        <v>0</v>
      </c>
      <c r="L45">
        <v>22111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6124</v>
      </c>
      <c r="C46" s="62">
        <v>11</v>
      </c>
      <c r="D46" s="59">
        <v>6147</v>
      </c>
      <c r="E46" s="62">
        <v>11</v>
      </c>
      <c r="F46" s="59">
        <v>6152</v>
      </c>
      <c r="G46" s="65">
        <v>12</v>
      </c>
      <c r="H46" s="65">
        <v>6160</v>
      </c>
      <c r="I46" s="40">
        <v>13</v>
      </c>
      <c r="J46" s="40">
        <v>6169</v>
      </c>
      <c r="K46" s="50">
        <v>0</v>
      </c>
      <c r="L46">
        <v>21111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6267</v>
      </c>
      <c r="C47" s="62">
        <v>24</v>
      </c>
      <c r="D47" s="59">
        <v>6278</v>
      </c>
      <c r="E47" s="62">
        <v>13</v>
      </c>
      <c r="F47" s="59">
        <v>6289</v>
      </c>
      <c r="G47" s="65">
        <v>23</v>
      </c>
      <c r="H47" s="65">
        <v>6310</v>
      </c>
      <c r="I47" s="40">
        <v>13</v>
      </c>
      <c r="J47" s="40">
        <v>6318</v>
      </c>
      <c r="K47" s="51">
        <v>1</v>
      </c>
      <c r="L47">
        <v>12121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6415</v>
      </c>
      <c r="C48" s="62">
        <v>13</v>
      </c>
      <c r="D48" s="59">
        <v>6424</v>
      </c>
      <c r="E48" s="62">
        <v>24</v>
      </c>
      <c r="F48" s="59">
        <v>6436</v>
      </c>
      <c r="G48" s="65">
        <v>14</v>
      </c>
      <c r="H48" s="65">
        <v>6445</v>
      </c>
      <c r="I48" s="40">
        <v>13</v>
      </c>
      <c r="J48" s="40">
        <v>6461</v>
      </c>
      <c r="K48" s="50">
        <v>0</v>
      </c>
      <c r="L48">
        <v>11211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12</v>
      </c>
      <c r="B49" s="59">
        <v>6563</v>
      </c>
      <c r="C49" s="62">
        <v>24</v>
      </c>
      <c r="D49" s="59">
        <v>6584</v>
      </c>
      <c r="E49" s="62">
        <v>13</v>
      </c>
      <c r="F49" s="59">
        <v>6603</v>
      </c>
      <c r="G49" s="65">
        <v>14</v>
      </c>
      <c r="H49" s="65">
        <v>6620</v>
      </c>
      <c r="I49" s="40">
        <v>13</v>
      </c>
      <c r="J49" s="40">
        <v>6631</v>
      </c>
      <c r="K49" s="50">
        <v>0</v>
      </c>
      <c r="L49">
        <v>12111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6747</v>
      </c>
      <c r="C50" s="62">
        <v>24</v>
      </c>
      <c r="D50" s="59">
        <v>6762</v>
      </c>
      <c r="E50" s="62">
        <v>13</v>
      </c>
      <c r="F50" s="59">
        <v>6770</v>
      </c>
      <c r="G50" s="65">
        <v>14</v>
      </c>
      <c r="H50" s="65">
        <v>6787</v>
      </c>
      <c r="I50" s="40">
        <v>13</v>
      </c>
      <c r="J50" s="40">
        <v>6796</v>
      </c>
      <c r="K50" s="50">
        <v>0</v>
      </c>
      <c r="L50">
        <v>12111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6899</v>
      </c>
      <c r="C51" s="62">
        <v>13</v>
      </c>
      <c r="D51" s="59">
        <v>6909</v>
      </c>
      <c r="E51" s="62">
        <v>13</v>
      </c>
      <c r="F51" s="59">
        <v>6914</v>
      </c>
      <c r="G51" s="65">
        <v>14</v>
      </c>
      <c r="H51" s="65">
        <v>6924</v>
      </c>
      <c r="I51" s="40">
        <v>13</v>
      </c>
      <c r="J51" s="40">
        <v>6930</v>
      </c>
      <c r="K51" s="50">
        <v>0</v>
      </c>
      <c r="L51">
        <v>11111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7035</v>
      </c>
      <c r="C52" s="62">
        <v>11</v>
      </c>
      <c r="D52" s="59">
        <v>7048</v>
      </c>
      <c r="E52" s="62">
        <v>11</v>
      </c>
      <c r="F52" s="59">
        <v>7059</v>
      </c>
      <c r="G52" s="65">
        <v>12</v>
      </c>
      <c r="H52" s="65">
        <v>7068</v>
      </c>
      <c r="I52" s="40">
        <v>13</v>
      </c>
      <c r="J52" s="40">
        <v>7076</v>
      </c>
      <c r="K52" s="50">
        <v>0</v>
      </c>
      <c r="L52">
        <v>21111</v>
      </c>
      <c r="N52" s="40"/>
      <c r="O52" s="49" t="s">
        <v>111</v>
      </c>
      <c r="P52">
        <f>J32/P44</f>
        <v>153.57692307692307</v>
      </c>
      <c r="Q52">
        <f>(J58-J32)/Q44</f>
        <v>155</v>
      </c>
      <c r="R52">
        <f>(J84-J58)/R44</f>
        <v>152.23076923076923</v>
      </c>
      <c r="S52">
        <f>(J110-J84)/S44</f>
        <v>151.69230769230768</v>
      </c>
      <c r="T52">
        <f>(J136-J110)/T44</f>
        <v>153.61538461538461</v>
      </c>
      <c r="U52">
        <f>(J162-J136)/U44</f>
        <v>156.69230769230768</v>
      </c>
    </row>
    <row r="53" spans="1:22" x14ac:dyDescent="0.3">
      <c r="A53" s="59">
        <v>12</v>
      </c>
      <c r="B53" s="59">
        <v>7187</v>
      </c>
      <c r="C53" s="62">
        <v>13</v>
      </c>
      <c r="D53" s="59">
        <v>7192</v>
      </c>
      <c r="E53" s="62">
        <v>24</v>
      </c>
      <c r="F53" s="59">
        <v>7203</v>
      </c>
      <c r="G53" s="65">
        <v>14</v>
      </c>
      <c r="H53" s="65">
        <v>7226</v>
      </c>
      <c r="I53" s="40">
        <v>13</v>
      </c>
      <c r="J53" s="40">
        <v>7234</v>
      </c>
      <c r="K53" s="50">
        <v>0</v>
      </c>
      <c r="L53">
        <v>11211</v>
      </c>
    </row>
    <row r="54" spans="1:22" x14ac:dyDescent="0.3">
      <c r="A54" s="59">
        <v>12</v>
      </c>
      <c r="B54" s="59">
        <v>7333</v>
      </c>
      <c r="C54" s="62">
        <v>13</v>
      </c>
      <c r="D54" s="59">
        <v>7339</v>
      </c>
      <c r="E54" s="62">
        <v>24</v>
      </c>
      <c r="F54" s="59">
        <v>7350</v>
      </c>
      <c r="G54" s="65">
        <v>14</v>
      </c>
      <c r="H54" s="65">
        <v>7370</v>
      </c>
      <c r="I54" s="40">
        <v>13</v>
      </c>
      <c r="J54" s="40">
        <v>7378</v>
      </c>
      <c r="K54" s="51">
        <v>1</v>
      </c>
      <c r="L54">
        <v>11211</v>
      </c>
    </row>
    <row r="55" spans="1:22" x14ac:dyDescent="0.3">
      <c r="A55" s="59">
        <v>21</v>
      </c>
      <c r="B55" s="59">
        <v>7480</v>
      </c>
      <c r="C55" s="62">
        <v>22</v>
      </c>
      <c r="D55" s="59">
        <v>7491</v>
      </c>
      <c r="E55" s="62">
        <v>24</v>
      </c>
      <c r="F55" s="59">
        <v>7510</v>
      </c>
      <c r="G55" s="65">
        <v>14</v>
      </c>
      <c r="H55" s="65">
        <v>7519</v>
      </c>
      <c r="I55" s="40">
        <v>13</v>
      </c>
      <c r="J55" s="40">
        <v>7533</v>
      </c>
      <c r="K55" s="50">
        <v>0</v>
      </c>
      <c r="L55">
        <v>22211</v>
      </c>
    </row>
    <row r="56" spans="1:22" x14ac:dyDescent="0.3">
      <c r="A56" s="59">
        <v>12</v>
      </c>
      <c r="B56" s="59">
        <v>7635</v>
      </c>
      <c r="C56" s="62">
        <v>24</v>
      </c>
      <c r="D56" s="59">
        <v>7656</v>
      </c>
      <c r="E56" s="62">
        <v>13</v>
      </c>
      <c r="F56" s="59">
        <v>7667</v>
      </c>
      <c r="G56" s="65">
        <v>23</v>
      </c>
      <c r="H56" s="65">
        <v>7692</v>
      </c>
      <c r="I56" s="40">
        <v>13</v>
      </c>
      <c r="J56" s="40">
        <v>7709</v>
      </c>
      <c r="K56" s="50">
        <v>0</v>
      </c>
      <c r="L56">
        <v>12121</v>
      </c>
    </row>
    <row r="57" spans="1:22" x14ac:dyDescent="0.3">
      <c r="A57" s="59">
        <v>21</v>
      </c>
      <c r="B57" s="59">
        <v>7814</v>
      </c>
      <c r="C57" s="62">
        <v>11</v>
      </c>
      <c r="D57" s="59">
        <v>7831</v>
      </c>
      <c r="E57" s="62">
        <v>22</v>
      </c>
      <c r="F57" s="59">
        <v>7845</v>
      </c>
      <c r="G57" s="65">
        <v>14</v>
      </c>
      <c r="H57" s="65">
        <v>7869</v>
      </c>
      <c r="I57" s="40">
        <v>13</v>
      </c>
      <c r="J57" s="40">
        <v>7876</v>
      </c>
      <c r="K57" s="50">
        <v>0</v>
      </c>
      <c r="L57">
        <v>21211</v>
      </c>
    </row>
    <row r="58" spans="1:22" x14ac:dyDescent="0.3">
      <c r="A58" s="59">
        <v>21</v>
      </c>
      <c r="B58" s="59">
        <v>7981</v>
      </c>
      <c r="C58" s="62">
        <v>22</v>
      </c>
      <c r="D58" s="59">
        <v>7985</v>
      </c>
      <c r="E58" s="62">
        <v>13</v>
      </c>
      <c r="F58" s="59">
        <v>8006</v>
      </c>
      <c r="G58" s="65">
        <v>14</v>
      </c>
      <c r="H58" s="65">
        <v>8015</v>
      </c>
      <c r="I58" s="40">
        <v>13</v>
      </c>
      <c r="J58" s="40">
        <v>8023</v>
      </c>
      <c r="K58" s="50">
        <v>0</v>
      </c>
      <c r="L58">
        <v>22111</v>
      </c>
    </row>
    <row r="59" spans="1:22" x14ac:dyDescent="0.3">
      <c r="A59" s="58">
        <v>12</v>
      </c>
      <c r="B59" s="58">
        <v>8121</v>
      </c>
      <c r="C59" s="61">
        <v>13</v>
      </c>
      <c r="D59" s="58">
        <v>8125</v>
      </c>
      <c r="E59" s="61">
        <v>13</v>
      </c>
      <c r="F59" s="58">
        <v>8137</v>
      </c>
      <c r="G59" s="64">
        <v>14</v>
      </c>
      <c r="H59" s="64">
        <v>8142</v>
      </c>
      <c r="I59" s="41">
        <v>13</v>
      </c>
      <c r="J59" s="41">
        <v>8152</v>
      </c>
      <c r="K59" s="42">
        <v>0</v>
      </c>
      <c r="L59">
        <v>11111</v>
      </c>
    </row>
    <row r="60" spans="1:22" x14ac:dyDescent="0.3">
      <c r="A60" s="58">
        <v>21</v>
      </c>
      <c r="B60" s="58">
        <v>8253</v>
      </c>
      <c r="C60" s="61">
        <v>11</v>
      </c>
      <c r="D60" s="58">
        <v>8261</v>
      </c>
      <c r="E60" s="61">
        <v>11</v>
      </c>
      <c r="F60" s="58">
        <v>8270</v>
      </c>
      <c r="G60" s="64">
        <v>21</v>
      </c>
      <c r="H60" s="64">
        <v>8279</v>
      </c>
      <c r="I60" s="41">
        <v>22</v>
      </c>
      <c r="J60" s="41">
        <v>8293</v>
      </c>
      <c r="K60" s="42">
        <v>0</v>
      </c>
      <c r="L60">
        <v>21122</v>
      </c>
    </row>
    <row r="61" spans="1:22" x14ac:dyDescent="0.3">
      <c r="A61" s="58">
        <v>12</v>
      </c>
      <c r="B61" s="58">
        <v>8387</v>
      </c>
      <c r="C61" s="61">
        <v>13</v>
      </c>
      <c r="D61" s="58">
        <v>8395</v>
      </c>
      <c r="E61" s="61">
        <v>13</v>
      </c>
      <c r="F61" s="58">
        <v>8438</v>
      </c>
      <c r="G61" s="64">
        <v>14</v>
      </c>
      <c r="H61" s="64">
        <v>8447</v>
      </c>
      <c r="I61" s="41">
        <v>13</v>
      </c>
      <c r="J61" s="41">
        <v>8455</v>
      </c>
      <c r="K61" s="42">
        <v>0</v>
      </c>
      <c r="L61">
        <v>11111</v>
      </c>
    </row>
    <row r="62" spans="1:22" x14ac:dyDescent="0.3">
      <c r="A62" s="58">
        <v>12</v>
      </c>
      <c r="B62" s="58">
        <v>8558</v>
      </c>
      <c r="C62" s="61">
        <v>13</v>
      </c>
      <c r="D62" s="58">
        <v>8562</v>
      </c>
      <c r="E62" s="61">
        <v>24</v>
      </c>
      <c r="F62" s="58">
        <v>8574</v>
      </c>
      <c r="G62" s="64">
        <v>23</v>
      </c>
      <c r="H62" s="64">
        <v>8587</v>
      </c>
      <c r="I62" s="41">
        <v>13</v>
      </c>
      <c r="J62" s="41">
        <v>8599</v>
      </c>
      <c r="K62" s="42">
        <v>0</v>
      </c>
      <c r="L62">
        <v>11221</v>
      </c>
    </row>
    <row r="63" spans="1:22" x14ac:dyDescent="0.3">
      <c r="A63" s="58">
        <v>12</v>
      </c>
      <c r="B63" s="58">
        <v>8701</v>
      </c>
      <c r="C63" s="61">
        <v>13</v>
      </c>
      <c r="D63" s="58">
        <v>8713</v>
      </c>
      <c r="E63" s="61">
        <v>24</v>
      </c>
      <c r="F63" s="58">
        <v>8723</v>
      </c>
      <c r="G63" s="64">
        <v>23</v>
      </c>
      <c r="H63" s="64">
        <v>8733</v>
      </c>
      <c r="I63" s="41">
        <v>13</v>
      </c>
      <c r="J63" s="41">
        <v>8746</v>
      </c>
      <c r="K63" s="51">
        <v>1</v>
      </c>
      <c r="L63">
        <v>11221</v>
      </c>
    </row>
    <row r="64" spans="1:22" x14ac:dyDescent="0.3">
      <c r="A64" s="58">
        <v>21</v>
      </c>
      <c r="B64" s="58">
        <v>8851</v>
      </c>
      <c r="C64" s="61">
        <v>22</v>
      </c>
      <c r="D64" s="58">
        <v>8862</v>
      </c>
      <c r="E64" s="61">
        <v>13</v>
      </c>
      <c r="F64" s="58">
        <v>8872</v>
      </c>
      <c r="G64" s="64">
        <v>23</v>
      </c>
      <c r="H64" s="64">
        <v>8884</v>
      </c>
      <c r="I64" s="41">
        <v>13</v>
      </c>
      <c r="J64" s="41">
        <v>8898</v>
      </c>
      <c r="K64" s="42">
        <v>0</v>
      </c>
      <c r="L64">
        <v>22121</v>
      </c>
    </row>
    <row r="65" spans="1:12" x14ac:dyDescent="0.3">
      <c r="A65" s="58">
        <v>12</v>
      </c>
      <c r="B65" s="58">
        <v>8997</v>
      </c>
      <c r="C65" s="61">
        <v>13</v>
      </c>
      <c r="D65" s="58">
        <v>9005</v>
      </c>
      <c r="E65" s="61">
        <v>24</v>
      </c>
      <c r="F65" s="58">
        <v>9018</v>
      </c>
      <c r="G65" s="64">
        <v>23</v>
      </c>
      <c r="H65" s="64">
        <v>9027</v>
      </c>
      <c r="I65" s="41">
        <v>13</v>
      </c>
      <c r="J65" s="41">
        <v>9036</v>
      </c>
      <c r="K65" s="42">
        <v>0</v>
      </c>
      <c r="L65">
        <v>11221</v>
      </c>
    </row>
    <row r="66" spans="1:12" x14ac:dyDescent="0.3">
      <c r="A66" s="58">
        <v>12</v>
      </c>
      <c r="B66" s="58">
        <v>9134</v>
      </c>
      <c r="C66" s="61">
        <v>13</v>
      </c>
      <c r="D66" s="58">
        <v>9143</v>
      </c>
      <c r="E66" s="61">
        <v>13</v>
      </c>
      <c r="F66" s="58">
        <v>9148</v>
      </c>
      <c r="G66" s="64">
        <v>14</v>
      </c>
      <c r="H66" s="64">
        <v>9162</v>
      </c>
      <c r="I66" s="41">
        <v>13</v>
      </c>
      <c r="J66" s="41">
        <v>9170</v>
      </c>
      <c r="K66" s="51">
        <v>1</v>
      </c>
      <c r="L66">
        <v>11111</v>
      </c>
    </row>
    <row r="67" spans="1:12" x14ac:dyDescent="0.3">
      <c r="A67" s="58">
        <v>12</v>
      </c>
      <c r="B67" s="58">
        <v>9299</v>
      </c>
      <c r="C67" s="61">
        <v>24</v>
      </c>
      <c r="D67" s="58">
        <v>9350</v>
      </c>
      <c r="E67" s="61">
        <v>24</v>
      </c>
      <c r="F67" s="58">
        <v>9355</v>
      </c>
      <c r="G67" s="64">
        <v>14</v>
      </c>
      <c r="H67" s="64">
        <v>9374</v>
      </c>
      <c r="I67" s="41">
        <v>13</v>
      </c>
      <c r="J67" s="41">
        <v>9382</v>
      </c>
      <c r="K67" s="42">
        <v>0</v>
      </c>
      <c r="L67">
        <v>12211</v>
      </c>
    </row>
    <row r="68" spans="1:12" x14ac:dyDescent="0.3">
      <c r="A68" s="58">
        <v>21</v>
      </c>
      <c r="B68" s="58">
        <v>9480</v>
      </c>
      <c r="C68" s="61">
        <v>11</v>
      </c>
      <c r="D68" s="58">
        <v>9497</v>
      </c>
      <c r="E68" s="61">
        <v>22</v>
      </c>
      <c r="F68" s="58">
        <v>9506</v>
      </c>
      <c r="G68" s="64">
        <v>14</v>
      </c>
      <c r="H68" s="64">
        <v>9518</v>
      </c>
      <c r="I68" s="41">
        <v>13</v>
      </c>
      <c r="J68" s="41">
        <v>9526</v>
      </c>
      <c r="K68" s="42">
        <v>0</v>
      </c>
      <c r="L68">
        <v>21211</v>
      </c>
    </row>
    <row r="69" spans="1:12" x14ac:dyDescent="0.3">
      <c r="A69" s="58">
        <v>12</v>
      </c>
      <c r="B69" s="58">
        <v>9626</v>
      </c>
      <c r="C69" s="61">
        <v>24</v>
      </c>
      <c r="D69" s="58">
        <v>9637</v>
      </c>
      <c r="E69" s="61">
        <v>13</v>
      </c>
      <c r="F69" s="58">
        <v>9652</v>
      </c>
      <c r="G69" s="64">
        <v>23</v>
      </c>
      <c r="H69" s="64">
        <v>9661</v>
      </c>
      <c r="I69" s="41">
        <v>13</v>
      </c>
      <c r="J69" s="41">
        <v>9683</v>
      </c>
      <c r="K69" s="42">
        <v>0</v>
      </c>
      <c r="L69">
        <v>12121</v>
      </c>
    </row>
    <row r="70" spans="1:12" x14ac:dyDescent="0.3">
      <c r="A70" s="58">
        <v>12</v>
      </c>
      <c r="B70" s="58">
        <v>9781</v>
      </c>
      <c r="C70" s="61">
        <v>13</v>
      </c>
      <c r="D70" s="58">
        <v>9788</v>
      </c>
      <c r="E70" s="61">
        <v>13</v>
      </c>
      <c r="F70" s="58">
        <v>9797</v>
      </c>
      <c r="G70" s="64">
        <v>14</v>
      </c>
      <c r="H70" s="64">
        <v>9805</v>
      </c>
      <c r="I70" s="41">
        <v>13</v>
      </c>
      <c r="J70" s="41">
        <v>9814</v>
      </c>
      <c r="K70" s="42">
        <v>0</v>
      </c>
      <c r="L70">
        <v>11111</v>
      </c>
    </row>
    <row r="71" spans="1:12" x14ac:dyDescent="0.3">
      <c r="A71" s="58">
        <v>21</v>
      </c>
      <c r="B71" s="58">
        <v>9918</v>
      </c>
      <c r="C71" s="61">
        <v>11</v>
      </c>
      <c r="D71" s="58">
        <v>9931</v>
      </c>
      <c r="E71" s="61">
        <v>22</v>
      </c>
      <c r="F71" s="58">
        <v>9939</v>
      </c>
      <c r="G71" s="64">
        <v>23</v>
      </c>
      <c r="H71" s="64">
        <v>9945</v>
      </c>
      <c r="I71" s="41">
        <v>13</v>
      </c>
      <c r="J71" s="41">
        <v>9953</v>
      </c>
      <c r="K71" s="42">
        <v>0</v>
      </c>
      <c r="L71">
        <v>21221</v>
      </c>
    </row>
    <row r="72" spans="1:12" x14ac:dyDescent="0.3">
      <c r="A72" s="58">
        <v>12</v>
      </c>
      <c r="B72" s="58">
        <v>10053</v>
      </c>
      <c r="C72" s="61">
        <v>13</v>
      </c>
      <c r="D72" s="58">
        <v>10058</v>
      </c>
      <c r="E72" s="61">
        <v>24</v>
      </c>
      <c r="F72" s="58">
        <v>10073</v>
      </c>
      <c r="G72" s="64">
        <v>14</v>
      </c>
      <c r="H72" s="64">
        <v>10086</v>
      </c>
      <c r="I72" s="41">
        <v>13</v>
      </c>
      <c r="J72" s="41">
        <v>10094</v>
      </c>
      <c r="K72" s="42">
        <v>0</v>
      </c>
      <c r="L72">
        <v>11211</v>
      </c>
    </row>
    <row r="73" spans="1:12" x14ac:dyDescent="0.3">
      <c r="A73" s="58">
        <v>12</v>
      </c>
      <c r="B73" s="58">
        <v>10199</v>
      </c>
      <c r="C73" s="61">
        <v>24</v>
      </c>
      <c r="D73" s="58">
        <v>10214</v>
      </c>
      <c r="E73" s="61">
        <v>24</v>
      </c>
      <c r="F73" s="58">
        <v>10228</v>
      </c>
      <c r="G73" s="64">
        <v>14</v>
      </c>
      <c r="H73" s="64">
        <v>10236</v>
      </c>
      <c r="I73" s="41">
        <v>13</v>
      </c>
      <c r="J73" s="41">
        <v>10244</v>
      </c>
      <c r="K73" s="42">
        <v>0</v>
      </c>
      <c r="L73">
        <v>12211</v>
      </c>
    </row>
    <row r="74" spans="1:12" x14ac:dyDescent="0.3">
      <c r="A74" s="58">
        <v>21</v>
      </c>
      <c r="B74" s="58">
        <v>10352</v>
      </c>
      <c r="C74" s="61">
        <v>11</v>
      </c>
      <c r="D74" s="58">
        <v>10363</v>
      </c>
      <c r="E74" s="61">
        <v>22</v>
      </c>
      <c r="F74" s="58">
        <v>10374</v>
      </c>
      <c r="G74" s="64">
        <v>23</v>
      </c>
      <c r="H74" s="64">
        <v>10381</v>
      </c>
      <c r="I74" s="41">
        <v>13</v>
      </c>
      <c r="J74" s="41">
        <v>10396</v>
      </c>
      <c r="K74" s="51">
        <v>1</v>
      </c>
      <c r="L74">
        <v>21221</v>
      </c>
    </row>
    <row r="75" spans="1:12" x14ac:dyDescent="0.3">
      <c r="A75" s="58">
        <v>21</v>
      </c>
      <c r="B75" s="58">
        <v>10526</v>
      </c>
      <c r="C75" s="61">
        <v>11</v>
      </c>
      <c r="D75" s="58">
        <v>10536</v>
      </c>
      <c r="E75" s="61">
        <v>22</v>
      </c>
      <c r="F75" s="58">
        <v>10560</v>
      </c>
      <c r="G75" s="64">
        <v>14</v>
      </c>
      <c r="H75" s="64">
        <v>10581</v>
      </c>
      <c r="I75" s="41">
        <v>13</v>
      </c>
      <c r="J75" s="41">
        <v>10590</v>
      </c>
      <c r="K75" s="42">
        <v>0</v>
      </c>
      <c r="L75">
        <v>21211</v>
      </c>
    </row>
    <row r="76" spans="1:12" x14ac:dyDescent="0.3">
      <c r="A76" s="58">
        <v>12</v>
      </c>
      <c r="B76" s="58">
        <v>10689</v>
      </c>
      <c r="C76" s="61">
        <v>24</v>
      </c>
      <c r="D76" s="58">
        <v>10707</v>
      </c>
      <c r="E76" s="61">
        <v>13</v>
      </c>
      <c r="F76" s="58">
        <v>10716</v>
      </c>
      <c r="G76" s="64">
        <v>14</v>
      </c>
      <c r="H76" s="64">
        <v>10725</v>
      </c>
      <c r="I76" s="41">
        <v>13</v>
      </c>
      <c r="J76" s="41">
        <v>10733</v>
      </c>
      <c r="K76" s="51">
        <v>1</v>
      </c>
      <c r="L76">
        <v>12111</v>
      </c>
    </row>
    <row r="77" spans="1:12" x14ac:dyDescent="0.3">
      <c r="A77" s="58">
        <v>21</v>
      </c>
      <c r="B77" s="58">
        <v>10834</v>
      </c>
      <c r="C77" s="61">
        <v>11</v>
      </c>
      <c r="D77" s="58">
        <v>10857</v>
      </c>
      <c r="E77" s="61">
        <v>22</v>
      </c>
      <c r="F77" s="58">
        <v>10866</v>
      </c>
      <c r="G77" s="64">
        <v>14</v>
      </c>
      <c r="H77" s="64">
        <v>10879</v>
      </c>
      <c r="I77" s="41">
        <v>13</v>
      </c>
      <c r="J77" s="41">
        <v>10887</v>
      </c>
      <c r="K77" s="51">
        <v>1</v>
      </c>
      <c r="L77">
        <v>21211</v>
      </c>
    </row>
    <row r="78" spans="1:12" x14ac:dyDescent="0.3">
      <c r="A78" s="58">
        <v>21</v>
      </c>
      <c r="B78" s="58">
        <v>11019</v>
      </c>
      <c r="C78" s="61">
        <v>11</v>
      </c>
      <c r="D78" s="58">
        <v>11049</v>
      </c>
      <c r="E78" s="61">
        <v>11</v>
      </c>
      <c r="F78" s="58">
        <v>11063</v>
      </c>
      <c r="G78" s="64">
        <v>12</v>
      </c>
      <c r="H78" s="64">
        <v>11072</v>
      </c>
      <c r="I78" s="41">
        <v>13</v>
      </c>
      <c r="J78" s="41">
        <v>11091</v>
      </c>
      <c r="K78" s="42">
        <v>0</v>
      </c>
      <c r="L78">
        <v>21111</v>
      </c>
    </row>
    <row r="79" spans="1:12" x14ac:dyDescent="0.3">
      <c r="A79" s="58">
        <v>12</v>
      </c>
      <c r="B79" s="58">
        <v>11194</v>
      </c>
      <c r="C79" s="61">
        <v>13</v>
      </c>
      <c r="D79" s="58">
        <v>11198</v>
      </c>
      <c r="E79" s="61">
        <v>24</v>
      </c>
      <c r="F79" s="58">
        <v>11221</v>
      </c>
      <c r="G79" s="64">
        <v>14</v>
      </c>
      <c r="H79" s="64">
        <v>11231</v>
      </c>
      <c r="I79" s="41">
        <v>13</v>
      </c>
      <c r="J79" s="41">
        <v>11238</v>
      </c>
      <c r="K79" s="42">
        <v>0</v>
      </c>
      <c r="L79">
        <v>11211</v>
      </c>
    </row>
    <row r="80" spans="1:12" x14ac:dyDescent="0.3">
      <c r="A80" s="58">
        <v>12</v>
      </c>
      <c r="B80" s="58">
        <v>11337</v>
      </c>
      <c r="C80" s="61">
        <v>13</v>
      </c>
      <c r="D80" s="58">
        <v>11342</v>
      </c>
      <c r="E80" s="61">
        <v>24</v>
      </c>
      <c r="F80" s="58">
        <v>11358</v>
      </c>
      <c r="G80" s="64">
        <v>14</v>
      </c>
      <c r="H80" s="64">
        <v>11367</v>
      </c>
      <c r="I80" s="41">
        <v>13</v>
      </c>
      <c r="J80" s="41">
        <v>11376</v>
      </c>
      <c r="K80" s="42">
        <v>0</v>
      </c>
      <c r="L80">
        <v>11211</v>
      </c>
    </row>
    <row r="81" spans="1:12" x14ac:dyDescent="0.3">
      <c r="A81" s="58">
        <v>12</v>
      </c>
      <c r="B81" s="58">
        <v>11474</v>
      </c>
      <c r="C81" s="61">
        <v>13</v>
      </c>
      <c r="D81" s="58">
        <v>11480</v>
      </c>
      <c r="E81" s="61">
        <v>24</v>
      </c>
      <c r="F81" s="58">
        <v>11500</v>
      </c>
      <c r="G81" s="64">
        <v>14</v>
      </c>
      <c r="H81" s="64">
        <v>11522</v>
      </c>
      <c r="I81" s="41">
        <v>13</v>
      </c>
      <c r="J81" s="41">
        <v>11531</v>
      </c>
      <c r="K81" s="51">
        <v>1</v>
      </c>
      <c r="L81">
        <v>11211</v>
      </c>
    </row>
    <row r="82" spans="1:12" x14ac:dyDescent="0.3">
      <c r="A82" s="58">
        <v>12</v>
      </c>
      <c r="B82" s="58">
        <v>11629</v>
      </c>
      <c r="C82" s="61">
        <v>24</v>
      </c>
      <c r="D82" s="58">
        <v>11641</v>
      </c>
      <c r="E82" s="61">
        <v>13</v>
      </c>
      <c r="F82" s="58">
        <v>11653</v>
      </c>
      <c r="G82" s="64">
        <v>14</v>
      </c>
      <c r="H82" s="64">
        <v>11660</v>
      </c>
      <c r="I82" s="41">
        <v>13</v>
      </c>
      <c r="J82" s="41">
        <v>11669</v>
      </c>
      <c r="K82" s="42">
        <v>0</v>
      </c>
      <c r="L82">
        <v>12111</v>
      </c>
    </row>
    <row r="83" spans="1:12" x14ac:dyDescent="0.3">
      <c r="A83" s="58">
        <v>12</v>
      </c>
      <c r="B83" s="58">
        <v>11766</v>
      </c>
      <c r="C83" s="61">
        <v>24</v>
      </c>
      <c r="D83" s="58">
        <v>11780</v>
      </c>
      <c r="E83" s="61">
        <v>24</v>
      </c>
      <c r="F83" s="58">
        <v>11788</v>
      </c>
      <c r="G83" s="64">
        <v>14</v>
      </c>
      <c r="H83" s="64">
        <v>11797</v>
      </c>
      <c r="I83" s="41">
        <v>13</v>
      </c>
      <c r="J83" s="41">
        <v>11806</v>
      </c>
      <c r="K83" s="42">
        <v>0</v>
      </c>
      <c r="L83">
        <v>12211</v>
      </c>
    </row>
    <row r="84" spans="1:12" x14ac:dyDescent="0.3">
      <c r="A84" s="58">
        <v>12</v>
      </c>
      <c r="B84" s="58">
        <v>11920</v>
      </c>
      <c r="C84" s="61">
        <v>24</v>
      </c>
      <c r="D84" s="58">
        <v>11932</v>
      </c>
      <c r="E84" s="61">
        <v>13</v>
      </c>
      <c r="F84" s="58">
        <v>11965</v>
      </c>
      <c r="G84" s="64">
        <v>14</v>
      </c>
      <c r="H84" s="64">
        <v>11972</v>
      </c>
      <c r="I84" s="41">
        <v>13</v>
      </c>
      <c r="J84" s="41">
        <v>11981</v>
      </c>
      <c r="K84" s="42">
        <v>0</v>
      </c>
      <c r="L84">
        <v>12111</v>
      </c>
    </row>
    <row r="85" spans="1:12" x14ac:dyDescent="0.3">
      <c r="A85" s="59">
        <v>12</v>
      </c>
      <c r="B85" s="59">
        <v>12081</v>
      </c>
      <c r="C85" s="62">
        <v>24</v>
      </c>
      <c r="D85" s="59">
        <v>12097</v>
      </c>
      <c r="E85" s="62">
        <v>13</v>
      </c>
      <c r="F85" s="59">
        <v>12134</v>
      </c>
      <c r="G85" s="65">
        <v>14</v>
      </c>
      <c r="H85" s="65">
        <v>12142</v>
      </c>
      <c r="I85" s="40">
        <v>13</v>
      </c>
      <c r="J85" s="40">
        <v>12150</v>
      </c>
      <c r="K85" s="50">
        <v>0</v>
      </c>
      <c r="L85">
        <v>12111</v>
      </c>
    </row>
    <row r="86" spans="1:12" x14ac:dyDescent="0.3">
      <c r="A86" s="59">
        <v>12</v>
      </c>
      <c r="B86" s="59">
        <v>12249</v>
      </c>
      <c r="C86" s="62">
        <v>24</v>
      </c>
      <c r="D86" s="59">
        <v>12262</v>
      </c>
      <c r="E86" s="62">
        <v>24</v>
      </c>
      <c r="F86" s="59">
        <v>12280</v>
      </c>
      <c r="G86" s="65">
        <v>14</v>
      </c>
      <c r="H86" s="65">
        <v>12291</v>
      </c>
      <c r="I86" s="40">
        <v>13</v>
      </c>
      <c r="J86" s="40">
        <v>12299</v>
      </c>
      <c r="K86" s="51">
        <v>1</v>
      </c>
      <c r="L86">
        <v>12211</v>
      </c>
    </row>
    <row r="87" spans="1:12" x14ac:dyDescent="0.3">
      <c r="A87" s="59">
        <v>12</v>
      </c>
      <c r="B87" s="59">
        <v>12398</v>
      </c>
      <c r="C87" s="62">
        <v>13</v>
      </c>
      <c r="D87" s="59">
        <v>12402</v>
      </c>
      <c r="E87" s="62">
        <v>24</v>
      </c>
      <c r="F87" s="59">
        <v>12419</v>
      </c>
      <c r="G87" s="65">
        <v>14</v>
      </c>
      <c r="H87" s="65">
        <v>12438</v>
      </c>
      <c r="I87" s="40">
        <v>13</v>
      </c>
      <c r="J87" s="40">
        <v>12448</v>
      </c>
      <c r="K87" s="50">
        <v>0</v>
      </c>
      <c r="L87">
        <v>11211</v>
      </c>
    </row>
    <row r="88" spans="1:12" x14ac:dyDescent="0.3">
      <c r="A88" s="59">
        <v>12</v>
      </c>
      <c r="B88" s="59">
        <v>12546</v>
      </c>
      <c r="C88" s="62">
        <v>13</v>
      </c>
      <c r="D88" s="59">
        <v>12554</v>
      </c>
      <c r="E88" s="62">
        <v>13</v>
      </c>
      <c r="F88" s="59">
        <v>12570</v>
      </c>
      <c r="G88" s="65">
        <v>14</v>
      </c>
      <c r="H88" s="65">
        <v>12580</v>
      </c>
      <c r="I88" s="40">
        <v>13</v>
      </c>
      <c r="J88" s="40">
        <v>12588</v>
      </c>
      <c r="K88" s="50">
        <v>0</v>
      </c>
      <c r="L88">
        <v>11111</v>
      </c>
    </row>
    <row r="89" spans="1:12" x14ac:dyDescent="0.3">
      <c r="A89" s="59">
        <v>12</v>
      </c>
      <c r="B89" s="59">
        <v>12693</v>
      </c>
      <c r="C89" s="62">
        <v>13</v>
      </c>
      <c r="D89" s="59">
        <v>12703</v>
      </c>
      <c r="E89" s="62">
        <v>24</v>
      </c>
      <c r="F89" s="59">
        <v>12713</v>
      </c>
      <c r="G89" s="65">
        <v>14</v>
      </c>
      <c r="H89" s="65">
        <v>12730</v>
      </c>
      <c r="I89" s="40">
        <v>13</v>
      </c>
      <c r="J89" s="40">
        <v>12745</v>
      </c>
      <c r="K89" s="50">
        <v>0</v>
      </c>
      <c r="L89">
        <v>11211</v>
      </c>
    </row>
    <row r="90" spans="1:12" x14ac:dyDescent="0.3">
      <c r="A90" s="59">
        <v>12</v>
      </c>
      <c r="B90" s="59">
        <v>12845</v>
      </c>
      <c r="C90" s="62">
        <v>13</v>
      </c>
      <c r="D90" s="59">
        <v>12849</v>
      </c>
      <c r="E90" s="62">
        <v>24</v>
      </c>
      <c r="F90" s="59">
        <v>12861</v>
      </c>
      <c r="G90" s="65">
        <v>23</v>
      </c>
      <c r="H90" s="65">
        <v>12868</v>
      </c>
      <c r="I90" s="40">
        <v>13</v>
      </c>
      <c r="J90" s="40">
        <v>12878</v>
      </c>
      <c r="K90" s="50">
        <v>0</v>
      </c>
      <c r="L90">
        <v>11221</v>
      </c>
    </row>
    <row r="91" spans="1:12" x14ac:dyDescent="0.3">
      <c r="A91" s="59">
        <v>12</v>
      </c>
      <c r="B91" s="59">
        <v>12981</v>
      </c>
      <c r="C91" s="62">
        <v>13</v>
      </c>
      <c r="D91" s="59">
        <v>12990</v>
      </c>
      <c r="E91" s="62">
        <v>13</v>
      </c>
      <c r="F91" s="59">
        <v>12999</v>
      </c>
      <c r="G91" s="65">
        <v>14</v>
      </c>
      <c r="H91" s="65">
        <v>13009</v>
      </c>
      <c r="I91" s="40">
        <v>13</v>
      </c>
      <c r="J91" s="40">
        <v>13023</v>
      </c>
      <c r="K91" s="51">
        <v>1</v>
      </c>
      <c r="L91">
        <v>11111</v>
      </c>
    </row>
    <row r="92" spans="1:12" x14ac:dyDescent="0.3">
      <c r="A92" s="59">
        <v>12</v>
      </c>
      <c r="B92" s="59">
        <v>13119</v>
      </c>
      <c r="C92" s="62">
        <v>13</v>
      </c>
      <c r="D92" s="59">
        <v>13123</v>
      </c>
      <c r="E92" s="62">
        <v>13</v>
      </c>
      <c r="F92" s="59">
        <v>13140</v>
      </c>
      <c r="G92" s="65">
        <v>14</v>
      </c>
      <c r="H92" s="65">
        <v>13149</v>
      </c>
      <c r="I92" s="40">
        <v>13</v>
      </c>
      <c r="J92" s="40">
        <v>13157</v>
      </c>
      <c r="K92" s="50">
        <v>0</v>
      </c>
      <c r="L92">
        <v>11111</v>
      </c>
    </row>
    <row r="93" spans="1:12" x14ac:dyDescent="0.3">
      <c r="A93" s="59">
        <v>12</v>
      </c>
      <c r="B93" s="59">
        <v>13256</v>
      </c>
      <c r="C93" s="62">
        <v>13</v>
      </c>
      <c r="D93" s="59">
        <v>13286</v>
      </c>
      <c r="E93" s="62">
        <v>13</v>
      </c>
      <c r="F93" s="59">
        <v>13295</v>
      </c>
      <c r="G93" s="65">
        <v>14</v>
      </c>
      <c r="H93" s="65">
        <v>13303</v>
      </c>
      <c r="I93" s="40">
        <v>13</v>
      </c>
      <c r="J93" s="40">
        <v>13312</v>
      </c>
      <c r="K93" s="50">
        <v>0</v>
      </c>
      <c r="L93">
        <v>11111</v>
      </c>
    </row>
    <row r="94" spans="1:12" x14ac:dyDescent="0.3">
      <c r="A94" s="59">
        <v>12</v>
      </c>
      <c r="B94" s="59">
        <v>13412</v>
      </c>
      <c r="C94" s="62">
        <v>13</v>
      </c>
      <c r="D94" s="59">
        <v>13416</v>
      </c>
      <c r="E94" s="62">
        <v>13</v>
      </c>
      <c r="F94" s="59">
        <v>13425</v>
      </c>
      <c r="G94" s="65">
        <v>14</v>
      </c>
      <c r="H94" s="65">
        <v>13433</v>
      </c>
      <c r="I94" s="40">
        <v>13</v>
      </c>
      <c r="J94" s="40">
        <v>13444</v>
      </c>
      <c r="K94" s="50">
        <v>0</v>
      </c>
      <c r="L94">
        <v>11111</v>
      </c>
    </row>
    <row r="95" spans="1:12" x14ac:dyDescent="0.3">
      <c r="A95" s="59">
        <v>12</v>
      </c>
      <c r="B95" s="59">
        <v>13545</v>
      </c>
      <c r="C95" s="62">
        <v>13</v>
      </c>
      <c r="D95" s="59">
        <v>13555</v>
      </c>
      <c r="E95" s="62">
        <v>24</v>
      </c>
      <c r="F95" s="59">
        <v>13566</v>
      </c>
      <c r="G95" s="65">
        <v>14</v>
      </c>
      <c r="H95" s="65">
        <v>13578</v>
      </c>
      <c r="I95" s="40">
        <v>13</v>
      </c>
      <c r="J95" s="40">
        <v>13592</v>
      </c>
      <c r="K95" s="50">
        <v>0</v>
      </c>
      <c r="L95">
        <v>11211</v>
      </c>
    </row>
    <row r="96" spans="1:12" x14ac:dyDescent="0.3">
      <c r="A96" s="59">
        <v>12</v>
      </c>
      <c r="B96" s="59">
        <v>13690</v>
      </c>
      <c r="C96" s="62">
        <v>24</v>
      </c>
      <c r="D96" s="59">
        <v>13701</v>
      </c>
      <c r="E96" s="62">
        <v>24</v>
      </c>
      <c r="F96" s="59">
        <v>13706</v>
      </c>
      <c r="G96" s="65">
        <v>14</v>
      </c>
      <c r="H96" s="65">
        <v>13735</v>
      </c>
      <c r="I96" s="40">
        <v>13</v>
      </c>
      <c r="J96" s="40">
        <v>13743</v>
      </c>
      <c r="K96" s="50">
        <v>0</v>
      </c>
      <c r="L96">
        <v>12211</v>
      </c>
    </row>
    <row r="97" spans="1:12" x14ac:dyDescent="0.3">
      <c r="A97" s="59">
        <v>12</v>
      </c>
      <c r="B97" s="59">
        <v>13842</v>
      </c>
      <c r="C97" s="62">
        <v>13</v>
      </c>
      <c r="D97" s="59">
        <v>13849</v>
      </c>
      <c r="E97" s="62">
        <v>13</v>
      </c>
      <c r="F97" s="59">
        <v>13861</v>
      </c>
      <c r="G97" s="65">
        <v>14</v>
      </c>
      <c r="H97" s="65">
        <v>13870</v>
      </c>
      <c r="I97" s="40">
        <v>13</v>
      </c>
      <c r="J97" s="40">
        <v>13877</v>
      </c>
      <c r="K97" s="50">
        <v>0</v>
      </c>
      <c r="L97">
        <v>11111</v>
      </c>
    </row>
    <row r="98" spans="1:12" x14ac:dyDescent="0.3">
      <c r="A98" s="59">
        <v>12</v>
      </c>
      <c r="B98" s="59">
        <v>13978</v>
      </c>
      <c r="C98" s="62">
        <v>13</v>
      </c>
      <c r="D98" s="59">
        <v>13983</v>
      </c>
      <c r="E98" s="62">
        <v>13</v>
      </c>
      <c r="F98" s="59">
        <v>14010</v>
      </c>
      <c r="G98" s="65">
        <v>14</v>
      </c>
      <c r="H98" s="65">
        <v>14025</v>
      </c>
      <c r="I98" s="40">
        <v>13</v>
      </c>
      <c r="J98" s="40">
        <v>14035</v>
      </c>
      <c r="K98" s="51">
        <v>1</v>
      </c>
      <c r="L98">
        <v>11111</v>
      </c>
    </row>
    <row r="99" spans="1:12" x14ac:dyDescent="0.3">
      <c r="A99" s="59">
        <v>12</v>
      </c>
      <c r="B99" s="59">
        <v>14135</v>
      </c>
      <c r="C99" s="62">
        <v>13</v>
      </c>
      <c r="D99" s="59">
        <v>14157</v>
      </c>
      <c r="E99" s="62">
        <v>24</v>
      </c>
      <c r="F99" s="59">
        <v>14168</v>
      </c>
      <c r="G99" s="65">
        <v>14</v>
      </c>
      <c r="H99" s="65">
        <v>14180</v>
      </c>
      <c r="I99" s="40">
        <v>13</v>
      </c>
      <c r="J99" s="40">
        <v>14194</v>
      </c>
      <c r="K99" s="51">
        <v>1</v>
      </c>
      <c r="L99">
        <v>11211</v>
      </c>
    </row>
    <row r="100" spans="1:12" x14ac:dyDescent="0.3">
      <c r="A100" s="59">
        <v>12</v>
      </c>
      <c r="B100" s="59">
        <v>14305</v>
      </c>
      <c r="C100" s="62">
        <v>24</v>
      </c>
      <c r="D100" s="59">
        <v>14324</v>
      </c>
      <c r="E100" s="62">
        <v>13</v>
      </c>
      <c r="F100" s="59">
        <v>14342</v>
      </c>
      <c r="G100" s="65">
        <v>23</v>
      </c>
      <c r="H100" s="65">
        <v>14352</v>
      </c>
      <c r="I100" s="40">
        <v>13</v>
      </c>
      <c r="J100" s="40">
        <v>14365</v>
      </c>
      <c r="K100" s="50">
        <v>0</v>
      </c>
      <c r="L100">
        <v>12121</v>
      </c>
    </row>
    <row r="101" spans="1:12" x14ac:dyDescent="0.3">
      <c r="A101" s="59">
        <v>12</v>
      </c>
      <c r="B101" s="59">
        <v>14468</v>
      </c>
      <c r="C101" s="62">
        <v>13</v>
      </c>
      <c r="D101" s="59">
        <v>14504</v>
      </c>
      <c r="E101" s="62">
        <v>13</v>
      </c>
      <c r="F101" s="59">
        <v>14518</v>
      </c>
      <c r="G101" s="65">
        <v>14</v>
      </c>
      <c r="H101" s="65">
        <v>14528</v>
      </c>
      <c r="I101" s="40">
        <v>13</v>
      </c>
      <c r="J101" s="40">
        <v>14535</v>
      </c>
      <c r="K101" s="50">
        <v>0</v>
      </c>
      <c r="L101">
        <v>11111</v>
      </c>
    </row>
    <row r="102" spans="1:12" x14ac:dyDescent="0.3">
      <c r="A102" s="59">
        <v>12</v>
      </c>
      <c r="B102" s="59">
        <v>14637</v>
      </c>
      <c r="C102" s="62">
        <v>24</v>
      </c>
      <c r="D102" s="59">
        <v>14651</v>
      </c>
      <c r="E102" s="62">
        <v>13</v>
      </c>
      <c r="F102" s="59">
        <v>14660</v>
      </c>
      <c r="G102" s="65">
        <v>14</v>
      </c>
      <c r="H102" s="65">
        <v>14677</v>
      </c>
      <c r="I102" s="40">
        <v>13</v>
      </c>
      <c r="J102" s="40">
        <v>14684</v>
      </c>
      <c r="K102" s="50">
        <v>0</v>
      </c>
      <c r="L102">
        <v>12111</v>
      </c>
    </row>
    <row r="103" spans="1:12" x14ac:dyDescent="0.3">
      <c r="A103" s="59">
        <v>12</v>
      </c>
      <c r="B103" s="59">
        <v>14782</v>
      </c>
      <c r="C103" s="62">
        <v>13</v>
      </c>
      <c r="D103" s="59">
        <v>14787</v>
      </c>
      <c r="E103" s="62">
        <v>13</v>
      </c>
      <c r="F103" s="59">
        <v>14792</v>
      </c>
      <c r="G103" s="65">
        <v>14</v>
      </c>
      <c r="H103" s="65">
        <v>14802</v>
      </c>
      <c r="I103" s="40">
        <v>13</v>
      </c>
      <c r="J103" s="40">
        <v>14811</v>
      </c>
      <c r="K103" s="50">
        <v>0</v>
      </c>
      <c r="L103">
        <v>11111</v>
      </c>
    </row>
    <row r="104" spans="1:12" x14ac:dyDescent="0.3">
      <c r="A104" s="59">
        <v>12</v>
      </c>
      <c r="B104" s="59">
        <v>14913</v>
      </c>
      <c r="C104" s="62">
        <v>13</v>
      </c>
      <c r="D104" s="59">
        <v>14917</v>
      </c>
      <c r="E104" s="62">
        <v>24</v>
      </c>
      <c r="F104" s="59">
        <v>14935</v>
      </c>
      <c r="G104" s="65">
        <v>14</v>
      </c>
      <c r="H104" s="65">
        <v>14943</v>
      </c>
      <c r="I104" s="40">
        <v>13</v>
      </c>
      <c r="J104" s="40">
        <v>14953</v>
      </c>
      <c r="K104" s="50">
        <v>0</v>
      </c>
      <c r="L104">
        <v>11211</v>
      </c>
    </row>
    <row r="105" spans="1:12" x14ac:dyDescent="0.3">
      <c r="A105" s="59">
        <v>12</v>
      </c>
      <c r="B105" s="59">
        <v>15052</v>
      </c>
      <c r="C105" s="62">
        <v>24</v>
      </c>
      <c r="D105" s="59">
        <v>15065</v>
      </c>
      <c r="E105" s="62">
        <v>24</v>
      </c>
      <c r="F105" s="59">
        <v>15072</v>
      </c>
      <c r="G105" s="65">
        <v>14</v>
      </c>
      <c r="H105" s="65">
        <v>15081</v>
      </c>
      <c r="I105" s="40">
        <v>13</v>
      </c>
      <c r="J105" s="40">
        <v>15095</v>
      </c>
      <c r="K105" s="51">
        <v>1</v>
      </c>
      <c r="L105">
        <v>12211</v>
      </c>
    </row>
    <row r="106" spans="1:12" x14ac:dyDescent="0.3">
      <c r="A106" s="59">
        <v>21</v>
      </c>
      <c r="B106" s="59">
        <v>15216</v>
      </c>
      <c r="C106" s="62">
        <v>11</v>
      </c>
      <c r="D106" s="59">
        <v>15226</v>
      </c>
      <c r="E106" s="62">
        <v>11</v>
      </c>
      <c r="F106" s="59">
        <v>15250</v>
      </c>
      <c r="G106" s="65">
        <v>12</v>
      </c>
      <c r="H106" s="65">
        <v>15256</v>
      </c>
      <c r="I106" s="40">
        <v>13</v>
      </c>
      <c r="J106" s="40">
        <v>15268</v>
      </c>
      <c r="K106" s="50">
        <v>0</v>
      </c>
      <c r="L106">
        <v>21111</v>
      </c>
    </row>
    <row r="107" spans="1:12" x14ac:dyDescent="0.3">
      <c r="A107" s="59">
        <v>12</v>
      </c>
      <c r="B107" s="59">
        <v>15429</v>
      </c>
      <c r="C107" s="62">
        <v>24</v>
      </c>
      <c r="D107" s="59">
        <v>15440</v>
      </c>
      <c r="E107" s="62">
        <v>13</v>
      </c>
      <c r="F107" s="59">
        <v>15456</v>
      </c>
      <c r="G107" s="65">
        <v>14</v>
      </c>
      <c r="H107" s="65">
        <v>15464</v>
      </c>
      <c r="I107" s="40">
        <v>13</v>
      </c>
      <c r="J107" s="40">
        <v>15472</v>
      </c>
      <c r="K107" s="50">
        <v>0</v>
      </c>
      <c r="L107">
        <v>12111</v>
      </c>
    </row>
    <row r="108" spans="1:12" x14ac:dyDescent="0.3">
      <c r="A108" s="59">
        <v>12</v>
      </c>
      <c r="B108" s="59">
        <v>15575</v>
      </c>
      <c r="C108" s="62">
        <v>13</v>
      </c>
      <c r="D108" s="59">
        <v>15580</v>
      </c>
      <c r="E108" s="62">
        <v>24</v>
      </c>
      <c r="F108" s="59">
        <v>15602</v>
      </c>
      <c r="G108" s="65">
        <v>14</v>
      </c>
      <c r="H108" s="65">
        <v>15615</v>
      </c>
      <c r="I108" s="40">
        <v>13</v>
      </c>
      <c r="J108" s="40">
        <v>15623</v>
      </c>
      <c r="K108" s="50">
        <v>0</v>
      </c>
      <c r="L108">
        <v>11211</v>
      </c>
    </row>
    <row r="109" spans="1:12" x14ac:dyDescent="0.3">
      <c r="A109" s="59">
        <v>21</v>
      </c>
      <c r="B109" s="59">
        <v>15730</v>
      </c>
      <c r="C109" s="62">
        <v>22</v>
      </c>
      <c r="D109" s="59">
        <v>15736</v>
      </c>
      <c r="E109" s="62">
        <v>13</v>
      </c>
      <c r="F109" s="59">
        <v>15757</v>
      </c>
      <c r="G109" s="65">
        <v>14</v>
      </c>
      <c r="H109" s="65">
        <v>15766</v>
      </c>
      <c r="I109" s="40">
        <v>13</v>
      </c>
      <c r="J109" s="40">
        <v>15775</v>
      </c>
      <c r="K109" s="50">
        <v>0</v>
      </c>
      <c r="L109">
        <v>22111</v>
      </c>
    </row>
    <row r="110" spans="1:12" x14ac:dyDescent="0.3">
      <c r="A110" s="59">
        <v>12</v>
      </c>
      <c r="B110" s="59">
        <v>15883</v>
      </c>
      <c r="C110" s="62">
        <v>24</v>
      </c>
      <c r="D110" s="59">
        <v>15896</v>
      </c>
      <c r="E110" s="62">
        <v>13</v>
      </c>
      <c r="F110" s="59">
        <v>15909</v>
      </c>
      <c r="G110" s="65">
        <v>14</v>
      </c>
      <c r="H110" s="65">
        <v>15917</v>
      </c>
      <c r="I110" s="40">
        <v>13</v>
      </c>
      <c r="J110" s="40">
        <v>15925</v>
      </c>
      <c r="K110" s="50">
        <v>0</v>
      </c>
      <c r="L110">
        <v>12111</v>
      </c>
    </row>
    <row r="111" spans="1:12" x14ac:dyDescent="0.3">
      <c r="A111" s="58">
        <v>12</v>
      </c>
      <c r="B111" s="58">
        <v>16024</v>
      </c>
      <c r="C111" s="61">
        <v>13</v>
      </c>
      <c r="D111" s="58">
        <v>16050</v>
      </c>
      <c r="E111" s="61">
        <v>13</v>
      </c>
      <c r="F111" s="58">
        <v>16055</v>
      </c>
      <c r="G111" s="64">
        <v>14</v>
      </c>
      <c r="H111" s="64">
        <v>16064</v>
      </c>
      <c r="I111" s="41">
        <v>13</v>
      </c>
      <c r="J111" s="41">
        <v>16077</v>
      </c>
      <c r="K111" s="42">
        <v>0</v>
      </c>
      <c r="L111">
        <v>11111</v>
      </c>
    </row>
    <row r="112" spans="1:12" x14ac:dyDescent="0.3">
      <c r="A112" s="58">
        <v>12</v>
      </c>
      <c r="B112" s="58">
        <v>16174</v>
      </c>
      <c r="C112" s="61">
        <v>24</v>
      </c>
      <c r="D112" s="58">
        <v>16188</v>
      </c>
      <c r="E112" s="61">
        <v>24</v>
      </c>
      <c r="F112" s="58">
        <v>16202</v>
      </c>
      <c r="G112" s="64">
        <v>14</v>
      </c>
      <c r="H112" s="64">
        <v>16217</v>
      </c>
      <c r="I112" s="41">
        <v>13</v>
      </c>
      <c r="J112" s="41">
        <v>16225</v>
      </c>
      <c r="K112" s="42">
        <v>0</v>
      </c>
      <c r="L112">
        <v>12211</v>
      </c>
    </row>
    <row r="113" spans="1:12" x14ac:dyDescent="0.3">
      <c r="A113" s="58">
        <v>12</v>
      </c>
      <c r="B113" s="58">
        <v>16329</v>
      </c>
      <c r="C113" s="61">
        <v>13</v>
      </c>
      <c r="D113" s="58">
        <v>16335</v>
      </c>
      <c r="E113" s="61">
        <v>13</v>
      </c>
      <c r="F113" s="58">
        <v>16347</v>
      </c>
      <c r="G113" s="64">
        <v>14</v>
      </c>
      <c r="H113" s="64">
        <v>16355</v>
      </c>
      <c r="I113" s="41">
        <v>13</v>
      </c>
      <c r="J113" s="41">
        <v>16364</v>
      </c>
      <c r="K113" s="42">
        <v>0</v>
      </c>
      <c r="L113">
        <v>11111</v>
      </c>
    </row>
    <row r="114" spans="1:12" x14ac:dyDescent="0.3">
      <c r="A114" s="58">
        <v>12</v>
      </c>
      <c r="B114" s="58">
        <v>16464</v>
      </c>
      <c r="C114" s="61">
        <v>13</v>
      </c>
      <c r="D114" s="58">
        <v>16491</v>
      </c>
      <c r="E114" s="61">
        <v>13</v>
      </c>
      <c r="F114" s="58">
        <v>16500</v>
      </c>
      <c r="G114" s="64">
        <v>14</v>
      </c>
      <c r="H114" s="64">
        <v>16508</v>
      </c>
      <c r="I114" s="41">
        <v>13</v>
      </c>
      <c r="J114" s="41">
        <v>16516</v>
      </c>
      <c r="K114" s="51">
        <v>1</v>
      </c>
      <c r="L114">
        <v>11111</v>
      </c>
    </row>
    <row r="115" spans="1:12" x14ac:dyDescent="0.3">
      <c r="A115" s="58">
        <v>21</v>
      </c>
      <c r="B115" s="58">
        <v>16625</v>
      </c>
      <c r="C115" s="61">
        <v>11</v>
      </c>
      <c r="D115" s="58">
        <v>16645</v>
      </c>
      <c r="E115" s="61">
        <v>11</v>
      </c>
      <c r="F115" s="58">
        <v>16651</v>
      </c>
      <c r="G115" s="64">
        <v>12</v>
      </c>
      <c r="H115" s="64">
        <v>16659</v>
      </c>
      <c r="I115" s="41">
        <v>13</v>
      </c>
      <c r="J115" s="41">
        <v>16666</v>
      </c>
      <c r="K115" s="42">
        <v>0</v>
      </c>
      <c r="L115">
        <v>21111</v>
      </c>
    </row>
    <row r="116" spans="1:12" x14ac:dyDescent="0.3">
      <c r="A116" s="58">
        <v>12</v>
      </c>
      <c r="B116" s="58">
        <v>16794</v>
      </c>
      <c r="C116" s="61">
        <v>13</v>
      </c>
      <c r="D116" s="58">
        <v>16805</v>
      </c>
      <c r="E116" s="61">
        <v>13</v>
      </c>
      <c r="F116" s="58">
        <v>16813</v>
      </c>
      <c r="G116" s="64">
        <v>14</v>
      </c>
      <c r="H116" s="64">
        <v>16820</v>
      </c>
      <c r="I116" s="41">
        <v>13</v>
      </c>
      <c r="J116" s="41">
        <v>16828</v>
      </c>
      <c r="K116" s="42">
        <v>0</v>
      </c>
      <c r="L116">
        <v>11111</v>
      </c>
    </row>
    <row r="117" spans="1:12" x14ac:dyDescent="0.3">
      <c r="A117" s="58">
        <v>12</v>
      </c>
      <c r="B117" s="58">
        <v>16944</v>
      </c>
      <c r="C117" s="61">
        <v>24</v>
      </c>
      <c r="D117" s="58">
        <v>16953</v>
      </c>
      <c r="E117" s="61">
        <v>13</v>
      </c>
      <c r="F117" s="58">
        <v>16971</v>
      </c>
      <c r="G117" s="64">
        <v>14</v>
      </c>
      <c r="H117" s="64">
        <v>16977</v>
      </c>
      <c r="I117" s="41">
        <v>13</v>
      </c>
      <c r="J117" s="41">
        <v>16985</v>
      </c>
      <c r="K117" s="51">
        <v>1</v>
      </c>
      <c r="L117">
        <v>12111</v>
      </c>
    </row>
    <row r="118" spans="1:12" x14ac:dyDescent="0.3">
      <c r="A118" s="58">
        <v>12</v>
      </c>
      <c r="B118" s="58">
        <v>17095</v>
      </c>
      <c r="C118" s="61">
        <v>13</v>
      </c>
      <c r="D118" s="58">
        <v>17129</v>
      </c>
      <c r="E118" s="61">
        <v>13</v>
      </c>
      <c r="F118" s="58">
        <v>17150</v>
      </c>
      <c r="G118" s="64">
        <v>14</v>
      </c>
      <c r="H118" s="64">
        <v>17157</v>
      </c>
      <c r="I118" s="41">
        <v>13</v>
      </c>
      <c r="J118" s="41">
        <v>17166</v>
      </c>
      <c r="K118" s="42">
        <v>0</v>
      </c>
      <c r="L118">
        <v>11111</v>
      </c>
    </row>
    <row r="119" spans="1:12" x14ac:dyDescent="0.3">
      <c r="A119" s="58">
        <v>12</v>
      </c>
      <c r="B119" s="58">
        <v>17265</v>
      </c>
      <c r="C119" s="61">
        <v>13</v>
      </c>
      <c r="D119" s="58">
        <v>17269</v>
      </c>
      <c r="E119" s="61">
        <v>24</v>
      </c>
      <c r="F119" s="58">
        <v>17278</v>
      </c>
      <c r="G119" s="64">
        <v>14</v>
      </c>
      <c r="H119" s="64">
        <v>17294</v>
      </c>
      <c r="I119" s="41">
        <v>13</v>
      </c>
      <c r="J119" s="41">
        <v>17305</v>
      </c>
      <c r="K119" s="42">
        <v>0</v>
      </c>
      <c r="L119">
        <v>11211</v>
      </c>
    </row>
    <row r="120" spans="1:12" x14ac:dyDescent="0.3">
      <c r="A120" s="58">
        <v>12</v>
      </c>
      <c r="B120" s="58">
        <v>17403</v>
      </c>
      <c r="C120" s="61">
        <v>24</v>
      </c>
      <c r="D120" s="58">
        <v>17429</v>
      </c>
      <c r="E120" s="61">
        <v>13</v>
      </c>
      <c r="F120" s="58">
        <v>17439</v>
      </c>
      <c r="G120" s="64">
        <v>14</v>
      </c>
      <c r="H120" s="64">
        <v>17447</v>
      </c>
      <c r="I120" s="41">
        <v>13</v>
      </c>
      <c r="J120" s="41">
        <v>17455</v>
      </c>
      <c r="K120" s="42">
        <v>0</v>
      </c>
      <c r="L120">
        <v>12111</v>
      </c>
    </row>
    <row r="121" spans="1:12" x14ac:dyDescent="0.3">
      <c r="A121" s="58">
        <v>12</v>
      </c>
      <c r="B121" s="58">
        <v>17554</v>
      </c>
      <c r="C121" s="61">
        <v>13</v>
      </c>
      <c r="D121" s="58">
        <v>17558</v>
      </c>
      <c r="E121" s="61">
        <v>13</v>
      </c>
      <c r="F121" s="58">
        <v>17597</v>
      </c>
      <c r="G121" s="64">
        <v>14</v>
      </c>
      <c r="H121" s="64">
        <v>17612</v>
      </c>
      <c r="I121" s="41">
        <v>13</v>
      </c>
      <c r="J121" s="41">
        <v>17623</v>
      </c>
      <c r="K121" s="42">
        <v>0</v>
      </c>
      <c r="L121">
        <v>11111</v>
      </c>
    </row>
    <row r="122" spans="1:12" x14ac:dyDescent="0.3">
      <c r="A122" s="58">
        <v>12</v>
      </c>
      <c r="B122" s="58">
        <v>17723</v>
      </c>
      <c r="C122" s="61">
        <v>13</v>
      </c>
      <c r="D122" s="58">
        <v>17755</v>
      </c>
      <c r="E122" s="61">
        <v>13</v>
      </c>
      <c r="F122" s="58">
        <v>17769</v>
      </c>
      <c r="G122" s="64">
        <v>14</v>
      </c>
      <c r="H122" s="64">
        <v>17778</v>
      </c>
      <c r="I122" s="41">
        <v>13</v>
      </c>
      <c r="J122" s="41">
        <v>17788</v>
      </c>
      <c r="K122" s="51">
        <v>1</v>
      </c>
      <c r="L122">
        <v>11111</v>
      </c>
    </row>
    <row r="123" spans="1:12" x14ac:dyDescent="0.3">
      <c r="A123" s="58">
        <v>12</v>
      </c>
      <c r="B123" s="58">
        <v>17887</v>
      </c>
      <c r="C123" s="61">
        <v>13</v>
      </c>
      <c r="D123" s="58">
        <v>17912</v>
      </c>
      <c r="E123" s="61">
        <v>24</v>
      </c>
      <c r="F123" s="58">
        <v>17954</v>
      </c>
      <c r="G123" s="64">
        <v>14</v>
      </c>
      <c r="H123" s="64">
        <v>17966</v>
      </c>
      <c r="I123" s="41">
        <v>13</v>
      </c>
      <c r="J123" s="41">
        <v>17979</v>
      </c>
      <c r="K123" s="42">
        <v>0</v>
      </c>
      <c r="L123">
        <v>11211</v>
      </c>
    </row>
    <row r="124" spans="1:12" x14ac:dyDescent="0.3">
      <c r="A124" s="58">
        <v>12</v>
      </c>
      <c r="B124" s="58">
        <v>18087</v>
      </c>
      <c r="C124" s="61">
        <v>13</v>
      </c>
      <c r="D124" s="58">
        <v>18091</v>
      </c>
      <c r="E124" s="61">
        <v>13</v>
      </c>
      <c r="F124" s="58">
        <v>18097</v>
      </c>
      <c r="G124" s="64">
        <v>14</v>
      </c>
      <c r="H124" s="64">
        <v>18107</v>
      </c>
      <c r="I124" s="41">
        <v>13</v>
      </c>
      <c r="J124" s="41">
        <v>18115</v>
      </c>
      <c r="K124" s="42">
        <v>0</v>
      </c>
      <c r="L124">
        <v>11111</v>
      </c>
    </row>
    <row r="125" spans="1:12" x14ac:dyDescent="0.3">
      <c r="A125" s="58">
        <v>21</v>
      </c>
      <c r="B125" s="58">
        <v>18226</v>
      </c>
      <c r="C125" s="61">
        <v>11</v>
      </c>
      <c r="D125" s="58">
        <v>18237</v>
      </c>
      <c r="E125" s="61">
        <v>22</v>
      </c>
      <c r="F125" s="58">
        <v>18248</v>
      </c>
      <c r="G125" s="64">
        <v>14</v>
      </c>
      <c r="H125" s="64">
        <v>18270</v>
      </c>
      <c r="I125" s="41">
        <v>13</v>
      </c>
      <c r="J125" s="41">
        <v>18276</v>
      </c>
      <c r="K125" s="42">
        <v>0</v>
      </c>
      <c r="L125">
        <v>21211</v>
      </c>
    </row>
    <row r="126" spans="1:12" x14ac:dyDescent="0.3">
      <c r="A126" s="58">
        <v>12</v>
      </c>
      <c r="B126" s="58">
        <v>18379</v>
      </c>
      <c r="C126" s="61">
        <v>24</v>
      </c>
      <c r="D126" s="58">
        <v>18392</v>
      </c>
      <c r="E126" s="61">
        <v>13</v>
      </c>
      <c r="F126" s="58">
        <v>18401</v>
      </c>
      <c r="G126" s="64">
        <v>14</v>
      </c>
      <c r="H126" s="64">
        <v>18406</v>
      </c>
      <c r="I126" s="41">
        <v>13</v>
      </c>
      <c r="J126" s="41">
        <v>18421</v>
      </c>
      <c r="K126" s="42">
        <v>0</v>
      </c>
      <c r="L126">
        <v>12111</v>
      </c>
    </row>
    <row r="127" spans="1:12" x14ac:dyDescent="0.3">
      <c r="A127" s="58">
        <v>12</v>
      </c>
      <c r="B127" s="58">
        <v>18521</v>
      </c>
      <c r="C127" s="61">
        <v>13</v>
      </c>
      <c r="D127" s="58">
        <v>18537</v>
      </c>
      <c r="E127" s="61">
        <v>13</v>
      </c>
      <c r="F127" s="58">
        <v>18542</v>
      </c>
      <c r="G127" s="64">
        <v>14</v>
      </c>
      <c r="H127" s="64">
        <v>18552</v>
      </c>
      <c r="I127" s="41">
        <v>13</v>
      </c>
      <c r="J127" s="41">
        <v>18561</v>
      </c>
      <c r="K127" s="42">
        <v>0</v>
      </c>
      <c r="L127">
        <v>11111</v>
      </c>
    </row>
    <row r="128" spans="1:12" x14ac:dyDescent="0.3">
      <c r="A128" s="58">
        <v>12</v>
      </c>
      <c r="B128" s="58">
        <v>18662</v>
      </c>
      <c r="C128" s="61">
        <v>13</v>
      </c>
      <c r="D128" s="58">
        <v>18666</v>
      </c>
      <c r="E128" s="61">
        <v>13</v>
      </c>
      <c r="F128" s="58">
        <v>18703</v>
      </c>
      <c r="G128" s="64">
        <v>14</v>
      </c>
      <c r="H128" s="64">
        <v>18713</v>
      </c>
      <c r="I128" s="41">
        <v>13</v>
      </c>
      <c r="J128" s="41">
        <v>18722</v>
      </c>
      <c r="K128" s="42">
        <v>0</v>
      </c>
      <c r="L128">
        <v>11111</v>
      </c>
    </row>
    <row r="129" spans="1:12" x14ac:dyDescent="0.3">
      <c r="A129" s="58">
        <v>12</v>
      </c>
      <c r="B129" s="58">
        <v>18820</v>
      </c>
      <c r="C129" s="61">
        <v>13</v>
      </c>
      <c r="D129" s="58">
        <v>18826</v>
      </c>
      <c r="E129" s="61">
        <v>13</v>
      </c>
      <c r="F129" s="58">
        <v>18832</v>
      </c>
      <c r="G129" s="64">
        <v>14</v>
      </c>
      <c r="H129" s="64">
        <v>18840</v>
      </c>
      <c r="I129" s="41">
        <v>13</v>
      </c>
      <c r="J129" s="41">
        <v>18847</v>
      </c>
      <c r="K129" s="42">
        <v>0</v>
      </c>
      <c r="L129">
        <v>11111</v>
      </c>
    </row>
    <row r="130" spans="1:12" x14ac:dyDescent="0.3">
      <c r="A130" s="58">
        <v>12</v>
      </c>
      <c r="B130" s="58">
        <v>18946</v>
      </c>
      <c r="C130" s="61">
        <v>24</v>
      </c>
      <c r="D130" s="58">
        <v>18956</v>
      </c>
      <c r="E130" s="61">
        <v>24</v>
      </c>
      <c r="F130" s="58">
        <v>18974</v>
      </c>
      <c r="G130" s="64">
        <v>14</v>
      </c>
      <c r="H130" s="64">
        <v>18987</v>
      </c>
      <c r="I130" s="41">
        <v>13</v>
      </c>
      <c r="J130" s="41">
        <v>18994</v>
      </c>
      <c r="K130" s="42">
        <v>0</v>
      </c>
      <c r="L130">
        <v>12211</v>
      </c>
    </row>
    <row r="131" spans="1:12" x14ac:dyDescent="0.3">
      <c r="A131" s="58">
        <v>12</v>
      </c>
      <c r="B131" s="58">
        <v>19093</v>
      </c>
      <c r="C131" s="61">
        <v>24</v>
      </c>
      <c r="D131" s="58">
        <v>19108</v>
      </c>
      <c r="E131" s="61">
        <v>13</v>
      </c>
      <c r="F131" s="58">
        <v>19119</v>
      </c>
      <c r="G131" s="64">
        <v>14</v>
      </c>
      <c r="H131" s="64">
        <v>19128</v>
      </c>
      <c r="I131" s="41">
        <v>13</v>
      </c>
      <c r="J131" s="41">
        <v>19136</v>
      </c>
      <c r="K131" s="42">
        <v>0</v>
      </c>
      <c r="L131">
        <v>12111</v>
      </c>
    </row>
    <row r="132" spans="1:12" x14ac:dyDescent="0.3">
      <c r="A132" s="58">
        <v>12</v>
      </c>
      <c r="B132" s="58">
        <v>19240</v>
      </c>
      <c r="C132" s="61">
        <v>24</v>
      </c>
      <c r="D132" s="58">
        <v>19255</v>
      </c>
      <c r="E132" s="61">
        <v>13</v>
      </c>
      <c r="F132" s="58">
        <v>19272</v>
      </c>
      <c r="G132" s="64">
        <v>14</v>
      </c>
      <c r="H132" s="64">
        <v>19281</v>
      </c>
      <c r="I132" s="41">
        <v>13</v>
      </c>
      <c r="J132" s="41">
        <v>19290</v>
      </c>
      <c r="K132" s="51">
        <v>1</v>
      </c>
      <c r="L132">
        <v>12111</v>
      </c>
    </row>
    <row r="133" spans="1:12" x14ac:dyDescent="0.3">
      <c r="A133" s="58">
        <v>12</v>
      </c>
      <c r="B133" s="58">
        <v>19392</v>
      </c>
      <c r="C133" s="61">
        <v>13</v>
      </c>
      <c r="D133" s="58">
        <v>19396</v>
      </c>
      <c r="E133" s="61">
        <v>24</v>
      </c>
      <c r="F133" s="58">
        <v>19406</v>
      </c>
      <c r="G133" s="64">
        <v>23</v>
      </c>
      <c r="H133" s="64">
        <v>19426</v>
      </c>
      <c r="I133" s="41">
        <v>13</v>
      </c>
      <c r="J133" s="41">
        <v>19434</v>
      </c>
      <c r="K133" s="42">
        <v>0</v>
      </c>
      <c r="L133">
        <v>11221</v>
      </c>
    </row>
    <row r="134" spans="1:12" x14ac:dyDescent="0.3">
      <c r="A134" s="58">
        <v>12</v>
      </c>
      <c r="B134" s="58">
        <v>19532</v>
      </c>
      <c r="C134" s="61">
        <v>13</v>
      </c>
      <c r="D134" s="58">
        <v>19538</v>
      </c>
      <c r="E134" s="61">
        <v>24</v>
      </c>
      <c r="F134" s="58">
        <v>19570</v>
      </c>
      <c r="G134" s="64">
        <v>23</v>
      </c>
      <c r="H134" s="64">
        <v>19588</v>
      </c>
      <c r="I134" s="41">
        <v>13</v>
      </c>
      <c r="J134" s="41">
        <v>19600</v>
      </c>
      <c r="K134" s="51">
        <v>1</v>
      </c>
      <c r="L134">
        <v>11221</v>
      </c>
    </row>
    <row r="135" spans="1:12" x14ac:dyDescent="0.3">
      <c r="A135" s="58">
        <v>12</v>
      </c>
      <c r="B135" s="58">
        <v>19698</v>
      </c>
      <c r="C135" s="61">
        <v>24</v>
      </c>
      <c r="D135" s="58">
        <v>19709</v>
      </c>
      <c r="E135" s="61">
        <v>13</v>
      </c>
      <c r="F135" s="58">
        <v>19740</v>
      </c>
      <c r="G135" s="64">
        <v>14</v>
      </c>
      <c r="H135" s="64">
        <v>19748</v>
      </c>
      <c r="I135" s="41">
        <v>13</v>
      </c>
      <c r="J135" s="41">
        <v>19758</v>
      </c>
      <c r="K135" s="42">
        <v>0</v>
      </c>
      <c r="L135">
        <v>12111</v>
      </c>
    </row>
    <row r="136" spans="1:12" x14ac:dyDescent="0.3">
      <c r="A136" s="58">
        <v>21</v>
      </c>
      <c r="B136" s="58">
        <v>19879</v>
      </c>
      <c r="C136" s="61">
        <v>11</v>
      </c>
      <c r="D136" s="58">
        <v>19892</v>
      </c>
      <c r="E136" s="61">
        <v>11</v>
      </c>
      <c r="F136" s="58">
        <v>19901</v>
      </c>
      <c r="G136" s="64">
        <v>12</v>
      </c>
      <c r="H136" s="64">
        <v>19909</v>
      </c>
      <c r="I136" s="41">
        <v>13</v>
      </c>
      <c r="J136" s="41">
        <v>19919</v>
      </c>
      <c r="K136" s="42">
        <v>0</v>
      </c>
      <c r="L136">
        <v>21111</v>
      </c>
    </row>
    <row r="137" spans="1:12" x14ac:dyDescent="0.3">
      <c r="A137" s="59">
        <v>12</v>
      </c>
      <c r="B137" s="59">
        <v>20023</v>
      </c>
      <c r="C137" s="62">
        <v>24</v>
      </c>
      <c r="D137" s="59">
        <v>20044</v>
      </c>
      <c r="E137" s="62">
        <v>13</v>
      </c>
      <c r="F137" s="59">
        <v>20057</v>
      </c>
      <c r="G137" s="65">
        <v>14</v>
      </c>
      <c r="H137" s="65">
        <v>20063</v>
      </c>
      <c r="I137" s="40">
        <v>13</v>
      </c>
      <c r="J137" s="40">
        <v>20079</v>
      </c>
      <c r="K137" s="50">
        <v>0</v>
      </c>
      <c r="L137">
        <v>12111</v>
      </c>
    </row>
    <row r="138" spans="1:12" x14ac:dyDescent="0.3">
      <c r="A138" s="59">
        <v>12</v>
      </c>
      <c r="B138" s="59">
        <v>20177</v>
      </c>
      <c r="C138" s="62">
        <v>24</v>
      </c>
      <c r="D138" s="59">
        <v>20193</v>
      </c>
      <c r="E138" s="62">
        <v>13</v>
      </c>
      <c r="F138" s="59">
        <v>20208</v>
      </c>
      <c r="G138" s="65">
        <v>14</v>
      </c>
      <c r="H138" s="65">
        <v>20216</v>
      </c>
      <c r="I138" s="40">
        <v>13</v>
      </c>
      <c r="J138" s="40">
        <v>20225</v>
      </c>
      <c r="K138" s="51">
        <v>1</v>
      </c>
      <c r="L138">
        <v>12111</v>
      </c>
    </row>
    <row r="139" spans="1:12" x14ac:dyDescent="0.3">
      <c r="A139" s="59">
        <v>12</v>
      </c>
      <c r="B139" s="59">
        <v>20356</v>
      </c>
      <c r="C139" s="62">
        <v>13</v>
      </c>
      <c r="D139" s="59">
        <v>20364</v>
      </c>
      <c r="E139" s="62">
        <v>13</v>
      </c>
      <c r="F139" s="59">
        <v>20376</v>
      </c>
      <c r="G139" s="65">
        <v>14</v>
      </c>
      <c r="H139" s="65">
        <v>20385</v>
      </c>
      <c r="I139" s="40">
        <v>13</v>
      </c>
      <c r="J139" s="40">
        <v>20394</v>
      </c>
      <c r="K139" s="50">
        <v>0</v>
      </c>
      <c r="L139">
        <v>11111</v>
      </c>
    </row>
    <row r="140" spans="1:12" x14ac:dyDescent="0.3">
      <c r="A140" s="59">
        <v>12</v>
      </c>
      <c r="B140" s="59">
        <v>20504</v>
      </c>
      <c r="C140" s="62">
        <v>24</v>
      </c>
      <c r="D140" s="59">
        <v>20518</v>
      </c>
      <c r="E140" s="62">
        <v>24</v>
      </c>
      <c r="F140" s="59">
        <v>20534</v>
      </c>
      <c r="G140" s="65">
        <v>14</v>
      </c>
      <c r="H140" s="65">
        <v>20547</v>
      </c>
      <c r="I140" s="40">
        <v>13</v>
      </c>
      <c r="J140" s="40">
        <v>20561</v>
      </c>
      <c r="K140" s="50">
        <v>0</v>
      </c>
      <c r="L140">
        <v>12211</v>
      </c>
    </row>
    <row r="141" spans="1:12" x14ac:dyDescent="0.3">
      <c r="A141" s="59">
        <v>12</v>
      </c>
      <c r="B141" s="59">
        <v>20659</v>
      </c>
      <c r="C141" s="62">
        <v>13</v>
      </c>
      <c r="D141" s="59">
        <v>20664</v>
      </c>
      <c r="E141" s="62">
        <v>24</v>
      </c>
      <c r="F141" s="59">
        <v>20673</v>
      </c>
      <c r="G141" s="65">
        <v>23</v>
      </c>
      <c r="H141" s="65">
        <v>20709</v>
      </c>
      <c r="I141" s="40">
        <v>13</v>
      </c>
      <c r="J141" s="40">
        <v>20722</v>
      </c>
      <c r="K141" s="50">
        <v>0</v>
      </c>
      <c r="L141">
        <v>11221</v>
      </c>
    </row>
    <row r="142" spans="1:12" x14ac:dyDescent="0.3">
      <c r="A142" s="59">
        <v>12</v>
      </c>
      <c r="B142" s="59">
        <v>20821</v>
      </c>
      <c r="C142" s="62">
        <v>24</v>
      </c>
      <c r="D142" s="59">
        <v>20844</v>
      </c>
      <c r="E142" s="62">
        <v>13</v>
      </c>
      <c r="F142" s="59">
        <v>20855</v>
      </c>
      <c r="G142" s="65">
        <v>14</v>
      </c>
      <c r="H142" s="65">
        <v>20863</v>
      </c>
      <c r="I142" s="40">
        <v>13</v>
      </c>
      <c r="J142" s="40">
        <v>20872</v>
      </c>
      <c r="K142" s="50">
        <v>0</v>
      </c>
      <c r="L142">
        <v>12111</v>
      </c>
    </row>
    <row r="143" spans="1:12" x14ac:dyDescent="0.3">
      <c r="A143" s="59">
        <v>12</v>
      </c>
      <c r="B143" s="59">
        <v>20969</v>
      </c>
      <c r="C143" s="62">
        <v>24</v>
      </c>
      <c r="D143" s="59">
        <v>20983</v>
      </c>
      <c r="E143" s="62">
        <v>13</v>
      </c>
      <c r="F143" s="59">
        <v>20994</v>
      </c>
      <c r="G143" s="65">
        <v>23</v>
      </c>
      <c r="H143" s="65">
        <v>21003</v>
      </c>
      <c r="I143" s="40">
        <v>13</v>
      </c>
      <c r="J143" s="40">
        <v>21020</v>
      </c>
      <c r="K143" s="50">
        <v>0</v>
      </c>
      <c r="L143">
        <v>12121</v>
      </c>
    </row>
    <row r="144" spans="1:12" x14ac:dyDescent="0.3">
      <c r="A144" s="59">
        <v>21</v>
      </c>
      <c r="B144" s="59">
        <v>21121</v>
      </c>
      <c r="C144" s="62">
        <v>11</v>
      </c>
      <c r="D144" s="59">
        <v>21152</v>
      </c>
      <c r="E144" s="62">
        <v>22</v>
      </c>
      <c r="F144" s="59">
        <v>21177</v>
      </c>
      <c r="G144" s="65">
        <v>14</v>
      </c>
      <c r="H144" s="65">
        <v>21197</v>
      </c>
      <c r="I144" s="40">
        <v>13</v>
      </c>
      <c r="J144" s="40">
        <v>21205</v>
      </c>
      <c r="K144" s="51">
        <v>1</v>
      </c>
      <c r="L144">
        <v>21211</v>
      </c>
    </row>
    <row r="145" spans="1:12" x14ac:dyDescent="0.3">
      <c r="A145" s="59">
        <v>12</v>
      </c>
      <c r="B145" s="59">
        <v>21302</v>
      </c>
      <c r="C145" s="62">
        <v>24</v>
      </c>
      <c r="D145" s="59">
        <v>21314</v>
      </c>
      <c r="E145" s="62">
        <v>13</v>
      </c>
      <c r="F145" s="59">
        <v>21325</v>
      </c>
      <c r="G145" s="65">
        <v>23</v>
      </c>
      <c r="H145" s="65">
        <v>21337</v>
      </c>
      <c r="I145" s="40">
        <v>13</v>
      </c>
      <c r="J145" s="40">
        <v>21355</v>
      </c>
      <c r="K145" s="50">
        <v>0</v>
      </c>
      <c r="L145">
        <v>12121</v>
      </c>
    </row>
    <row r="146" spans="1:12" x14ac:dyDescent="0.3">
      <c r="A146" s="59">
        <v>12</v>
      </c>
      <c r="B146" s="59">
        <v>21454</v>
      </c>
      <c r="C146" s="62">
        <v>13</v>
      </c>
      <c r="D146" s="59">
        <v>21464</v>
      </c>
      <c r="E146" s="62">
        <v>13</v>
      </c>
      <c r="F146" s="59">
        <v>21494</v>
      </c>
      <c r="G146" s="65">
        <v>14</v>
      </c>
      <c r="H146" s="65">
        <v>21503</v>
      </c>
      <c r="I146" s="40">
        <v>13</v>
      </c>
      <c r="J146" s="40">
        <v>21514</v>
      </c>
      <c r="K146" s="50">
        <v>0</v>
      </c>
      <c r="L146">
        <v>11111</v>
      </c>
    </row>
    <row r="147" spans="1:12" x14ac:dyDescent="0.3">
      <c r="A147" s="59">
        <v>12</v>
      </c>
      <c r="B147" s="59">
        <v>21641</v>
      </c>
      <c r="C147" s="62">
        <v>13</v>
      </c>
      <c r="D147" s="59">
        <v>21647</v>
      </c>
      <c r="E147" s="62">
        <v>24</v>
      </c>
      <c r="F147" s="59">
        <v>21658</v>
      </c>
      <c r="G147" s="65">
        <v>14</v>
      </c>
      <c r="H147" s="65">
        <v>21671</v>
      </c>
      <c r="I147" s="40">
        <v>13</v>
      </c>
      <c r="J147" s="40">
        <v>21680</v>
      </c>
      <c r="K147" s="50">
        <v>0</v>
      </c>
      <c r="L147">
        <v>11211</v>
      </c>
    </row>
    <row r="148" spans="1:12" x14ac:dyDescent="0.3">
      <c r="A148" s="59">
        <v>12</v>
      </c>
      <c r="B148" s="59">
        <v>21781</v>
      </c>
      <c r="C148" s="62">
        <v>24</v>
      </c>
      <c r="D148" s="59">
        <v>21792</v>
      </c>
      <c r="E148" s="62">
        <v>24</v>
      </c>
      <c r="F148" s="59">
        <v>21809</v>
      </c>
      <c r="G148" s="65">
        <v>14</v>
      </c>
      <c r="H148" s="65">
        <v>21820</v>
      </c>
      <c r="I148" s="40">
        <v>13</v>
      </c>
      <c r="J148" s="40">
        <v>21825</v>
      </c>
      <c r="K148" s="50">
        <v>0</v>
      </c>
      <c r="L148">
        <v>12211</v>
      </c>
    </row>
    <row r="149" spans="1:12" x14ac:dyDescent="0.3">
      <c r="A149" s="59">
        <v>12</v>
      </c>
      <c r="B149" s="59">
        <v>21926</v>
      </c>
      <c r="C149" s="62">
        <v>13</v>
      </c>
      <c r="D149" s="59">
        <v>21936</v>
      </c>
      <c r="E149" s="62">
        <v>13</v>
      </c>
      <c r="F149" s="59">
        <v>21944</v>
      </c>
      <c r="G149" s="65">
        <v>14</v>
      </c>
      <c r="H149" s="65">
        <v>21959</v>
      </c>
      <c r="I149" s="40">
        <v>13</v>
      </c>
      <c r="J149" s="40">
        <v>21966</v>
      </c>
      <c r="K149" s="50">
        <v>0</v>
      </c>
      <c r="L149">
        <v>11111</v>
      </c>
    </row>
    <row r="150" spans="1:12" x14ac:dyDescent="0.3">
      <c r="A150" s="59">
        <v>12</v>
      </c>
      <c r="B150" s="59">
        <v>22067</v>
      </c>
      <c r="C150" s="62">
        <v>13</v>
      </c>
      <c r="D150" s="59">
        <v>22071</v>
      </c>
      <c r="E150" s="62">
        <v>24</v>
      </c>
      <c r="F150" s="59">
        <v>22086</v>
      </c>
      <c r="G150" s="65">
        <v>14</v>
      </c>
      <c r="H150" s="65">
        <v>22099</v>
      </c>
      <c r="I150" s="40">
        <v>13</v>
      </c>
      <c r="J150" s="40">
        <v>22107</v>
      </c>
      <c r="K150" s="50">
        <v>0</v>
      </c>
      <c r="L150">
        <v>11211</v>
      </c>
    </row>
    <row r="151" spans="1:12" x14ac:dyDescent="0.3">
      <c r="A151" s="59">
        <v>12</v>
      </c>
      <c r="B151" s="59">
        <v>22205</v>
      </c>
      <c r="C151" s="62">
        <v>13</v>
      </c>
      <c r="D151" s="59">
        <v>22226</v>
      </c>
      <c r="E151" s="62">
        <v>13</v>
      </c>
      <c r="F151" s="59">
        <v>22235</v>
      </c>
      <c r="G151" s="65">
        <v>14</v>
      </c>
      <c r="H151" s="65">
        <v>22242</v>
      </c>
      <c r="I151" s="40">
        <v>13</v>
      </c>
      <c r="J151" s="40">
        <v>22255</v>
      </c>
      <c r="K151" s="50">
        <v>0</v>
      </c>
      <c r="L151">
        <v>11111</v>
      </c>
    </row>
    <row r="152" spans="1:12" x14ac:dyDescent="0.3">
      <c r="A152" s="59">
        <v>12</v>
      </c>
      <c r="B152" s="59">
        <v>22357</v>
      </c>
      <c r="C152" s="62">
        <v>24</v>
      </c>
      <c r="D152" s="59">
        <v>22397</v>
      </c>
      <c r="E152" s="62">
        <v>13</v>
      </c>
      <c r="F152" s="59">
        <v>22410</v>
      </c>
      <c r="G152" s="65">
        <v>14</v>
      </c>
      <c r="H152" s="65">
        <v>22418</v>
      </c>
      <c r="I152" s="40">
        <v>13</v>
      </c>
      <c r="J152" s="40">
        <v>22426</v>
      </c>
      <c r="K152" s="51">
        <v>1</v>
      </c>
      <c r="L152">
        <v>12111</v>
      </c>
    </row>
    <row r="153" spans="1:12" x14ac:dyDescent="0.3">
      <c r="A153" s="59">
        <v>21</v>
      </c>
      <c r="B153" s="59">
        <v>22529</v>
      </c>
      <c r="C153" s="62">
        <v>11</v>
      </c>
      <c r="D153" s="59">
        <v>22539</v>
      </c>
      <c r="E153" s="62">
        <v>11</v>
      </c>
      <c r="F153" s="59">
        <v>22570</v>
      </c>
      <c r="G153" s="65">
        <v>12</v>
      </c>
      <c r="H153" s="65">
        <v>22578</v>
      </c>
      <c r="I153" s="40">
        <v>13</v>
      </c>
      <c r="J153" s="40">
        <v>22586</v>
      </c>
      <c r="K153" s="51">
        <v>1</v>
      </c>
      <c r="L153">
        <v>21111</v>
      </c>
    </row>
    <row r="154" spans="1:12" x14ac:dyDescent="0.3">
      <c r="A154" s="59">
        <v>21</v>
      </c>
      <c r="B154" s="59">
        <v>22689</v>
      </c>
      <c r="C154" s="62">
        <v>22</v>
      </c>
      <c r="D154" s="59">
        <v>22717</v>
      </c>
      <c r="E154" s="62">
        <v>13</v>
      </c>
      <c r="F154" s="59">
        <v>22728</v>
      </c>
      <c r="G154" s="65">
        <v>14</v>
      </c>
      <c r="H154" s="65">
        <v>22734</v>
      </c>
      <c r="I154" s="40">
        <v>13</v>
      </c>
      <c r="J154" s="40">
        <v>22740</v>
      </c>
      <c r="K154" s="50">
        <v>0</v>
      </c>
      <c r="L154">
        <v>22111</v>
      </c>
    </row>
    <row r="155" spans="1:12" x14ac:dyDescent="0.3">
      <c r="A155" s="59">
        <v>21</v>
      </c>
      <c r="B155" s="59">
        <v>22859</v>
      </c>
      <c r="C155" s="62">
        <v>22</v>
      </c>
      <c r="D155" s="59">
        <v>22881</v>
      </c>
      <c r="E155" s="62">
        <v>13</v>
      </c>
      <c r="F155" s="59">
        <v>22895</v>
      </c>
      <c r="G155" s="65">
        <v>14</v>
      </c>
      <c r="H155" s="65">
        <v>22903</v>
      </c>
      <c r="I155" s="40">
        <v>13</v>
      </c>
      <c r="J155" s="40">
        <v>22910</v>
      </c>
      <c r="K155" s="50">
        <v>0</v>
      </c>
      <c r="L155">
        <v>22111</v>
      </c>
    </row>
    <row r="156" spans="1:12" x14ac:dyDescent="0.3">
      <c r="A156" s="59">
        <v>12</v>
      </c>
      <c r="B156" s="59">
        <v>23011</v>
      </c>
      <c r="C156" s="62">
        <v>24</v>
      </c>
      <c r="D156" s="59">
        <v>23030</v>
      </c>
      <c r="E156" s="62">
        <v>13</v>
      </c>
      <c r="F156" s="59">
        <v>23039</v>
      </c>
      <c r="G156" s="65">
        <v>14</v>
      </c>
      <c r="H156" s="65">
        <v>23044</v>
      </c>
      <c r="I156" s="40">
        <v>13</v>
      </c>
      <c r="J156" s="40">
        <v>23052</v>
      </c>
      <c r="K156" s="51">
        <v>1</v>
      </c>
      <c r="L156">
        <v>12111</v>
      </c>
    </row>
    <row r="157" spans="1:12" x14ac:dyDescent="0.3">
      <c r="A157" s="59">
        <v>12</v>
      </c>
      <c r="B157" s="59">
        <v>23149</v>
      </c>
      <c r="C157" s="62">
        <v>13</v>
      </c>
      <c r="D157" s="59">
        <v>23185</v>
      </c>
      <c r="E157" s="62">
        <v>13</v>
      </c>
      <c r="F157" s="59">
        <v>23201</v>
      </c>
      <c r="G157" s="65">
        <v>14</v>
      </c>
      <c r="H157" s="65">
        <v>23209</v>
      </c>
      <c r="I157" s="40">
        <v>13</v>
      </c>
      <c r="J157" s="40">
        <v>23217</v>
      </c>
      <c r="K157" s="50">
        <v>0</v>
      </c>
      <c r="L157">
        <v>11111</v>
      </c>
    </row>
    <row r="158" spans="1:12" x14ac:dyDescent="0.3">
      <c r="A158" s="59">
        <v>12</v>
      </c>
      <c r="B158" s="59">
        <v>23319</v>
      </c>
      <c r="C158" s="62">
        <v>13</v>
      </c>
      <c r="D158" s="59">
        <v>23340</v>
      </c>
      <c r="E158" s="62">
        <v>24</v>
      </c>
      <c r="F158" s="59">
        <v>23349</v>
      </c>
      <c r="G158" s="65">
        <v>14</v>
      </c>
      <c r="H158" s="65">
        <v>23367</v>
      </c>
      <c r="I158" s="40">
        <v>13</v>
      </c>
      <c r="J158" s="40">
        <v>23377</v>
      </c>
      <c r="K158" s="50">
        <v>0</v>
      </c>
      <c r="L158">
        <v>11211</v>
      </c>
    </row>
    <row r="159" spans="1:12" x14ac:dyDescent="0.3">
      <c r="A159" s="59">
        <v>12</v>
      </c>
      <c r="B159" s="59">
        <v>23475</v>
      </c>
      <c r="C159" s="62">
        <v>24</v>
      </c>
      <c r="D159" s="59">
        <v>23488</v>
      </c>
      <c r="E159" s="62">
        <v>13</v>
      </c>
      <c r="F159" s="59">
        <v>23502</v>
      </c>
      <c r="G159" s="65">
        <v>14</v>
      </c>
      <c r="H159" s="65">
        <v>23511</v>
      </c>
      <c r="I159" s="40">
        <v>13</v>
      </c>
      <c r="J159" s="40">
        <v>23521</v>
      </c>
      <c r="K159" s="50">
        <v>0</v>
      </c>
      <c r="L159">
        <v>12111</v>
      </c>
    </row>
    <row r="160" spans="1:12" x14ac:dyDescent="0.3">
      <c r="A160" s="59">
        <v>12</v>
      </c>
      <c r="B160" s="59">
        <v>23622</v>
      </c>
      <c r="C160" s="62">
        <v>13</v>
      </c>
      <c r="D160" s="59">
        <v>23632</v>
      </c>
      <c r="E160" s="62">
        <v>24</v>
      </c>
      <c r="F160" s="59">
        <v>23654</v>
      </c>
      <c r="G160" s="65">
        <v>14</v>
      </c>
      <c r="H160" s="65">
        <v>23663</v>
      </c>
      <c r="I160" s="40">
        <v>13</v>
      </c>
      <c r="J160" s="40">
        <v>23672</v>
      </c>
      <c r="K160" s="50">
        <v>0</v>
      </c>
      <c r="L160">
        <v>11211</v>
      </c>
    </row>
    <row r="161" spans="1:12" x14ac:dyDescent="0.3">
      <c r="A161" s="59">
        <v>12</v>
      </c>
      <c r="B161" s="59">
        <v>23787</v>
      </c>
      <c r="C161" s="62">
        <v>24</v>
      </c>
      <c r="D161" s="59">
        <v>23798</v>
      </c>
      <c r="E161" s="62">
        <v>13</v>
      </c>
      <c r="F161" s="59">
        <v>23814</v>
      </c>
      <c r="G161" s="65">
        <v>14</v>
      </c>
      <c r="H161" s="65">
        <v>23828</v>
      </c>
      <c r="I161" s="40">
        <v>13</v>
      </c>
      <c r="J161" s="40">
        <v>23837</v>
      </c>
      <c r="K161" s="51">
        <v>1</v>
      </c>
      <c r="L161">
        <v>12111</v>
      </c>
    </row>
    <row r="162" spans="1:12" x14ac:dyDescent="0.3">
      <c r="A162" s="59">
        <v>21</v>
      </c>
      <c r="B162" s="59">
        <v>23940</v>
      </c>
      <c r="C162" s="62">
        <v>22</v>
      </c>
      <c r="D162" s="59">
        <v>23945</v>
      </c>
      <c r="E162" s="62">
        <v>13</v>
      </c>
      <c r="F162" s="59">
        <v>23956</v>
      </c>
      <c r="G162" s="65">
        <v>23</v>
      </c>
      <c r="H162" s="65">
        <v>23965</v>
      </c>
      <c r="I162" s="40">
        <v>13</v>
      </c>
      <c r="J162" s="40">
        <v>23993</v>
      </c>
      <c r="K162" s="50"/>
      <c r="L162">
        <v>22121</v>
      </c>
    </row>
    <row r="163" spans="1:12" x14ac:dyDescent="0.3">
      <c r="A163" s="17"/>
      <c r="B163" s="17"/>
      <c r="C163" s="17"/>
      <c r="D163" s="17"/>
      <c r="E163" s="17"/>
      <c r="F163" s="17"/>
      <c r="G163" s="17"/>
      <c r="H1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147</v>
      </c>
      <c r="V3" s="25" t="s">
        <v>119</v>
      </c>
      <c r="W3">
        <f>COUNTA(L7:L31)</f>
        <v>25</v>
      </c>
      <c r="AA3" s="25" t="s">
        <v>119</v>
      </c>
      <c r="AB3">
        <f>COUNTA(L32:L55)</f>
        <v>24</v>
      </c>
      <c r="AF3" s="25" t="s">
        <v>119</v>
      </c>
      <c r="AG3">
        <f>COUNTA(L56:L80)</f>
        <v>25</v>
      </c>
      <c r="AK3" s="25" t="s">
        <v>119</v>
      </c>
      <c r="AL3">
        <f>COUNTA(L81:L104)</f>
        <v>24</v>
      </c>
      <c r="AP3" s="25" t="s">
        <v>119</v>
      </c>
      <c r="AQ3">
        <f>COUNTA(L105:L129)</f>
        <v>25</v>
      </c>
      <c r="AU3" s="25" t="s">
        <v>119</v>
      </c>
      <c r="AV3">
        <f>COUNTA(L130:L153)</f>
        <v>24</v>
      </c>
    </row>
    <row r="4" spans="1:48" x14ac:dyDescent="0.3">
      <c r="P4" s="25" t="s">
        <v>87</v>
      </c>
      <c r="Q4" s="26">
        <f>SUM(O7:O38)</f>
        <v>147</v>
      </c>
      <c r="V4" s="25" t="s">
        <v>120</v>
      </c>
      <c r="W4">
        <f>SUM(U7:U38)</f>
        <v>25</v>
      </c>
      <c r="AA4" s="25" t="s">
        <v>120</v>
      </c>
      <c r="AB4">
        <f>SUM(Z7:Z38)</f>
        <v>24</v>
      </c>
      <c r="AF4" s="25" t="s">
        <v>120</v>
      </c>
      <c r="AG4">
        <f>SUM(AE7:AE38)</f>
        <v>25</v>
      </c>
      <c r="AK4" s="25" t="s">
        <v>120</v>
      </c>
      <c r="AL4">
        <f>SUM(AJ7:AJ38)</f>
        <v>24</v>
      </c>
      <c r="AP4" s="25" t="s">
        <v>120</v>
      </c>
      <c r="AQ4">
        <f>SUM(AO7:AO38)</f>
        <v>25</v>
      </c>
      <c r="AU4" s="25" t="s">
        <v>120</v>
      </c>
      <c r="AV4">
        <f>SUM(AT7:AT38)</f>
        <v>24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79</v>
      </c>
      <c r="C7" s="60">
        <v>13</v>
      </c>
      <c r="D7" s="57">
        <v>118</v>
      </c>
      <c r="E7" s="60">
        <v>13</v>
      </c>
      <c r="F7" s="57">
        <v>127</v>
      </c>
      <c r="G7" s="63">
        <v>14</v>
      </c>
      <c r="H7" s="63">
        <v>140</v>
      </c>
      <c r="I7" s="41">
        <v>13</v>
      </c>
      <c r="J7" s="41">
        <v>149</v>
      </c>
      <c r="K7" s="42">
        <v>0</v>
      </c>
      <c r="L7">
        <v>11111</v>
      </c>
      <c r="N7" s="35">
        <v>11111</v>
      </c>
      <c r="O7" s="35">
        <f>COUNTIF($L$7:$L$500,N7)</f>
        <v>7</v>
      </c>
      <c r="P7" s="35">
        <f>O7/$Q$4</f>
        <v>4.7619047619047616E-2</v>
      </c>
      <c r="Q7" s="35">
        <f>IF(P7=0,0,(P7*((LOG(P7))/LOG(2))))</f>
        <v>-0.20915797251327431</v>
      </c>
      <c r="T7" s="35">
        <f>N7</f>
        <v>11111</v>
      </c>
      <c r="U7" s="35">
        <f>COUNTIF(L7:L31,T7)</f>
        <v>2</v>
      </c>
      <c r="V7" s="35">
        <f>U7/(W4-U25)</f>
        <v>0.08</v>
      </c>
      <c r="W7" s="35">
        <f>IF(V7=0,0,(V7*((LOG(V7))/LOG(2))))</f>
        <v>-0.29150849518197797</v>
      </c>
      <c r="Y7" s="35">
        <f>N7</f>
        <v>11111</v>
      </c>
      <c r="Z7" s="35">
        <f>COUNTIF(L32:L55,Y7)</f>
        <v>2</v>
      </c>
      <c r="AA7" s="35">
        <f>Z7/(AB4-Z25)</f>
        <v>8.3333333333333329E-2</v>
      </c>
      <c r="AB7" s="35">
        <f>IF(AA7=0,0,(AA7*((LOG(AA7))/LOG(2))))</f>
        <v>-0.29874687506009634</v>
      </c>
      <c r="AD7" s="35">
        <f>N7</f>
        <v>11111</v>
      </c>
      <c r="AE7" s="35">
        <f>COUNTIF(L56:L80,AD7)</f>
        <v>2</v>
      </c>
      <c r="AF7" s="35">
        <f>AE7/(AG4-AE25)</f>
        <v>0.08</v>
      </c>
      <c r="AG7" s="35">
        <f>IF(AF7=0,0,(AF7*((LOG(AF7))/LOG(2))))</f>
        <v>-0.29150849518197797</v>
      </c>
      <c r="AI7" s="35">
        <f>N7</f>
        <v>11111</v>
      </c>
      <c r="AJ7" s="35">
        <f>COUNTIF(L81:L104,AI7)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COUNTIF(L105:L129,AN7)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COUNTIF(L130:L153,AS7)</f>
        <v>1</v>
      </c>
      <c r="AU7" s="35">
        <f>AT7/(AV4-AT25)</f>
        <v>4.1666666666666664E-2</v>
      </c>
      <c r="AV7" s="35">
        <f>IF(AU7=0,0,(AU7*((LOG(AU7))/LOG(2))))</f>
        <v>-0.19104010419671485</v>
      </c>
    </row>
    <row r="8" spans="1:48" x14ac:dyDescent="0.3">
      <c r="A8" s="58">
        <v>12</v>
      </c>
      <c r="B8" s="58">
        <v>251</v>
      </c>
      <c r="C8" s="61">
        <v>24</v>
      </c>
      <c r="D8" s="58">
        <v>262</v>
      </c>
      <c r="E8" s="61">
        <v>24</v>
      </c>
      <c r="F8" s="58">
        <v>281</v>
      </c>
      <c r="G8" s="64">
        <v>14</v>
      </c>
      <c r="H8" s="64">
        <v>297</v>
      </c>
      <c r="I8" s="41">
        <v>13</v>
      </c>
      <c r="J8" s="41">
        <v>306</v>
      </c>
      <c r="K8" s="42">
        <v>0</v>
      </c>
      <c r="L8">
        <v>12211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COUNTIF(L32:L55,Y8)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COUNTIF(L56:L80,AD8)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COUNTIF(L81:L104,AI8)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COUNTIF(L105:L129,AN8)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COUNTIF(L130:L153,AS8)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409</v>
      </c>
      <c r="C9" s="61">
        <v>24</v>
      </c>
      <c r="D9" s="58">
        <v>421</v>
      </c>
      <c r="E9" s="61">
        <v>13</v>
      </c>
      <c r="F9" s="58">
        <v>461</v>
      </c>
      <c r="G9" s="64">
        <v>14</v>
      </c>
      <c r="H9" s="64">
        <v>470</v>
      </c>
      <c r="I9" s="41">
        <v>13</v>
      </c>
      <c r="J9" s="41">
        <v>479</v>
      </c>
      <c r="K9" s="42">
        <v>0</v>
      </c>
      <c r="L9">
        <v>12111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COUNTIF(L32:L55,Y9)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COUNTIF(L56:L80,AD9)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COUNTIF(L81:L104,AI9)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COUNTIF(L105:L129,AN9)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COUNTIF(L130:L153,AS9)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598</v>
      </c>
      <c r="C10" s="61">
        <v>24</v>
      </c>
      <c r="D10" s="58">
        <v>621</v>
      </c>
      <c r="E10" s="61">
        <v>13</v>
      </c>
      <c r="F10" s="58">
        <v>639</v>
      </c>
      <c r="G10" s="64">
        <v>14</v>
      </c>
      <c r="H10" s="64">
        <v>656</v>
      </c>
      <c r="I10" s="41">
        <v>13</v>
      </c>
      <c r="J10" s="41">
        <v>666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COUNTIF(L32:L55,Y10)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COUNTIF(L56:L80,AD10)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COUNTIF(L81:L104,AI10)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COUNTIF(L105:L129,AN10)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COUNTIF(L130:L153,AS10)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774</v>
      </c>
      <c r="C11" s="61">
        <v>11</v>
      </c>
      <c r="D11" s="58">
        <v>787</v>
      </c>
      <c r="E11" s="61">
        <v>22</v>
      </c>
      <c r="F11" s="58">
        <v>798</v>
      </c>
      <c r="G11" s="64">
        <v>23</v>
      </c>
      <c r="H11" s="64">
        <v>832</v>
      </c>
      <c r="I11" s="41">
        <v>13</v>
      </c>
      <c r="J11" s="41">
        <v>853</v>
      </c>
      <c r="K11" s="42">
        <v>0</v>
      </c>
      <c r="L11">
        <v>21221</v>
      </c>
      <c r="N11" s="35">
        <v>11211</v>
      </c>
      <c r="O11" s="35">
        <f>COUNTIF($L$7:$L$500,N11)</f>
        <v>5</v>
      </c>
      <c r="P11" s="35">
        <f>O11/$Q$4</f>
        <v>3.4013605442176874E-2</v>
      </c>
      <c r="Q11" s="35">
        <f>IF(P11=0,0,(P11*((LOG(P11))/LOG(2))))</f>
        <v>-0.16590966836561233</v>
      </c>
      <c r="T11" s="35">
        <f>N11</f>
        <v>11211</v>
      </c>
      <c r="U11" s="35">
        <f>COUNTIF(L7:L31,T11)</f>
        <v>2</v>
      </c>
      <c r="V11" s="35">
        <f>U11/(W4-U25)</f>
        <v>0.08</v>
      </c>
      <c r="W11" s="35">
        <f>IF(V11=0,0,(V11*((LOG(V11))/LOG(2))))</f>
        <v>-0.29150849518197797</v>
      </c>
      <c r="Y11" s="35">
        <f>N11</f>
        <v>11211</v>
      </c>
      <c r="Z11" s="35">
        <f>COUNTIF(L32:L55,Y11)</f>
        <v>1</v>
      </c>
      <c r="AA11" s="35">
        <f>Z11/(AB4-Z25)</f>
        <v>4.1666666666666664E-2</v>
      </c>
      <c r="AB11" s="35">
        <f>IF(AA11=0,0,(AA11*((LOG(AA11))/LOG(2))))</f>
        <v>-0.19104010419671485</v>
      </c>
      <c r="AD11" s="35">
        <f>N11</f>
        <v>11211</v>
      </c>
      <c r="AE11" s="35">
        <f>COUNTIF(L56:L80,AD11)</f>
        <v>2</v>
      </c>
      <c r="AF11" s="35">
        <f>AE11/(AG4-AE25)</f>
        <v>0.08</v>
      </c>
      <c r="AG11" s="35">
        <f>IF(AF11=0,0,(AF11*((LOG(AF11))/LOG(2))))</f>
        <v>-0.29150849518197797</v>
      </c>
      <c r="AI11" s="35">
        <f>N11</f>
        <v>11211</v>
      </c>
      <c r="AJ11" s="35">
        <f>COUNTIF(L81:L104,AI11)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COUNTIF(L105:L129,AN11)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COUNTIF(L130:L153,AS11)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958</v>
      </c>
      <c r="C12" s="61">
        <v>24</v>
      </c>
      <c r="D12" s="58">
        <v>970</v>
      </c>
      <c r="E12" s="61">
        <v>24</v>
      </c>
      <c r="F12" s="58">
        <v>986</v>
      </c>
      <c r="G12" s="64">
        <v>14</v>
      </c>
      <c r="H12" s="64">
        <v>1003</v>
      </c>
      <c r="I12" s="41">
        <v>13</v>
      </c>
      <c r="J12" s="41">
        <v>1012</v>
      </c>
      <c r="K12" s="42">
        <v>0</v>
      </c>
      <c r="L12">
        <v>12211</v>
      </c>
      <c r="N12" s="35">
        <v>11212</v>
      </c>
      <c r="O12" s="35">
        <f>COUNTIF($L$7:$L$500,N12)</f>
        <v>1</v>
      </c>
      <c r="P12" s="35">
        <f>O12/$Q$4</f>
        <v>6.8027210884353739E-3</v>
      </c>
      <c r="Q12" s="35">
        <f>IF(P12=0,0,(P12*((LOG(P12))/LOG(2))))</f>
        <v>-4.8977362890043293E-2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COUNTIF(L32:L55,Y12)</f>
        <v>1</v>
      </c>
      <c r="AA12" s="35">
        <f>Z12/(AB4-Z25)</f>
        <v>4.1666666666666664E-2</v>
      </c>
      <c r="AB12" s="35">
        <f>IF(AA12=0,0,(AA12*((LOG(AA12))/LOG(2))))</f>
        <v>-0.19104010419671485</v>
      </c>
      <c r="AD12" s="35">
        <f>N12</f>
        <v>11212</v>
      </c>
      <c r="AE12" s="35">
        <f>COUNTIF(L56:L80,AD12)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COUNTIF(L81:L104,AI12)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COUNTIF(L105:L129,AN12)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COUNTIF(L130:L153,AS12)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1114</v>
      </c>
      <c r="C13" s="61">
        <v>24</v>
      </c>
      <c r="D13" s="58">
        <v>1149</v>
      </c>
      <c r="E13" s="61">
        <v>13</v>
      </c>
      <c r="F13" s="58">
        <v>1163</v>
      </c>
      <c r="G13" s="64">
        <v>14</v>
      </c>
      <c r="H13" s="64">
        <v>1171</v>
      </c>
      <c r="I13" s="41">
        <v>13</v>
      </c>
      <c r="J13" s="41">
        <v>1181</v>
      </c>
      <c r="K13" s="51">
        <v>1</v>
      </c>
      <c r="L13">
        <v>12111</v>
      </c>
      <c r="N13" s="35">
        <v>11221</v>
      </c>
      <c r="O13" s="35">
        <f>COUNTIF($L$7:$L$500,N13)</f>
        <v>1</v>
      </c>
      <c r="P13" s="35">
        <f>O13/$Q$4</f>
        <v>6.8027210884353739E-3</v>
      </c>
      <c r="Q13" s="35">
        <f>IF(P13=0,0,(P13*((LOG(P13))/LOG(2))))</f>
        <v>-4.8977362890043293E-2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COUNTIF(L32:L55,Y13)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COUNTIF(L56:L80,AD13)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COUNTIF(L81:L104,AI13)</f>
        <v>1</v>
      </c>
      <c r="AK13" s="35">
        <f>AJ13/(AL4-AJ25)</f>
        <v>4.1666666666666664E-2</v>
      </c>
      <c r="AL13" s="35">
        <f>IF(AK13=0,0,(AK13*((LOG(AK13))/LOG(2))))</f>
        <v>-0.19104010419671485</v>
      </c>
      <c r="AN13" s="35">
        <f>N13</f>
        <v>11221</v>
      </c>
      <c r="AO13" s="35">
        <f>COUNTIF(L105:L129,AN13)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COUNTIF(L130:L153,AS13)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1285</v>
      </c>
      <c r="C14" s="61">
        <v>11</v>
      </c>
      <c r="D14" s="58">
        <v>1298</v>
      </c>
      <c r="E14" s="61">
        <v>22</v>
      </c>
      <c r="F14" s="58">
        <v>1336</v>
      </c>
      <c r="G14" s="64">
        <v>23</v>
      </c>
      <c r="H14" s="64">
        <v>1356</v>
      </c>
      <c r="I14" s="41">
        <v>13</v>
      </c>
      <c r="J14" s="41">
        <v>1370</v>
      </c>
      <c r="K14" s="42">
        <v>0</v>
      </c>
      <c r="L14">
        <v>21221</v>
      </c>
      <c r="N14" s="35">
        <v>11222</v>
      </c>
      <c r="O14" s="35">
        <f>COUNTIF($L$7:$L$500,N14)</f>
        <v>1</v>
      </c>
      <c r="P14" s="35">
        <f>O14/$Q$4</f>
        <v>6.8027210884353739E-3</v>
      </c>
      <c r="Q14" s="35">
        <f>IF(P14=0,0,(P14*((LOG(P14))/LOG(2))))</f>
        <v>-4.8977362890043293E-2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COUNTIF(L32:L55,Y14)</f>
        <v>1</v>
      </c>
      <c r="AA14" s="35">
        <f>Z14/(AB4-Z25)</f>
        <v>4.1666666666666664E-2</v>
      </c>
      <c r="AB14" s="35">
        <f>IF(AA14=0,0,(AA14*((LOG(AA14))/LOG(2))))</f>
        <v>-0.19104010419671485</v>
      </c>
      <c r="AD14" s="35">
        <f>N14</f>
        <v>11222</v>
      </c>
      <c r="AE14" s="35">
        <f>COUNTIF(L56:L80,AD14)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COUNTIF(L81:L104,AI14)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COUNTIF(L105:L129,AN14)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COUNTIF(L130:L153,AS14)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1474</v>
      </c>
      <c r="C15" s="61">
        <v>24</v>
      </c>
      <c r="D15" s="58">
        <v>1484</v>
      </c>
      <c r="E15" s="61">
        <v>24</v>
      </c>
      <c r="F15" s="58">
        <v>1493</v>
      </c>
      <c r="G15" s="64">
        <v>14</v>
      </c>
      <c r="H15" s="64">
        <v>1505</v>
      </c>
      <c r="I15" s="41">
        <v>13</v>
      </c>
      <c r="J15" s="41">
        <v>1514</v>
      </c>
      <c r="K15" s="42">
        <v>0</v>
      </c>
      <c r="L15">
        <v>12211</v>
      </c>
      <c r="N15" s="35">
        <v>12111</v>
      </c>
      <c r="O15" s="35">
        <f>COUNTIF($L$7:$L$500,N15)</f>
        <v>27</v>
      </c>
      <c r="P15" s="35">
        <f>O15/$Q$4</f>
        <v>0.18367346938775511</v>
      </c>
      <c r="Q15" s="35">
        <f>IF(P15=0,0,(P15*((LOG(P15))/LOG(2))))</f>
        <v>-0.44904211396032784</v>
      </c>
      <c r="T15" s="35">
        <f>N15</f>
        <v>12111</v>
      </c>
      <c r="U15" s="35">
        <f>COUNTIF(L7:L31,T15)</f>
        <v>7</v>
      </c>
      <c r="V15" s="35">
        <f>U15/(W4-U25)</f>
        <v>0.28000000000000003</v>
      </c>
      <c r="W15" s="35">
        <f>IF(V15=0,0,(V15*((LOG(V15))/LOG(2))))</f>
        <v>-0.51422035496079388</v>
      </c>
      <c r="Y15" s="35">
        <f>N15</f>
        <v>12111</v>
      </c>
      <c r="Z15" s="35">
        <f>COUNTIF(L32:L55,Y15)</f>
        <v>9</v>
      </c>
      <c r="AA15" s="35">
        <f>Z15/(AB4-Z25)</f>
        <v>0.375</v>
      </c>
      <c r="AB15" s="35">
        <f>IF(AA15=0,0,(AA15*((LOG(AA15))/LOG(2))))</f>
        <v>-0.53063906222956647</v>
      </c>
      <c r="AD15" s="35">
        <f>N15</f>
        <v>12111</v>
      </c>
      <c r="AE15" s="35">
        <f>COUNTIF(L56:L80,AD15)</f>
        <v>2</v>
      </c>
      <c r="AF15" s="35">
        <f>AE15/(AG4-AE25)</f>
        <v>0.08</v>
      </c>
      <c r="AG15" s="35">
        <f>IF(AF15=0,0,(AF15*((LOG(AF15))/LOG(2))))</f>
        <v>-0.29150849518197797</v>
      </c>
      <c r="AI15" s="35">
        <f>N15</f>
        <v>12111</v>
      </c>
      <c r="AJ15" s="35">
        <f>COUNTIF(L81:L104,AI15)</f>
        <v>4</v>
      </c>
      <c r="AK15" s="35">
        <f>AJ15/(AL4-AJ25)</f>
        <v>0.16666666666666666</v>
      </c>
      <c r="AL15" s="35">
        <f>IF(AK15=0,0,(AK15*((LOG(AK15))/LOG(2))))</f>
        <v>-0.43082708345352599</v>
      </c>
      <c r="AN15" s="35">
        <f>N15</f>
        <v>12111</v>
      </c>
      <c r="AO15" s="35">
        <f>COUNTIF(L105:L129,AN15)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COUNTIF(L130:L153,AS15)</f>
        <v>5</v>
      </c>
      <c r="AU15" s="35">
        <f>AT15/(AV4-AT25)</f>
        <v>0.20833333333333334</v>
      </c>
      <c r="AV15" s="35">
        <f>IF(AU15=0,0,(AU15*((LOG(AU15))/LOG(2))))</f>
        <v>-0.47146550121537367</v>
      </c>
    </row>
    <row r="16" spans="1:48" x14ac:dyDescent="0.3">
      <c r="A16" s="58">
        <v>12</v>
      </c>
      <c r="B16" s="58">
        <v>1619</v>
      </c>
      <c r="C16" s="61">
        <v>24</v>
      </c>
      <c r="D16" s="58">
        <v>1628</v>
      </c>
      <c r="E16" s="61">
        <v>24</v>
      </c>
      <c r="F16" s="58">
        <v>1637</v>
      </c>
      <c r="G16" s="64">
        <v>14</v>
      </c>
      <c r="H16" s="64">
        <v>1681</v>
      </c>
      <c r="I16" s="41">
        <v>13</v>
      </c>
      <c r="J16" s="41">
        <v>1690</v>
      </c>
      <c r="K16" s="42">
        <v>0</v>
      </c>
      <c r="L16">
        <v>12211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COUNTIF(L7:L31,T16)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COUNTIF(L32:L55,Y16)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COUNTIF(L56:L80,AD16)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COUNTIF(L81:L104,AI16)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COUNTIF(L105:L129,AN16)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COUNTIF(L130:L153,AS16)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1807</v>
      </c>
      <c r="C17" s="61">
        <v>11</v>
      </c>
      <c r="D17" s="58">
        <v>1840</v>
      </c>
      <c r="E17" s="61">
        <v>11</v>
      </c>
      <c r="F17" s="58">
        <v>1847</v>
      </c>
      <c r="G17" s="64">
        <v>12</v>
      </c>
      <c r="H17" s="64">
        <v>1856</v>
      </c>
      <c r="I17" s="41">
        <v>13</v>
      </c>
      <c r="J17" s="41">
        <v>1867</v>
      </c>
      <c r="K17" s="51">
        <v>1</v>
      </c>
      <c r="L17">
        <v>21111</v>
      </c>
      <c r="N17" s="35">
        <v>12121</v>
      </c>
      <c r="O17" s="35">
        <f>COUNTIF($L$7:$L$500,N17)</f>
        <v>2</v>
      </c>
      <c r="P17" s="35">
        <f>O17/$Q$4</f>
        <v>1.3605442176870748E-2</v>
      </c>
      <c r="Q17" s="35">
        <f>IF(P17=0,0,(P17*((LOG(P17))/LOG(2))))</f>
        <v>-8.4349283603215836E-2</v>
      </c>
      <c r="T17" s="35">
        <f>N17</f>
        <v>12121</v>
      </c>
      <c r="U17" s="35">
        <f>COUNTIF(L7:L31,T17)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COUNTIF(L32:L55,Y17)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COUNTIF(L56:L80,AD17)</f>
        <v>2</v>
      </c>
      <c r="AF17" s="35">
        <f>AE17/(AG4-AE25)</f>
        <v>0.08</v>
      </c>
      <c r="AG17" s="35">
        <f>IF(AF17=0,0,(AF17*((LOG(AF17))/LOG(2))))</f>
        <v>-0.29150849518197797</v>
      </c>
      <c r="AI17" s="35">
        <f>N17</f>
        <v>12121</v>
      </c>
      <c r="AJ17" s="35">
        <f>COUNTIF(L81:L104,AI17)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COUNTIF(L105:L129,AN17)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COUNTIF(L130:L153,AS17)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1967</v>
      </c>
      <c r="C18" s="61">
        <v>13</v>
      </c>
      <c r="D18" s="58">
        <v>2017</v>
      </c>
      <c r="E18" s="61">
        <v>13</v>
      </c>
      <c r="F18" s="58">
        <v>2031</v>
      </c>
      <c r="G18" s="64">
        <v>14</v>
      </c>
      <c r="H18" s="64">
        <v>2042</v>
      </c>
      <c r="I18" s="41">
        <v>13</v>
      </c>
      <c r="J18" s="41">
        <v>2050</v>
      </c>
      <c r="K18" s="42">
        <v>0</v>
      </c>
      <c r="L18">
        <v>11111</v>
      </c>
      <c r="N18" s="35">
        <v>12122</v>
      </c>
      <c r="O18" s="35">
        <f>COUNTIF($L$7:$L$500,N18)</f>
        <v>1</v>
      </c>
      <c r="P18" s="35">
        <f>O18/$Q$4</f>
        <v>6.8027210884353739E-3</v>
      </c>
      <c r="Q18" s="35">
        <f>IF(P18=0,0,(P18*((LOG(P18))/LOG(2))))</f>
        <v>-4.8977362890043293E-2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COUNTIF(L32:L55,Y18)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COUNTIF(L56:L80,AD18)</f>
        <v>1</v>
      </c>
      <c r="AF18" s="35">
        <f>AE18/(AG4-AE25)</f>
        <v>0.04</v>
      </c>
      <c r="AG18" s="35">
        <f>IF(AF18=0,0,(AF18*((LOG(AF18))/LOG(2))))</f>
        <v>-0.18575424759098899</v>
      </c>
      <c r="AI18" s="35">
        <f>N18</f>
        <v>12122</v>
      </c>
      <c r="AJ18" s="35">
        <f>COUNTIF(L81:L104,AI18)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COUNTIF(L105:L129,AN18)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COUNTIF(L130:L153,AS18)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2152</v>
      </c>
      <c r="C19" s="61">
        <v>22</v>
      </c>
      <c r="D19" s="58">
        <v>2159</v>
      </c>
      <c r="E19" s="61">
        <v>13</v>
      </c>
      <c r="F19" s="58">
        <v>2171</v>
      </c>
      <c r="G19" s="64">
        <v>23</v>
      </c>
      <c r="H19" s="64">
        <v>2189</v>
      </c>
      <c r="I19" s="41">
        <v>13</v>
      </c>
      <c r="J19" s="41">
        <v>2201</v>
      </c>
      <c r="K19" s="42">
        <v>0</v>
      </c>
      <c r="L19">
        <v>22121</v>
      </c>
      <c r="N19" s="35">
        <v>12211</v>
      </c>
      <c r="O19" s="35">
        <f>COUNTIF($L$7:$L$500,N19)</f>
        <v>24</v>
      </c>
      <c r="P19" s="35">
        <f>O19/$Q$4</f>
        <v>0.16326530612244897</v>
      </c>
      <c r="Q19" s="35">
        <f>IF(P19=0,0,(P19*((LOG(P19))/LOG(2))))</f>
        <v>-0.42689140312085033</v>
      </c>
      <c r="T19" s="35">
        <f>N19</f>
        <v>12211</v>
      </c>
      <c r="U19" s="35">
        <f>COUNTIF(L7:L31,T19)</f>
        <v>6</v>
      </c>
      <c r="V19" s="35">
        <f>U19/(W4-U25)</f>
        <v>0.24</v>
      </c>
      <c r="W19" s="35">
        <f>IF(V19=0,0,(V19*((LOG(V19))/LOG(2))))</f>
        <v>-0.49413448537285637</v>
      </c>
      <c r="Y19" s="35">
        <f>N19</f>
        <v>12211</v>
      </c>
      <c r="Z19" s="35">
        <f>COUNTIF(L32:L55,Y19)</f>
        <v>2</v>
      </c>
      <c r="AA19" s="35">
        <f>Z19/(AB4-Z25)</f>
        <v>8.3333333333333329E-2</v>
      </c>
      <c r="AB19" s="35">
        <f>IF(AA19=0,0,(AA19*((LOG(AA19))/LOG(2))))</f>
        <v>-0.29874687506009634</v>
      </c>
      <c r="AD19" s="35">
        <f>N19</f>
        <v>12211</v>
      </c>
      <c r="AE19" s="35">
        <f>COUNTIF(L56:L80,AD19)</f>
        <v>3</v>
      </c>
      <c r="AF19" s="35">
        <f>AE19/(AG4-AE25)</f>
        <v>0.12</v>
      </c>
      <c r="AG19" s="35">
        <f>IF(AF19=0,0,(AF19*((LOG(AF19))/LOG(2))))</f>
        <v>-0.36706724268642821</v>
      </c>
      <c r="AI19" s="35">
        <f>N19</f>
        <v>12211</v>
      </c>
      <c r="AJ19" s="35">
        <f>COUNTIF(L81:L104,AI19)</f>
        <v>6</v>
      </c>
      <c r="AK19" s="35">
        <f>AJ19/(AL4-AJ25)</f>
        <v>0.25</v>
      </c>
      <c r="AL19" s="35">
        <f>IF(AK19=0,0,(AK19*((LOG(AK19))/LOG(2))))</f>
        <v>-0.5</v>
      </c>
      <c r="AN19" s="35">
        <f>N19</f>
        <v>12211</v>
      </c>
      <c r="AO19" s="35">
        <f>COUNTIF(L105:L129,AN19)</f>
        <v>2</v>
      </c>
      <c r="AP19" s="35">
        <f>AO19/(AQ4-AO25)</f>
        <v>0.08</v>
      </c>
      <c r="AQ19" s="35">
        <f>IF(AP19=0,0,(AP19*((LOG(AP19))/LOG(2))))</f>
        <v>-0.29150849518197797</v>
      </c>
      <c r="AS19" s="35">
        <f>N19</f>
        <v>12211</v>
      </c>
      <c r="AT19" s="35">
        <f>COUNTIF(L130:L153,AS19)</f>
        <v>5</v>
      </c>
      <c r="AU19" s="35">
        <f>AT19/(AV4-AT25)</f>
        <v>0.20833333333333334</v>
      </c>
      <c r="AV19" s="35">
        <f>IF(AU19=0,0,(AU19*((LOG(AU19))/LOG(2))))</f>
        <v>-0.47146550121537367</v>
      </c>
    </row>
    <row r="20" spans="1:48" x14ac:dyDescent="0.3">
      <c r="A20" s="58">
        <v>12</v>
      </c>
      <c r="B20" s="58">
        <v>2307</v>
      </c>
      <c r="C20" s="61">
        <v>13</v>
      </c>
      <c r="D20" s="58">
        <v>2315</v>
      </c>
      <c r="E20" s="61">
        <v>24</v>
      </c>
      <c r="F20" s="58">
        <v>2327</v>
      </c>
      <c r="G20" s="64">
        <v>14</v>
      </c>
      <c r="H20" s="64">
        <v>2340</v>
      </c>
      <c r="I20" s="41">
        <v>13</v>
      </c>
      <c r="J20" s="41">
        <v>2350</v>
      </c>
      <c r="K20" s="42">
        <v>0</v>
      </c>
      <c r="L20">
        <v>11211</v>
      </c>
      <c r="N20" s="35">
        <v>12212</v>
      </c>
      <c r="O20" s="35">
        <f>COUNTIF($L$7:$L$500,N20)</f>
        <v>1</v>
      </c>
      <c r="P20" s="35">
        <f>O20/$Q$4</f>
        <v>6.8027210884353739E-3</v>
      </c>
      <c r="Q20" s="35">
        <f>IF(P20=0,0,(P20*((LOG(P20))/LOG(2))))</f>
        <v>-4.8977362890043293E-2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COUNTIF(L32:L55,Y20)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COUNTIF(L56:L80,AD20)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COUNTIF(L81:L104,AI20)</f>
        <v>1</v>
      </c>
      <c r="AK20" s="35">
        <f>AJ20/(AL4-AJ25)</f>
        <v>4.1666666666666664E-2</v>
      </c>
      <c r="AL20" s="35">
        <f>IF(AK20=0,0,(AK20*((LOG(AK20))/LOG(2))))</f>
        <v>-0.19104010419671485</v>
      </c>
      <c r="AN20" s="35">
        <f>N20</f>
        <v>12212</v>
      </c>
      <c r="AO20" s="35">
        <f>COUNTIF(L105:L129,AN20)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COUNTIF(L130:L153,AS20)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2450</v>
      </c>
      <c r="C21" s="61">
        <v>24</v>
      </c>
      <c r="D21" s="58">
        <v>2460</v>
      </c>
      <c r="E21" s="61">
        <v>24</v>
      </c>
      <c r="F21" s="58">
        <v>2468</v>
      </c>
      <c r="G21" s="64">
        <v>14</v>
      </c>
      <c r="H21" s="64">
        <v>2477</v>
      </c>
      <c r="I21" s="41">
        <v>13</v>
      </c>
      <c r="J21" s="41">
        <v>2492</v>
      </c>
      <c r="K21" s="42">
        <v>0</v>
      </c>
      <c r="L21">
        <v>12211</v>
      </c>
      <c r="N21" s="35">
        <v>12221</v>
      </c>
      <c r="O21" s="35">
        <f>COUNTIF($L$7:$L$500,N21)</f>
        <v>1</v>
      </c>
      <c r="P21" s="35">
        <f>O21/$Q$4</f>
        <v>6.8027210884353739E-3</v>
      </c>
      <c r="Q21" s="35">
        <f>IF(P21=0,0,(P21*((LOG(P21))/LOG(2))))</f>
        <v>-4.8977362890043293E-2</v>
      </c>
      <c r="T21" s="35">
        <f>N21</f>
        <v>12221</v>
      </c>
      <c r="U21" s="35">
        <f>COUNTIF(L7:L31,T21)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COUNTIF(L32:L55,Y21)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COUNTIF(L56:L80,AD21)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COUNTIF(L81:L104,AI21)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COUNTIF(L105:L129,AN21)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COUNTIF(L130:L153,AS21)</f>
        <v>1</v>
      </c>
      <c r="AU21" s="35">
        <f>AT21/(AV4-AT25)</f>
        <v>4.1666666666666664E-2</v>
      </c>
      <c r="AV21" s="35">
        <f>IF(AU21=0,0,(AU21*((LOG(AU21))/LOG(2))))</f>
        <v>-0.19104010419671485</v>
      </c>
    </row>
    <row r="22" spans="1:48" x14ac:dyDescent="0.3">
      <c r="A22" s="58">
        <v>21</v>
      </c>
      <c r="B22" s="58">
        <v>2603</v>
      </c>
      <c r="C22" s="61">
        <v>22</v>
      </c>
      <c r="D22" s="58">
        <v>2630</v>
      </c>
      <c r="E22" s="61">
        <v>13</v>
      </c>
      <c r="F22" s="58">
        <v>2643</v>
      </c>
      <c r="G22" s="64">
        <v>14</v>
      </c>
      <c r="H22" s="64">
        <v>2653</v>
      </c>
      <c r="I22" s="41">
        <v>13</v>
      </c>
      <c r="J22" s="41">
        <v>2665</v>
      </c>
      <c r="K22" s="42">
        <v>0</v>
      </c>
      <c r="L22">
        <v>22111</v>
      </c>
      <c r="N22" s="35">
        <v>12222</v>
      </c>
      <c r="O22" s="35">
        <f>COUNTIF($L$7:$L$500,N22)</f>
        <v>1</v>
      </c>
      <c r="P22" s="35">
        <f>O22/$Q$4</f>
        <v>6.8027210884353739E-3</v>
      </c>
      <c r="Q22" s="35">
        <f>IF(P22=0,0,(P22*((LOG(P22))/LOG(2))))</f>
        <v>-4.8977362890043293E-2</v>
      </c>
      <c r="T22" s="35">
        <f>N22</f>
        <v>12222</v>
      </c>
      <c r="U22" s="35">
        <f>COUNTIF(L7:L31,T22)</f>
        <v>1</v>
      </c>
      <c r="V22" s="35">
        <f>U22/(W4-U25)</f>
        <v>0.04</v>
      </c>
      <c r="W22" s="35">
        <f>IF(V22=0,0,(V22*((LOG(V22))/LOG(2))))</f>
        <v>-0.18575424759098899</v>
      </c>
      <c r="Y22" s="35">
        <f>N22</f>
        <v>12222</v>
      </c>
      <c r="Z22" s="35">
        <f>COUNTIF(L32:L55,Y22)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COUNTIF(L56:L80,AD22)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COUNTIF(L81:L104,AI22)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COUNTIF(L105:L129,AN22)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COUNTIF(L130:L153,AS22)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2769</v>
      </c>
      <c r="C23" s="61">
        <v>24</v>
      </c>
      <c r="D23" s="58">
        <v>2780</v>
      </c>
      <c r="E23" s="61">
        <v>13</v>
      </c>
      <c r="F23" s="58">
        <v>2806</v>
      </c>
      <c r="G23" s="64">
        <v>14</v>
      </c>
      <c r="H23" s="64">
        <v>2823</v>
      </c>
      <c r="I23" s="41">
        <v>13</v>
      </c>
      <c r="J23" s="41">
        <v>2837</v>
      </c>
      <c r="K23" s="51">
        <v>1</v>
      </c>
      <c r="L23">
        <v>12111</v>
      </c>
      <c r="N23" s="35">
        <v>21111</v>
      </c>
      <c r="O23" s="35">
        <f>COUNTIF($L$7:$L$500,N23)</f>
        <v>15</v>
      </c>
      <c r="P23" s="35">
        <f>O23/$Q$4</f>
        <v>0.10204081632653061</v>
      </c>
      <c r="Q23" s="35">
        <f>IF(P23=0,0,(P23*((LOG(P23))/LOG(2))))</f>
        <v>-0.33599813767631082</v>
      </c>
      <c r="T23" s="35">
        <f>N23</f>
        <v>21111</v>
      </c>
      <c r="U23" s="35">
        <f>COUNTIF(L7:L31,T23)</f>
        <v>1</v>
      </c>
      <c r="V23" s="35">
        <f>U23/(W4-U25)</f>
        <v>0.04</v>
      </c>
      <c r="W23" s="35">
        <f>IF(V23=0,0,(V23*((LOG(V23))/LOG(2))))</f>
        <v>-0.18575424759098899</v>
      </c>
      <c r="Y23" s="35">
        <f>N23</f>
        <v>21111</v>
      </c>
      <c r="Z23" s="35">
        <f>COUNTIF(L32:L55,Y23)</f>
        <v>4</v>
      </c>
      <c r="AA23" s="35">
        <f>Z23/(AB4-Z25)</f>
        <v>0.16666666666666666</v>
      </c>
      <c r="AB23" s="35">
        <f>IF(AA23=0,0,(AA23*((LOG(AA23))/LOG(2))))</f>
        <v>-0.43082708345352599</v>
      </c>
      <c r="AD23" s="35">
        <f>N23</f>
        <v>21111</v>
      </c>
      <c r="AE23" s="35">
        <f>COUNTIF(L56:L80,AD23)</f>
        <v>4</v>
      </c>
      <c r="AF23" s="35">
        <f>AE23/(AG4-AE25)</f>
        <v>0.16</v>
      </c>
      <c r="AG23" s="35">
        <f>IF(AF23=0,0,(AF23*((LOG(AF23))/LOG(2))))</f>
        <v>-0.42301699036395596</v>
      </c>
      <c r="AI23" s="35">
        <f>N23</f>
        <v>21111</v>
      </c>
      <c r="AJ23" s="35">
        <f>COUNTIF(L81:L104,AI23)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COUNTIF(L105:L129,AN23)</f>
        <v>5</v>
      </c>
      <c r="AP23" s="35">
        <f>AO23/(AQ4-AO25)</f>
        <v>0.2</v>
      </c>
      <c r="AQ23" s="35">
        <f>IF(AP23=0,0,(AP23*((LOG(AP23))/LOG(2))))</f>
        <v>-0.46438561897747244</v>
      </c>
      <c r="AS23" s="35">
        <f>N23</f>
        <v>21111</v>
      </c>
      <c r="AT23" s="35">
        <f>COUNTIF(L130:L153,AS23)</f>
        <v>1</v>
      </c>
      <c r="AU23" s="35">
        <f>AT23/(AV4-AT25)</f>
        <v>4.1666666666666664E-2</v>
      </c>
      <c r="AV23" s="35">
        <f>IF(AU23=0,0,(AU23*((LOG(AU23))/LOG(2))))</f>
        <v>-0.19104010419671485</v>
      </c>
    </row>
    <row r="24" spans="1:48" x14ac:dyDescent="0.3">
      <c r="A24" s="58">
        <v>12</v>
      </c>
      <c r="B24" s="58">
        <v>2970</v>
      </c>
      <c r="C24" s="61">
        <v>24</v>
      </c>
      <c r="D24" s="58">
        <v>2996</v>
      </c>
      <c r="E24" s="61">
        <v>13</v>
      </c>
      <c r="F24" s="58">
        <v>3013</v>
      </c>
      <c r="G24" s="64">
        <v>14</v>
      </c>
      <c r="H24" s="64">
        <v>3023</v>
      </c>
      <c r="I24" s="41">
        <v>13</v>
      </c>
      <c r="J24" s="41">
        <v>3031</v>
      </c>
      <c r="K24" s="51">
        <v>1</v>
      </c>
      <c r="L24">
        <v>12111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COUNTIF(L32:L55,Y24)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COUNTIF(L56:L80,AD24)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COUNTIF(L81:L104,AI24)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COUNTIF(L105:L129,AN24)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COUNTIF(L130:L153,AS24)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3141</v>
      </c>
      <c r="C25" s="61">
        <v>24</v>
      </c>
      <c r="D25" s="58">
        <v>3151</v>
      </c>
      <c r="E25" s="61">
        <v>24</v>
      </c>
      <c r="F25" s="58">
        <v>3159</v>
      </c>
      <c r="G25" s="64">
        <v>23</v>
      </c>
      <c r="H25" s="64">
        <v>3175</v>
      </c>
      <c r="I25" s="41">
        <v>24</v>
      </c>
      <c r="J25" s="41">
        <v>3193</v>
      </c>
      <c r="K25" s="42">
        <v>0</v>
      </c>
      <c r="L25">
        <v>12222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COUNTIF(L7:L31,T25)</f>
        <v>0</v>
      </c>
      <c r="V25" s="55"/>
      <c r="W25" s="56"/>
      <c r="Y25" s="35">
        <f>N25</f>
        <v>21121</v>
      </c>
      <c r="Z25" s="35">
        <f>COUNTIF(L32:L55,Y25)</f>
        <v>0</v>
      </c>
      <c r="AA25" s="55"/>
      <c r="AB25" s="56"/>
      <c r="AD25" s="35">
        <f>N25</f>
        <v>21121</v>
      </c>
      <c r="AE25" s="35">
        <f>COUNTIF(L56:L80,AD25)</f>
        <v>0</v>
      </c>
      <c r="AF25" s="55"/>
      <c r="AG25" s="56"/>
      <c r="AI25" s="35">
        <f>N25</f>
        <v>21121</v>
      </c>
      <c r="AJ25" s="35">
        <f>COUNTIF(L81:L104,AI25)</f>
        <v>0</v>
      </c>
      <c r="AK25" s="55"/>
      <c r="AL25" s="56"/>
      <c r="AN25" s="35">
        <f>N25</f>
        <v>21121</v>
      </c>
      <c r="AO25" s="35">
        <f>COUNTIF(L105:L129,AN25)</f>
        <v>0</v>
      </c>
      <c r="AP25" s="55"/>
      <c r="AQ25" s="56"/>
      <c r="AS25" s="35">
        <f>N25</f>
        <v>21121</v>
      </c>
      <c r="AT25" s="35">
        <f>COUNTIF(L130:L153,AS25)</f>
        <v>0</v>
      </c>
      <c r="AU25" s="55"/>
      <c r="AV25" s="56"/>
    </row>
    <row r="26" spans="1:48" x14ac:dyDescent="0.3">
      <c r="A26" s="58">
        <v>21</v>
      </c>
      <c r="B26" s="58">
        <v>3305</v>
      </c>
      <c r="C26" s="61">
        <v>22</v>
      </c>
      <c r="D26" s="58">
        <v>3326</v>
      </c>
      <c r="E26" s="61">
        <v>24</v>
      </c>
      <c r="F26" s="58">
        <v>3346</v>
      </c>
      <c r="G26" s="64">
        <v>23</v>
      </c>
      <c r="H26" s="64">
        <v>3367</v>
      </c>
      <c r="I26" s="41">
        <v>13</v>
      </c>
      <c r="J26" s="41">
        <v>3380</v>
      </c>
      <c r="K26" s="42">
        <v>0</v>
      </c>
      <c r="L26">
        <v>22221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COUNTIF(L32:L55,Y26)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COUNTIF(L56:L80,AD26)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COUNTIF(L81:L104,AI26)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COUNTIF(L105:L129,AN26)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COUNTIF(L130:L153,AS26)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3491</v>
      </c>
      <c r="C27" s="61">
        <v>13</v>
      </c>
      <c r="D27" s="58">
        <v>3512</v>
      </c>
      <c r="E27" s="61">
        <v>24</v>
      </c>
      <c r="F27" s="58">
        <v>3521</v>
      </c>
      <c r="G27" s="64">
        <v>14</v>
      </c>
      <c r="H27" s="64">
        <v>3533</v>
      </c>
      <c r="I27" s="41">
        <v>13</v>
      </c>
      <c r="J27" s="41">
        <v>3546</v>
      </c>
      <c r="K27" s="42">
        <v>0</v>
      </c>
      <c r="L27">
        <v>11211</v>
      </c>
      <c r="N27" s="35">
        <v>21211</v>
      </c>
      <c r="O27" s="35">
        <f>COUNTIF($L$7:$L$500,N27)</f>
        <v>16</v>
      </c>
      <c r="P27" s="35">
        <f>O27/$Q$4</f>
        <v>0.10884353741496598</v>
      </c>
      <c r="Q27" s="35">
        <f>IF(P27=0,0,(P27*((LOG(P27))/LOG(2))))</f>
        <v>-0.34826365658082875</v>
      </c>
      <c r="T27" s="35">
        <f>N27</f>
        <v>21211</v>
      </c>
      <c r="U27" s="35">
        <f>COUNTIF(L7:L31,T27)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COUNTIF(L32:L55,Y27)</f>
        <v>1</v>
      </c>
      <c r="AA27" s="35">
        <f>Z27/(AB4-Z25)</f>
        <v>4.1666666666666664E-2</v>
      </c>
      <c r="AB27" s="35">
        <f>IF(AA27=0,0,(AA27*((LOG(AA27))/LOG(2))))</f>
        <v>-0.19104010419671485</v>
      </c>
      <c r="AD27" s="35">
        <f>N27</f>
        <v>21211</v>
      </c>
      <c r="AE27" s="35">
        <f>COUNTIF(L56:L80,AD27)</f>
        <v>4</v>
      </c>
      <c r="AF27" s="35">
        <f>AE27/(AG4-AE25)</f>
        <v>0.16</v>
      </c>
      <c r="AG27" s="35">
        <f>IF(AF27=0,0,(AF27*((LOG(AF27))/LOG(2))))</f>
        <v>-0.42301699036395596</v>
      </c>
      <c r="AI27" s="35">
        <f>N27</f>
        <v>21211</v>
      </c>
      <c r="AJ27" s="35">
        <f>COUNTIF(L81:L104,AI27)</f>
        <v>5</v>
      </c>
      <c r="AK27" s="35">
        <f>AJ27/(AL4-AJ25)</f>
        <v>0.20833333333333334</v>
      </c>
      <c r="AL27" s="35">
        <f>IF(AK27=0,0,(AK27*((LOG(AK27))/LOG(2))))</f>
        <v>-0.47146550121537367</v>
      </c>
      <c r="AN27" s="35">
        <f>N27</f>
        <v>21211</v>
      </c>
      <c r="AO27" s="35">
        <f>COUNTIF(L105:L129,AN27)</f>
        <v>2</v>
      </c>
      <c r="AP27" s="35">
        <f>AO27/(AQ4-AO25)</f>
        <v>0.08</v>
      </c>
      <c r="AQ27" s="35">
        <f>IF(AP27=0,0,(AP27*((LOG(AP27))/LOG(2))))</f>
        <v>-0.29150849518197797</v>
      </c>
      <c r="AS27" s="35">
        <f>N27</f>
        <v>21211</v>
      </c>
      <c r="AT27" s="35">
        <f>COUNTIF(L130:L153,AS27)</f>
        <v>4</v>
      </c>
      <c r="AU27" s="35">
        <f>AT27/(AV4-AT25)</f>
        <v>0.16666666666666666</v>
      </c>
      <c r="AV27" s="35">
        <f>IF(AU27=0,0,(AU27*((LOG(AU27))/LOG(2))))</f>
        <v>-0.43082708345352599</v>
      </c>
    </row>
    <row r="28" spans="1:48" x14ac:dyDescent="0.3">
      <c r="A28" s="58">
        <v>12</v>
      </c>
      <c r="B28" s="58">
        <v>3652</v>
      </c>
      <c r="C28" s="61">
        <v>24</v>
      </c>
      <c r="D28" s="58">
        <v>3663</v>
      </c>
      <c r="E28" s="61">
        <v>24</v>
      </c>
      <c r="F28" s="58">
        <v>3670</v>
      </c>
      <c r="G28" s="64">
        <v>14</v>
      </c>
      <c r="H28" s="64">
        <v>3680</v>
      </c>
      <c r="I28" s="41">
        <v>13</v>
      </c>
      <c r="J28" s="41">
        <v>3686</v>
      </c>
      <c r="K28" s="42">
        <v>0</v>
      </c>
      <c r="L28">
        <v>12211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COUNTIF(L7:L31,T28)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COUNTIF(L32:L55,Y28)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COUNTIF(L56:L80,AD28)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COUNTIF(L81:L104,AI28)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COUNTIF(L105:L129,AN28)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COUNTIF(L130:L153,AS28)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3789</v>
      </c>
      <c r="C29" s="61">
        <v>24</v>
      </c>
      <c r="D29" s="58">
        <v>3805</v>
      </c>
      <c r="E29" s="61">
        <v>13</v>
      </c>
      <c r="F29" s="58">
        <v>3837</v>
      </c>
      <c r="G29" s="64">
        <v>14</v>
      </c>
      <c r="H29" s="64">
        <v>3846</v>
      </c>
      <c r="I29" s="41">
        <v>13</v>
      </c>
      <c r="J29" s="41">
        <v>3854</v>
      </c>
      <c r="K29" s="42">
        <v>0</v>
      </c>
      <c r="L29">
        <v>12111</v>
      </c>
      <c r="N29" s="35">
        <v>21221</v>
      </c>
      <c r="O29" s="35">
        <f>COUNTIF($L$7:$L$500,N29)</f>
        <v>7</v>
      </c>
      <c r="P29" s="35">
        <f>O29/$Q$4</f>
        <v>4.7619047619047616E-2</v>
      </c>
      <c r="Q29" s="35">
        <f>IF(P29=0,0,(P29*((LOG(P29))/LOG(2))))</f>
        <v>-0.20915797251327431</v>
      </c>
      <c r="T29" s="35">
        <f>N29</f>
        <v>21221</v>
      </c>
      <c r="U29" s="35">
        <f>COUNTIF(L7:L31,T29)</f>
        <v>2</v>
      </c>
      <c r="V29" s="35">
        <f>U29/(W4-U25)</f>
        <v>0.08</v>
      </c>
      <c r="W29" s="35">
        <f>IF(V29=0,0,(V29*((LOG(V29))/LOG(2))))</f>
        <v>-0.29150849518197797</v>
      </c>
      <c r="Y29" s="35">
        <f>N29</f>
        <v>21221</v>
      </c>
      <c r="Z29" s="35">
        <f>COUNTIF(L32:L55,Y29)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COUNTIF(L56:L80,AD29)</f>
        <v>2</v>
      </c>
      <c r="AF29" s="35">
        <f>AE29/(AG4-AE25)</f>
        <v>0.08</v>
      </c>
      <c r="AG29" s="35">
        <f>IF(AF29=0,0,(AF29*((LOG(AF29))/LOG(2))))</f>
        <v>-0.29150849518197797</v>
      </c>
      <c r="AI29" s="35">
        <f>N29</f>
        <v>21221</v>
      </c>
      <c r="AJ29" s="35">
        <f>COUNTIF(L81:L104,AI29)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COUNTIF(L105:L129,AN29)</f>
        <v>2</v>
      </c>
      <c r="AP29" s="35">
        <f>AO29/(AQ4-AO25)</f>
        <v>0.08</v>
      </c>
      <c r="AQ29" s="35">
        <f>IF(AP29=0,0,(AP29*((LOG(AP29))/LOG(2))))</f>
        <v>-0.29150849518197797</v>
      </c>
      <c r="AS29" s="35">
        <f>N29</f>
        <v>21221</v>
      </c>
      <c r="AT29" s="35">
        <f>COUNTIF(L130:L153,AS29)</f>
        <v>1</v>
      </c>
      <c r="AU29" s="35">
        <f>AT29/(AV4-AT25)</f>
        <v>4.1666666666666664E-2</v>
      </c>
      <c r="AV29" s="35">
        <f>IF(AU29=0,0,(AU29*((LOG(AU29))/LOG(2))))</f>
        <v>-0.19104010419671485</v>
      </c>
    </row>
    <row r="30" spans="1:48" x14ac:dyDescent="0.3">
      <c r="A30" s="58">
        <v>12</v>
      </c>
      <c r="B30" s="58">
        <v>3958</v>
      </c>
      <c r="C30" s="61">
        <v>24</v>
      </c>
      <c r="D30" s="58">
        <v>3967</v>
      </c>
      <c r="E30" s="61">
        <v>13</v>
      </c>
      <c r="F30" s="58">
        <v>3984</v>
      </c>
      <c r="G30" s="64">
        <v>14</v>
      </c>
      <c r="H30" s="64">
        <v>3995</v>
      </c>
      <c r="I30" s="41">
        <v>13</v>
      </c>
      <c r="J30" s="41">
        <v>4003</v>
      </c>
      <c r="K30" s="51">
        <v>1</v>
      </c>
      <c r="L30">
        <v>12111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COUNTIF(L32:L55,Y30)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COUNTIF(L56:L80,AD30)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COUNTIF(L81:L104,AI30)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COUNTIF(L105:L129,AN30)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COUNTIF(L130:L153,AS30)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4101</v>
      </c>
      <c r="C31" s="61">
        <v>22</v>
      </c>
      <c r="D31" s="58">
        <v>4115</v>
      </c>
      <c r="E31" s="61">
        <v>13</v>
      </c>
      <c r="F31" s="58">
        <v>4144</v>
      </c>
      <c r="G31" s="64">
        <v>14</v>
      </c>
      <c r="H31" s="64">
        <v>4152</v>
      </c>
      <c r="I31" s="41">
        <v>13</v>
      </c>
      <c r="J31" s="41">
        <v>4160</v>
      </c>
      <c r="K31" s="42">
        <v>0</v>
      </c>
      <c r="L31">
        <v>22111</v>
      </c>
      <c r="N31" s="35">
        <v>22111</v>
      </c>
      <c r="O31" s="35">
        <f>COUNTIF($L$7:$L$500,N31)</f>
        <v>14</v>
      </c>
      <c r="P31" s="35">
        <f>O31/$Q$4</f>
        <v>9.5238095238095233E-2</v>
      </c>
      <c r="Q31" s="35">
        <f>IF(P31=0,0,(P31*((LOG(P31))/LOG(2))))</f>
        <v>-0.32307784978845333</v>
      </c>
      <c r="T31" s="35">
        <f>N31</f>
        <v>22111</v>
      </c>
      <c r="U31" s="35">
        <f>COUNTIF(L7:L31,T31)</f>
        <v>2</v>
      </c>
      <c r="V31" s="35">
        <f>U31/(W4-U25)</f>
        <v>0.08</v>
      </c>
      <c r="W31" s="35">
        <f>IF(V31=0,0,(V31*((LOG(V31))/LOG(2))))</f>
        <v>-0.29150849518197797</v>
      </c>
      <c r="Y31" s="35">
        <f>N31</f>
        <v>22111</v>
      </c>
      <c r="Z31" s="35">
        <f>COUNTIF(L32:L55,Y31)</f>
        <v>2</v>
      </c>
      <c r="AA31" s="35">
        <f>Z31/(AB4-Z25)</f>
        <v>8.3333333333333329E-2</v>
      </c>
      <c r="AB31" s="35">
        <f>IF(AA31=0,0,(AA31*((LOG(AA31))/LOG(2))))</f>
        <v>-0.29874687506009634</v>
      </c>
      <c r="AD31" s="35">
        <f>N31</f>
        <v>22111</v>
      </c>
      <c r="AE31" s="35">
        <f>COUNTIF(L56:L80,AD31)</f>
        <v>1</v>
      </c>
      <c r="AF31" s="35">
        <f>AE31/(AG4-AE25)</f>
        <v>0.04</v>
      </c>
      <c r="AG31" s="35">
        <f>IF(AF31=0,0,(AF31*((LOG(AF31))/LOG(2))))</f>
        <v>-0.18575424759098899</v>
      </c>
      <c r="AI31" s="35">
        <f>N31</f>
        <v>22111</v>
      </c>
      <c r="AJ31" s="35">
        <f>COUNTIF(L81:L104,AI31)</f>
        <v>3</v>
      </c>
      <c r="AK31" s="35">
        <f>AJ31/(AL4-AJ25)</f>
        <v>0.125</v>
      </c>
      <c r="AL31" s="35">
        <f>IF(AK31=0,0,(AK31*((LOG(AK31))/LOG(2))))</f>
        <v>-0.375</v>
      </c>
      <c r="AN31" s="35">
        <f>N31</f>
        <v>22111</v>
      </c>
      <c r="AO31" s="35">
        <f>COUNTIF(L105:L129,AN31)</f>
        <v>4</v>
      </c>
      <c r="AP31" s="35">
        <f>AO31/(AQ4-AO25)</f>
        <v>0.16</v>
      </c>
      <c r="AQ31" s="35">
        <f>IF(AP31=0,0,(AP31*((LOG(AP31))/LOG(2))))</f>
        <v>-0.42301699036395596</v>
      </c>
      <c r="AS31" s="35">
        <f>N31</f>
        <v>22111</v>
      </c>
      <c r="AT31" s="35">
        <f>COUNTIF(L130:L153,AS31)</f>
        <v>2</v>
      </c>
      <c r="AU31" s="35">
        <f>AT31/(AV4-AT25)</f>
        <v>8.3333333333333329E-2</v>
      </c>
      <c r="AV31" s="35">
        <f>IF(AU31=0,0,(AU31*((LOG(AU31))/LOG(2))))</f>
        <v>-0.29874687506009634</v>
      </c>
    </row>
    <row r="32" spans="1:48" x14ac:dyDescent="0.3">
      <c r="A32" s="59">
        <v>21</v>
      </c>
      <c r="B32" s="59">
        <v>4265</v>
      </c>
      <c r="C32" s="62">
        <v>11</v>
      </c>
      <c r="D32" s="59">
        <v>4282</v>
      </c>
      <c r="E32" s="62">
        <v>11</v>
      </c>
      <c r="F32" s="59">
        <v>4324</v>
      </c>
      <c r="G32" s="65">
        <v>12</v>
      </c>
      <c r="H32" s="65">
        <v>4333</v>
      </c>
      <c r="I32" s="40">
        <v>13</v>
      </c>
      <c r="J32" s="40">
        <v>4346</v>
      </c>
      <c r="K32" s="51">
        <v>1</v>
      </c>
      <c r="L32">
        <v>21111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COUNTIF(L32:L55,Y32)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COUNTIF(L56:L80,AD32)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COUNTIF(L81:L104,AI32)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COUNTIF(L105:L129,AN32)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COUNTIF(L130:L153,AS32)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4443</v>
      </c>
      <c r="C33" s="62">
        <v>11</v>
      </c>
      <c r="D33" s="59">
        <v>4474</v>
      </c>
      <c r="E33" s="62">
        <v>11</v>
      </c>
      <c r="F33" s="59">
        <v>4508</v>
      </c>
      <c r="G33" s="65">
        <v>12</v>
      </c>
      <c r="H33" s="65">
        <v>4517</v>
      </c>
      <c r="I33" s="40">
        <v>13</v>
      </c>
      <c r="J33" s="40">
        <v>4525</v>
      </c>
      <c r="K33" s="50">
        <v>0</v>
      </c>
      <c r="L33">
        <v>21111</v>
      </c>
      <c r="N33" s="35">
        <v>22121</v>
      </c>
      <c r="O33" s="35">
        <f>COUNTIF($L$7:$L$500,N33)</f>
        <v>8</v>
      </c>
      <c r="P33" s="35">
        <f>O33/$Q$4</f>
        <v>5.4421768707482991E-2</v>
      </c>
      <c r="Q33" s="35">
        <f>IF(P33=0,0,(P33*((LOG(P33))/LOG(2))))</f>
        <v>-0.22855359699789737</v>
      </c>
      <c r="T33" s="35">
        <f>N33</f>
        <v>22121</v>
      </c>
      <c r="U33" s="35">
        <f>COUNTIF(L7:L31,T33)</f>
        <v>1</v>
      </c>
      <c r="V33" s="35">
        <f>U33/(W4-U25)</f>
        <v>0.04</v>
      </c>
      <c r="W33" s="35">
        <f>IF(V33=0,0,(V33*((LOG(V33))/LOG(2))))</f>
        <v>-0.18575424759098899</v>
      </c>
      <c r="Y33" s="35">
        <f>N33</f>
        <v>22121</v>
      </c>
      <c r="Z33" s="35">
        <f>COUNTIF(L32:L55,Y33)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COUNTIF(L56:L80,AD33)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COUNTIF(L81:L104,AI33)</f>
        <v>2</v>
      </c>
      <c r="AK33" s="35">
        <f>AJ33/(AL4-AJ25)</f>
        <v>8.3333333333333329E-2</v>
      </c>
      <c r="AL33" s="35">
        <f>IF(AK33=0,0,(AK33*((LOG(AK33))/LOG(2))))</f>
        <v>-0.29874687506009634</v>
      </c>
      <c r="AN33" s="35">
        <f>N33</f>
        <v>22121</v>
      </c>
      <c r="AO33" s="35">
        <f>COUNTIF(L105:L129,AN33)</f>
        <v>4</v>
      </c>
      <c r="AP33" s="35">
        <f>AO33/(AQ4-AO25)</f>
        <v>0.16</v>
      </c>
      <c r="AQ33" s="35">
        <f>IF(AP33=0,0,(AP33*((LOG(AP33))/LOG(2))))</f>
        <v>-0.42301699036395596</v>
      </c>
      <c r="AS33" s="35">
        <f>N33</f>
        <v>22121</v>
      </c>
      <c r="AT33" s="35">
        <f>COUNTIF(L130:L153,AS33)</f>
        <v>1</v>
      </c>
      <c r="AU33" s="35">
        <f>AT33/(AV4-AT25)</f>
        <v>4.1666666666666664E-2</v>
      </c>
      <c r="AV33" s="35">
        <f>IF(AU33=0,0,(AU33*((LOG(AU33))/LOG(2))))</f>
        <v>-0.19104010419671485</v>
      </c>
    </row>
    <row r="34" spans="1:48" x14ac:dyDescent="0.3">
      <c r="A34" s="59">
        <v>12</v>
      </c>
      <c r="B34" s="59">
        <v>4631</v>
      </c>
      <c r="C34" s="62">
        <v>24</v>
      </c>
      <c r="D34" s="59">
        <v>4647</v>
      </c>
      <c r="E34" s="62">
        <v>13</v>
      </c>
      <c r="F34" s="59">
        <v>4656</v>
      </c>
      <c r="G34" s="65">
        <v>14</v>
      </c>
      <c r="H34" s="65">
        <v>4663</v>
      </c>
      <c r="I34" s="40">
        <v>13</v>
      </c>
      <c r="J34" s="40">
        <v>4669</v>
      </c>
      <c r="K34" s="50">
        <v>0</v>
      </c>
      <c r="L34">
        <v>12111</v>
      </c>
      <c r="N34" s="35">
        <v>22122</v>
      </c>
      <c r="O34" s="35">
        <f>COUNTIF($L$7:$L$500,N34)</f>
        <v>8</v>
      </c>
      <c r="P34" s="35">
        <f>O34/$Q$4</f>
        <v>5.4421768707482991E-2</v>
      </c>
      <c r="Q34" s="35">
        <f>IF(P34=0,0,(P34*((LOG(P34))/LOG(2))))</f>
        <v>-0.22855359699789737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COUNTIF(L32:L55,Y34)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COUNTIF(L56:L80,AD34)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COUNTIF(L81:L104,AI34)</f>
        <v>2</v>
      </c>
      <c r="AK34" s="35">
        <f>AJ34/(AL4-AJ25)</f>
        <v>8.3333333333333329E-2</v>
      </c>
      <c r="AL34" s="35">
        <f>IF(AK34=0,0,(AK34*((LOG(AK34))/LOG(2))))</f>
        <v>-0.29874687506009634</v>
      </c>
      <c r="AN34" s="35">
        <f>N34</f>
        <v>22122</v>
      </c>
      <c r="AO34" s="35">
        <f>COUNTIF(L105:L129,AN34)</f>
        <v>4</v>
      </c>
      <c r="AP34" s="35">
        <f>AO34/(AQ4-AO25)</f>
        <v>0.16</v>
      </c>
      <c r="AQ34" s="35">
        <f>IF(AP34=0,0,(AP34*((LOG(AP34))/LOG(2))))</f>
        <v>-0.42301699036395596</v>
      </c>
      <c r="AS34" s="35">
        <f>N34</f>
        <v>22122</v>
      </c>
      <c r="AT34" s="35">
        <f>COUNTIF(L130:L153,AS34)</f>
        <v>2</v>
      </c>
      <c r="AU34" s="35">
        <f>AT34/(AV4-AT25)</f>
        <v>8.3333333333333329E-2</v>
      </c>
      <c r="AV34" s="35">
        <f>IF(AU34=0,0,(AU34*((LOG(AU34))/LOG(2))))</f>
        <v>-0.29874687506009634</v>
      </c>
    </row>
    <row r="35" spans="1:48" x14ac:dyDescent="0.3">
      <c r="A35" s="59">
        <v>12</v>
      </c>
      <c r="B35" s="59">
        <v>4769</v>
      </c>
      <c r="C35" s="62">
        <v>24</v>
      </c>
      <c r="D35" s="59">
        <v>4809</v>
      </c>
      <c r="E35" s="62">
        <v>13</v>
      </c>
      <c r="F35" s="59">
        <v>4818</v>
      </c>
      <c r="G35" s="65">
        <v>14</v>
      </c>
      <c r="H35" s="65">
        <v>4834</v>
      </c>
      <c r="I35" s="40">
        <v>13</v>
      </c>
      <c r="J35" s="40">
        <v>4844</v>
      </c>
      <c r="K35" s="51">
        <v>1</v>
      </c>
      <c r="L35">
        <v>12111</v>
      </c>
      <c r="N35" s="35">
        <v>22211</v>
      </c>
      <c r="O35" s="35">
        <f>COUNTIF($L$7:$L$500,N35)</f>
        <v>6</v>
      </c>
      <c r="P35" s="35">
        <f>O35/$Q$4</f>
        <v>4.0816326530612242E-2</v>
      </c>
      <c r="Q35" s="35">
        <f>IF(P35=0,0,(P35*((LOG(P35))/LOG(2))))</f>
        <v>-0.18835550384143707</v>
      </c>
      <c r="T35" s="35">
        <f>N35</f>
        <v>22211</v>
      </c>
      <c r="U35" s="35">
        <f>COUNTIF(L7:L31,T35)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COUNTIF(L32:L55,Y35)</f>
        <v>1</v>
      </c>
      <c r="AA35" s="35">
        <f>Z35/(AB4-Z25)</f>
        <v>4.1666666666666664E-2</v>
      </c>
      <c r="AB35" s="35">
        <f>IF(AA35=0,0,(AA35*((LOG(AA35))/LOG(2))))</f>
        <v>-0.19104010419671485</v>
      </c>
      <c r="AD35" s="35">
        <f>N35</f>
        <v>22211</v>
      </c>
      <c r="AE35" s="35">
        <f>COUNTIF(L56:L80,AD35)</f>
        <v>2</v>
      </c>
      <c r="AF35" s="35">
        <f>AE35/(AG4-AE25)</f>
        <v>0.08</v>
      </c>
      <c r="AG35" s="35">
        <f>IF(AF35=0,0,(AF35*((LOG(AF35))/LOG(2))))</f>
        <v>-0.29150849518197797</v>
      </c>
      <c r="AI35" s="35">
        <f>N35</f>
        <v>22211</v>
      </c>
      <c r="AJ35" s="35">
        <f>COUNTIF(L81:L104,AI35)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COUNTIF(L105:L129,AN35)</f>
        <v>2</v>
      </c>
      <c r="AP35" s="35">
        <f>AO35/(AQ4-AO25)</f>
        <v>0.08</v>
      </c>
      <c r="AQ35" s="35">
        <f>IF(AP35=0,0,(AP35*((LOG(AP35))/LOG(2))))</f>
        <v>-0.29150849518197797</v>
      </c>
      <c r="AS35" s="35">
        <f>N35</f>
        <v>22211</v>
      </c>
      <c r="AT35" s="35">
        <f>COUNTIF(L130:L153,AS35)</f>
        <v>1</v>
      </c>
      <c r="AU35" s="35">
        <f>AT35/(AV4-AT25)</f>
        <v>4.1666666666666664E-2</v>
      </c>
      <c r="AV35" s="35">
        <f>IF(AU35=0,0,(AU35*((LOG(AU35))/LOG(2))))</f>
        <v>-0.19104010419671485</v>
      </c>
    </row>
    <row r="36" spans="1:48" x14ac:dyDescent="0.3">
      <c r="A36" s="59">
        <v>12</v>
      </c>
      <c r="B36" s="59">
        <v>4950</v>
      </c>
      <c r="C36" s="62">
        <v>13</v>
      </c>
      <c r="D36" s="59">
        <v>4964</v>
      </c>
      <c r="E36" s="62">
        <v>24</v>
      </c>
      <c r="F36" s="59">
        <v>4973</v>
      </c>
      <c r="G36" s="65">
        <v>14</v>
      </c>
      <c r="H36" s="65">
        <v>5006</v>
      </c>
      <c r="I36" s="40">
        <v>13</v>
      </c>
      <c r="J36" s="40">
        <v>5014</v>
      </c>
      <c r="K36" s="50">
        <v>0</v>
      </c>
      <c r="L36">
        <v>11211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COUNTIF(L32:L55,Y36)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COUNTIF(L56:L80,AD36)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COUNTIF(L81:L104,AI36)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COUNTIF(L105:L129,AN36)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COUNTIF(L130:L153,AS36)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5115</v>
      </c>
      <c r="C37" s="62">
        <v>13</v>
      </c>
      <c r="D37" s="59">
        <v>5121</v>
      </c>
      <c r="E37" s="62">
        <v>24</v>
      </c>
      <c r="F37" s="59">
        <v>5133</v>
      </c>
      <c r="G37" s="65">
        <v>14</v>
      </c>
      <c r="H37" s="65">
        <v>5147</v>
      </c>
      <c r="I37" s="40">
        <v>24</v>
      </c>
      <c r="J37" s="40">
        <v>5167</v>
      </c>
      <c r="K37" s="50">
        <v>0</v>
      </c>
      <c r="L37">
        <v>11212</v>
      </c>
      <c r="N37" s="35">
        <v>22221</v>
      </c>
      <c r="O37" s="35">
        <f>COUNTIF($L$7:$L$500,N37)</f>
        <v>1</v>
      </c>
      <c r="P37" s="35">
        <f>O37/$Q$4</f>
        <v>6.8027210884353739E-3</v>
      </c>
      <c r="Q37" s="35">
        <f>IF(P37=0,0,(P37*((LOG(P37))/LOG(2))))</f>
        <v>-4.8977362890043293E-2</v>
      </c>
      <c r="T37" s="35">
        <f>N37</f>
        <v>22221</v>
      </c>
      <c r="U37" s="35">
        <f>COUNTIF(L7:L31,T37)</f>
        <v>1</v>
      </c>
      <c r="V37" s="35">
        <f>U37/(W4-U25)</f>
        <v>0.04</v>
      </c>
      <c r="W37" s="35">
        <f>IF(V37=0,0,(V37*((LOG(V37))/LOG(2))))</f>
        <v>-0.18575424759098899</v>
      </c>
      <c r="Y37" s="35">
        <f>N37</f>
        <v>22221</v>
      </c>
      <c r="Z37" s="35">
        <f>COUNTIF(L32:L55,Y37)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COUNTIF(L56:L80,AD37)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COUNTIF(L81:L104,AI37)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COUNTIF(L105:L129,AN37)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COUNTIF(L130:L153,AS37)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5274</v>
      </c>
      <c r="C38" s="62">
        <v>24</v>
      </c>
      <c r="D38" s="59">
        <v>5314</v>
      </c>
      <c r="E38" s="62">
        <v>13</v>
      </c>
      <c r="F38" s="59">
        <v>5330</v>
      </c>
      <c r="G38" s="65">
        <v>14</v>
      </c>
      <c r="H38" s="65">
        <v>5339</v>
      </c>
      <c r="I38" s="40">
        <v>13</v>
      </c>
      <c r="J38" s="40">
        <v>5347</v>
      </c>
      <c r="K38" s="50">
        <v>0</v>
      </c>
      <c r="L38">
        <v>12111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COUNTIF(L32:L55,Y38)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COUNTIF(L56:L80,AD38)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COUNTIF(L81:L104,AI38)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COUNTIF(L105:L129,AN38)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COUNTIF(L130:L153,AS38)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5450</v>
      </c>
      <c r="C39" s="62">
        <v>13</v>
      </c>
      <c r="D39" s="59">
        <v>5513</v>
      </c>
      <c r="E39" s="62">
        <v>13</v>
      </c>
      <c r="F39" s="59">
        <v>5522</v>
      </c>
      <c r="G39" s="65">
        <v>14</v>
      </c>
      <c r="H39" s="65">
        <v>5536</v>
      </c>
      <c r="I39" s="40">
        <v>13</v>
      </c>
      <c r="J39" s="40">
        <v>5545</v>
      </c>
      <c r="K39" s="51">
        <v>1</v>
      </c>
      <c r="L39">
        <v>11111</v>
      </c>
      <c r="P39" s="27">
        <f>SUM(P7:P38)</f>
        <v>0.99999999999999989</v>
      </c>
      <c r="Q39" s="27">
        <f>-SUM(Q7:Q38)</f>
        <v>3.5891296590797266</v>
      </c>
      <c r="V39" s="27">
        <f>SUM(V7:V38)</f>
        <v>1</v>
      </c>
      <c r="W39" s="27">
        <f>-SUM(W7:W38)</f>
        <v>2.9174058114255179</v>
      </c>
      <c r="AA39" s="27">
        <f>SUM(AA7:AA38)</f>
        <v>0.99999999999999989</v>
      </c>
      <c r="AB39" s="27">
        <f>-SUM(AB7:AB38)</f>
        <v>2.812907291846956</v>
      </c>
      <c r="AF39" s="27">
        <f>SUM(AF7:AF38)</f>
        <v>1</v>
      </c>
      <c r="AG39" s="27">
        <f>-SUM(AG7:AG38)</f>
        <v>3.3336606896881853</v>
      </c>
      <c r="AK39" s="27">
        <f>SUM(AK7:AK38)</f>
        <v>1</v>
      </c>
      <c r="AL39" s="27">
        <f>-SUM(AL7:AL38)</f>
        <v>2.7568665431825221</v>
      </c>
      <c r="AP39" s="27">
        <f>SUM(AP7:AP38)</f>
        <v>1.0000000000000002</v>
      </c>
      <c r="AQ39" s="27">
        <f>-SUM(AQ7:AQ38)</f>
        <v>2.8994705707972521</v>
      </c>
      <c r="AU39" s="27">
        <f>SUM(AU7:AU38)</f>
        <v>0.99999999999999989</v>
      </c>
      <c r="AV39" s="27">
        <f>-SUM(AV7:AV38)</f>
        <v>3.1174924611847552</v>
      </c>
    </row>
    <row r="40" spans="1:48" x14ac:dyDescent="0.3">
      <c r="A40" s="59">
        <v>12</v>
      </c>
      <c r="B40" s="59">
        <v>5644</v>
      </c>
      <c r="C40" s="62">
        <v>13</v>
      </c>
      <c r="D40" s="59">
        <v>5648</v>
      </c>
      <c r="E40" s="62">
        <v>24</v>
      </c>
      <c r="F40" s="59">
        <v>5675</v>
      </c>
      <c r="G40" s="65">
        <v>23</v>
      </c>
      <c r="H40" s="65">
        <v>5697</v>
      </c>
      <c r="I40" s="40">
        <v>24</v>
      </c>
      <c r="J40" s="40">
        <v>5717</v>
      </c>
      <c r="K40" s="50">
        <v>0</v>
      </c>
      <c r="L40">
        <v>11222</v>
      </c>
      <c r="P40" s="28" t="s">
        <v>91</v>
      </c>
      <c r="Q40" s="28">
        <f>Q39/(LOG(Q4)/LOG(2))</f>
        <v>0.49851291658485897</v>
      </c>
      <c r="V40" s="28" t="s">
        <v>118</v>
      </c>
      <c r="W40" s="28">
        <f>W39/(LOG(W4)/LOG(2))</f>
        <v>0.62822914668402818</v>
      </c>
      <c r="AA40" s="28" t="s">
        <v>121</v>
      </c>
      <c r="AB40" s="28">
        <f>AB39/(LOG(AB4)/LOG(2))</f>
        <v>0.61350715330921934</v>
      </c>
      <c r="AF40" s="28" t="s">
        <v>122</v>
      </c>
      <c r="AG40" s="28">
        <f>AG39/(LOG(AG4)/LOG(2))</f>
        <v>0.71786475580974052</v>
      </c>
      <c r="AK40" s="28" t="s">
        <v>123</v>
      </c>
      <c r="AL40" s="28">
        <f>AL39/(LOG(AL4)/LOG(2))</f>
        <v>0.60128442549942385</v>
      </c>
      <c r="AP40" s="28" t="s">
        <v>124</v>
      </c>
      <c r="AQ40" s="28">
        <f>AQ39/(LOG(AQ4)/LOG(2))</f>
        <v>0.62436700283302837</v>
      </c>
      <c r="AU40" s="28" t="s">
        <v>125</v>
      </c>
      <c r="AV40" s="28">
        <f>AV39/(LOG(AV4)/LOG(2))</f>
        <v>0.6799384860169333</v>
      </c>
    </row>
    <row r="41" spans="1:48" x14ac:dyDescent="0.3">
      <c r="A41" s="59">
        <v>12</v>
      </c>
      <c r="B41" s="59">
        <v>5815</v>
      </c>
      <c r="C41" s="62">
        <v>13</v>
      </c>
      <c r="D41" s="59">
        <v>5840</v>
      </c>
      <c r="E41" s="62">
        <v>13</v>
      </c>
      <c r="F41" s="59">
        <v>5853</v>
      </c>
      <c r="G41" s="65">
        <v>14</v>
      </c>
      <c r="H41" s="65">
        <v>5861</v>
      </c>
      <c r="I41" s="40">
        <v>13</v>
      </c>
      <c r="J41" s="40">
        <v>5870</v>
      </c>
      <c r="K41" s="50">
        <v>0</v>
      </c>
      <c r="L41">
        <v>11111</v>
      </c>
    </row>
    <row r="42" spans="1:48" x14ac:dyDescent="0.3">
      <c r="A42" s="59">
        <v>12</v>
      </c>
      <c r="B42" s="59">
        <v>5987</v>
      </c>
      <c r="C42" s="62">
        <v>24</v>
      </c>
      <c r="D42" s="59">
        <v>6003</v>
      </c>
      <c r="E42" s="62">
        <v>24</v>
      </c>
      <c r="F42" s="59">
        <v>6035</v>
      </c>
      <c r="G42" s="65">
        <v>14</v>
      </c>
      <c r="H42" s="65">
        <v>6047</v>
      </c>
      <c r="I42" s="40">
        <v>13</v>
      </c>
      <c r="J42" s="40">
        <v>6061</v>
      </c>
      <c r="K42" s="50">
        <v>0</v>
      </c>
      <c r="L42">
        <v>12211</v>
      </c>
    </row>
    <row r="43" spans="1:48" x14ac:dyDescent="0.3">
      <c r="A43" s="59">
        <v>12</v>
      </c>
      <c r="B43" s="59">
        <v>6162</v>
      </c>
      <c r="C43" s="62">
        <v>24</v>
      </c>
      <c r="D43" s="59">
        <v>6187</v>
      </c>
      <c r="E43" s="62">
        <v>13</v>
      </c>
      <c r="F43" s="59">
        <v>6204</v>
      </c>
      <c r="G43" s="65">
        <v>14</v>
      </c>
      <c r="H43" s="65">
        <v>6213</v>
      </c>
      <c r="I43" s="40">
        <v>13</v>
      </c>
      <c r="J43" s="40">
        <v>6222</v>
      </c>
      <c r="K43" s="50">
        <v>0</v>
      </c>
      <c r="L43">
        <v>12111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6322</v>
      </c>
      <c r="C44" s="62">
        <v>24</v>
      </c>
      <c r="D44" s="59">
        <v>6332</v>
      </c>
      <c r="E44" s="62">
        <v>13</v>
      </c>
      <c r="F44" s="59">
        <v>6362</v>
      </c>
      <c r="G44" s="65">
        <v>14</v>
      </c>
      <c r="H44" s="65">
        <v>6368</v>
      </c>
      <c r="I44" s="40">
        <v>13</v>
      </c>
      <c r="J44" s="40">
        <v>6378</v>
      </c>
      <c r="K44" s="50">
        <v>0</v>
      </c>
      <c r="L44">
        <v>12111</v>
      </c>
      <c r="N44" s="39">
        <f>COUNTIF(L7:L153,G3)</f>
        <v>0</v>
      </c>
      <c r="O44" s="39"/>
      <c r="P44" s="46">
        <v>25</v>
      </c>
      <c r="Q44" s="46">
        <v>24</v>
      </c>
      <c r="R44" s="46">
        <v>25</v>
      </c>
      <c r="S44" s="46">
        <v>24</v>
      </c>
      <c r="T44" s="46">
        <v>25</v>
      </c>
      <c r="U44" s="46">
        <v>24</v>
      </c>
      <c r="V44" s="45"/>
    </row>
    <row r="45" spans="1:48" x14ac:dyDescent="0.3">
      <c r="A45" s="59">
        <v>12</v>
      </c>
      <c r="B45" s="59">
        <v>6496</v>
      </c>
      <c r="C45" s="62">
        <v>24</v>
      </c>
      <c r="D45" s="59">
        <v>6517</v>
      </c>
      <c r="E45" s="62">
        <v>13</v>
      </c>
      <c r="F45" s="59">
        <v>6530</v>
      </c>
      <c r="G45" s="65">
        <v>14</v>
      </c>
      <c r="H45" s="65">
        <v>6544</v>
      </c>
      <c r="I45" s="40">
        <v>13</v>
      </c>
      <c r="J45" s="40">
        <v>6553</v>
      </c>
      <c r="K45" s="50">
        <v>0</v>
      </c>
      <c r="L45">
        <v>12111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6671</v>
      </c>
      <c r="C46" s="62">
        <v>24</v>
      </c>
      <c r="D46" s="59">
        <v>6679</v>
      </c>
      <c r="E46" s="62">
        <v>13</v>
      </c>
      <c r="F46" s="59">
        <v>6697</v>
      </c>
      <c r="G46" s="65">
        <v>14</v>
      </c>
      <c r="H46" s="65">
        <v>6706</v>
      </c>
      <c r="I46" s="40">
        <v>13</v>
      </c>
      <c r="J46" s="40">
        <v>6715</v>
      </c>
      <c r="K46" s="50">
        <v>0</v>
      </c>
      <c r="L46">
        <v>12111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6833</v>
      </c>
      <c r="C47" s="62">
        <v>24</v>
      </c>
      <c r="D47" s="59">
        <v>6846</v>
      </c>
      <c r="E47" s="62">
        <v>13</v>
      </c>
      <c r="F47" s="59">
        <v>6856</v>
      </c>
      <c r="G47" s="65">
        <v>14</v>
      </c>
      <c r="H47" s="65">
        <v>6877</v>
      </c>
      <c r="I47" s="40">
        <v>13</v>
      </c>
      <c r="J47" s="40">
        <v>6886</v>
      </c>
      <c r="K47" s="50">
        <v>0</v>
      </c>
      <c r="L47">
        <v>12111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6999</v>
      </c>
      <c r="C48" s="62">
        <v>24</v>
      </c>
      <c r="D48" s="59">
        <v>7011</v>
      </c>
      <c r="E48" s="62">
        <v>24</v>
      </c>
      <c r="F48" s="59">
        <v>7019</v>
      </c>
      <c r="G48" s="65">
        <v>14</v>
      </c>
      <c r="H48" s="65">
        <v>7029</v>
      </c>
      <c r="I48" s="40">
        <v>13</v>
      </c>
      <c r="J48" s="40">
        <v>7044</v>
      </c>
      <c r="K48" s="51">
        <v>1</v>
      </c>
      <c r="L48">
        <v>12211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7179</v>
      </c>
      <c r="C49" s="62">
        <v>11</v>
      </c>
      <c r="D49" s="59">
        <v>7191</v>
      </c>
      <c r="E49" s="62">
        <v>11</v>
      </c>
      <c r="F49" s="59">
        <v>7230</v>
      </c>
      <c r="G49" s="65">
        <v>12</v>
      </c>
      <c r="H49" s="65">
        <v>7240</v>
      </c>
      <c r="I49" s="40">
        <v>13</v>
      </c>
      <c r="J49" s="40">
        <v>7248</v>
      </c>
      <c r="K49" s="50">
        <v>0</v>
      </c>
      <c r="L49">
        <v>21111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7363</v>
      </c>
      <c r="C50" s="62">
        <v>22</v>
      </c>
      <c r="D50" s="59">
        <v>7377</v>
      </c>
      <c r="E50" s="62">
        <v>13</v>
      </c>
      <c r="F50" s="59">
        <v>7390</v>
      </c>
      <c r="G50" s="65">
        <v>14</v>
      </c>
      <c r="H50" s="65">
        <v>7400</v>
      </c>
      <c r="I50" s="40">
        <v>13</v>
      </c>
      <c r="J50" s="40">
        <v>7407</v>
      </c>
      <c r="K50" s="51">
        <v>1</v>
      </c>
      <c r="L50">
        <v>22111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7515</v>
      </c>
      <c r="C51" s="62">
        <v>22</v>
      </c>
      <c r="D51" s="59">
        <v>7530</v>
      </c>
      <c r="E51" s="62">
        <v>24</v>
      </c>
      <c r="F51" s="59">
        <v>7550</v>
      </c>
      <c r="G51" s="65">
        <v>14</v>
      </c>
      <c r="H51" s="65">
        <v>7564</v>
      </c>
      <c r="I51" s="40">
        <v>13</v>
      </c>
      <c r="J51" s="40">
        <v>7573</v>
      </c>
      <c r="K51" s="50">
        <v>0</v>
      </c>
      <c r="L51">
        <v>22211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7680</v>
      </c>
      <c r="C52" s="62">
        <v>11</v>
      </c>
      <c r="D52" s="59">
        <v>7693</v>
      </c>
      <c r="E52" s="62">
        <v>11</v>
      </c>
      <c r="F52" s="59">
        <v>7721</v>
      </c>
      <c r="G52" s="65">
        <v>12</v>
      </c>
      <c r="H52" s="65">
        <v>7729</v>
      </c>
      <c r="I52" s="40">
        <v>13</v>
      </c>
      <c r="J52" s="40">
        <v>7737</v>
      </c>
      <c r="K52" s="50">
        <v>0</v>
      </c>
      <c r="L52">
        <v>21111</v>
      </c>
      <c r="N52" s="40"/>
      <c r="O52" s="49" t="s">
        <v>111</v>
      </c>
      <c r="P52">
        <f>J31/P44</f>
        <v>166.4</v>
      </c>
      <c r="Q52">
        <f>(J55-J31)/Q44</f>
        <v>170.54166666666666</v>
      </c>
      <c r="R52">
        <f>(J80-J55)/R44</f>
        <v>162.88</v>
      </c>
      <c r="S52">
        <f>(J104-J80)/S44</f>
        <v>162.125</v>
      </c>
      <c r="T52">
        <f>(J129-J104)/T44</f>
        <v>156.47999999999999</v>
      </c>
      <c r="U52">
        <f>(J153-J129)/U44</f>
        <v>159.29166666666666</v>
      </c>
    </row>
    <row r="53" spans="1:22" x14ac:dyDescent="0.3">
      <c r="A53" s="59">
        <v>12</v>
      </c>
      <c r="B53" s="59">
        <v>7840</v>
      </c>
      <c r="C53" s="62">
        <v>24</v>
      </c>
      <c r="D53" s="59">
        <v>7868</v>
      </c>
      <c r="E53" s="62">
        <v>13</v>
      </c>
      <c r="F53" s="59">
        <v>7876</v>
      </c>
      <c r="G53" s="65">
        <v>14</v>
      </c>
      <c r="H53" s="65">
        <v>7886</v>
      </c>
      <c r="I53" s="40">
        <v>13</v>
      </c>
      <c r="J53" s="40">
        <v>7894</v>
      </c>
      <c r="K53" s="51">
        <v>1</v>
      </c>
      <c r="L53">
        <v>12111</v>
      </c>
    </row>
    <row r="54" spans="1:22" x14ac:dyDescent="0.3">
      <c r="A54" s="59">
        <v>21</v>
      </c>
      <c r="B54" s="59">
        <v>8007</v>
      </c>
      <c r="C54" s="62">
        <v>22</v>
      </c>
      <c r="D54" s="59">
        <v>8046</v>
      </c>
      <c r="E54" s="62">
        <v>13</v>
      </c>
      <c r="F54" s="59">
        <v>8061</v>
      </c>
      <c r="G54" s="65">
        <v>14</v>
      </c>
      <c r="H54" s="65">
        <v>8070</v>
      </c>
      <c r="I54" s="40">
        <v>13</v>
      </c>
      <c r="J54" s="40">
        <v>8083</v>
      </c>
      <c r="K54" s="50">
        <v>0</v>
      </c>
      <c r="L54">
        <v>22111</v>
      </c>
    </row>
    <row r="55" spans="1:22" x14ac:dyDescent="0.3">
      <c r="A55" s="59">
        <v>21</v>
      </c>
      <c r="B55" s="59">
        <v>8200</v>
      </c>
      <c r="C55" s="62">
        <v>11</v>
      </c>
      <c r="D55" s="59">
        <v>8209</v>
      </c>
      <c r="E55" s="62">
        <v>22</v>
      </c>
      <c r="F55" s="59">
        <v>8224</v>
      </c>
      <c r="G55" s="65">
        <v>14</v>
      </c>
      <c r="H55" s="65">
        <v>8233</v>
      </c>
      <c r="I55" s="40">
        <v>13</v>
      </c>
      <c r="J55" s="40">
        <v>8253</v>
      </c>
      <c r="K55" s="50">
        <v>0</v>
      </c>
      <c r="L55">
        <v>21211</v>
      </c>
    </row>
    <row r="56" spans="1:22" x14ac:dyDescent="0.3">
      <c r="A56" s="58">
        <v>12</v>
      </c>
      <c r="B56" s="58">
        <v>8411</v>
      </c>
      <c r="C56" s="61">
        <v>13</v>
      </c>
      <c r="D56" s="58">
        <v>8418</v>
      </c>
      <c r="E56" s="61">
        <v>13</v>
      </c>
      <c r="F56" s="58">
        <v>8427</v>
      </c>
      <c r="G56" s="64">
        <v>14</v>
      </c>
      <c r="H56" s="64">
        <v>8437</v>
      </c>
      <c r="I56" s="41">
        <v>13</v>
      </c>
      <c r="J56" s="41">
        <v>8447</v>
      </c>
      <c r="K56" s="51">
        <v>1</v>
      </c>
      <c r="L56">
        <v>11111</v>
      </c>
    </row>
    <row r="57" spans="1:22" x14ac:dyDescent="0.3">
      <c r="A57" s="58">
        <v>21</v>
      </c>
      <c r="B57" s="58">
        <v>8558</v>
      </c>
      <c r="C57" s="61">
        <v>11</v>
      </c>
      <c r="D57" s="58">
        <v>8586</v>
      </c>
      <c r="E57" s="61">
        <v>11</v>
      </c>
      <c r="F57" s="58">
        <v>8594</v>
      </c>
      <c r="G57" s="64">
        <v>12</v>
      </c>
      <c r="H57" s="64">
        <v>8603</v>
      </c>
      <c r="I57" s="41">
        <v>13</v>
      </c>
      <c r="J57" s="41">
        <v>8613</v>
      </c>
      <c r="K57" s="42">
        <v>0</v>
      </c>
      <c r="L57">
        <v>21111</v>
      </c>
    </row>
    <row r="58" spans="1:22" x14ac:dyDescent="0.3">
      <c r="A58" s="58">
        <v>21</v>
      </c>
      <c r="B58" s="58">
        <v>8734</v>
      </c>
      <c r="C58" s="61">
        <v>11</v>
      </c>
      <c r="D58" s="58">
        <v>8742</v>
      </c>
      <c r="E58" s="61">
        <v>22</v>
      </c>
      <c r="F58" s="58">
        <v>8762</v>
      </c>
      <c r="G58" s="64">
        <v>14</v>
      </c>
      <c r="H58" s="64">
        <v>8778</v>
      </c>
      <c r="I58" s="41">
        <v>13</v>
      </c>
      <c r="J58" s="41">
        <v>8786</v>
      </c>
      <c r="K58" s="42">
        <v>0</v>
      </c>
      <c r="L58">
        <v>21211</v>
      </c>
    </row>
    <row r="59" spans="1:22" x14ac:dyDescent="0.3">
      <c r="A59" s="58">
        <v>12</v>
      </c>
      <c r="B59" s="58">
        <v>8886</v>
      </c>
      <c r="C59" s="61">
        <v>13</v>
      </c>
      <c r="D59" s="58">
        <v>8905</v>
      </c>
      <c r="E59" s="61">
        <v>13</v>
      </c>
      <c r="F59" s="58">
        <v>8915</v>
      </c>
      <c r="G59" s="64">
        <v>14</v>
      </c>
      <c r="H59" s="64">
        <v>8923</v>
      </c>
      <c r="I59" s="41">
        <v>13</v>
      </c>
      <c r="J59" s="41">
        <v>8933</v>
      </c>
      <c r="K59" s="42">
        <v>0</v>
      </c>
      <c r="L59">
        <v>11111</v>
      </c>
    </row>
    <row r="60" spans="1:22" x14ac:dyDescent="0.3">
      <c r="A60" s="58">
        <v>21</v>
      </c>
      <c r="B60" s="58">
        <v>9048</v>
      </c>
      <c r="C60" s="61">
        <v>11</v>
      </c>
      <c r="D60" s="58">
        <v>9063</v>
      </c>
      <c r="E60" s="61">
        <v>11</v>
      </c>
      <c r="F60" s="58">
        <v>9106</v>
      </c>
      <c r="G60" s="64">
        <v>12</v>
      </c>
      <c r="H60" s="64">
        <v>9120</v>
      </c>
      <c r="I60" s="41">
        <v>13</v>
      </c>
      <c r="J60" s="41">
        <v>9129</v>
      </c>
      <c r="K60" s="51">
        <v>1</v>
      </c>
      <c r="L60">
        <v>21111</v>
      </c>
    </row>
    <row r="61" spans="1:22" x14ac:dyDescent="0.3">
      <c r="A61" s="58">
        <v>21</v>
      </c>
      <c r="B61" s="58">
        <v>9236</v>
      </c>
      <c r="C61" s="61">
        <v>11</v>
      </c>
      <c r="D61" s="58">
        <v>9248</v>
      </c>
      <c r="E61" s="61">
        <v>22</v>
      </c>
      <c r="F61" s="58">
        <v>9257</v>
      </c>
      <c r="G61" s="64">
        <v>23</v>
      </c>
      <c r="H61" s="64">
        <v>9275</v>
      </c>
      <c r="I61" s="41">
        <v>13</v>
      </c>
      <c r="J61" s="41">
        <v>9289</v>
      </c>
      <c r="K61" s="42">
        <v>0</v>
      </c>
      <c r="L61">
        <v>21221</v>
      </c>
    </row>
    <row r="62" spans="1:22" x14ac:dyDescent="0.3">
      <c r="A62" s="58">
        <v>21</v>
      </c>
      <c r="B62" s="58">
        <v>9387</v>
      </c>
      <c r="C62" s="61">
        <v>11</v>
      </c>
      <c r="D62" s="58">
        <v>9398</v>
      </c>
      <c r="E62" s="61">
        <v>22</v>
      </c>
      <c r="F62" s="58">
        <v>9411</v>
      </c>
      <c r="G62" s="64">
        <v>14</v>
      </c>
      <c r="H62" s="64">
        <v>9420</v>
      </c>
      <c r="I62" s="41">
        <v>13</v>
      </c>
      <c r="J62" s="41">
        <v>9430</v>
      </c>
      <c r="K62" s="42">
        <v>0</v>
      </c>
      <c r="L62">
        <v>21211</v>
      </c>
    </row>
    <row r="63" spans="1:22" x14ac:dyDescent="0.3">
      <c r="A63" s="58">
        <v>12</v>
      </c>
      <c r="B63" s="58">
        <v>9532</v>
      </c>
      <c r="C63" s="61">
        <v>13</v>
      </c>
      <c r="D63" s="58">
        <v>9537</v>
      </c>
      <c r="E63" s="61">
        <v>24</v>
      </c>
      <c r="F63" s="58">
        <v>9552</v>
      </c>
      <c r="G63" s="64">
        <v>14</v>
      </c>
      <c r="H63" s="64">
        <v>9562</v>
      </c>
      <c r="I63" s="41">
        <v>13</v>
      </c>
      <c r="J63" s="41">
        <v>9572</v>
      </c>
      <c r="K63" s="42">
        <v>0</v>
      </c>
      <c r="L63">
        <v>11211</v>
      </c>
    </row>
    <row r="64" spans="1:22" x14ac:dyDescent="0.3">
      <c r="A64" s="58">
        <v>12</v>
      </c>
      <c r="B64" s="58">
        <v>9691</v>
      </c>
      <c r="C64" s="61">
        <v>13</v>
      </c>
      <c r="D64" s="58">
        <v>9696</v>
      </c>
      <c r="E64" s="61">
        <v>24</v>
      </c>
      <c r="F64" s="58">
        <v>9707</v>
      </c>
      <c r="G64" s="64">
        <v>14</v>
      </c>
      <c r="H64" s="64">
        <v>9719</v>
      </c>
      <c r="I64" s="41">
        <v>13</v>
      </c>
      <c r="J64" s="41">
        <v>9728</v>
      </c>
      <c r="K64" s="42">
        <v>0</v>
      </c>
      <c r="L64">
        <v>11211</v>
      </c>
    </row>
    <row r="65" spans="1:12" x14ac:dyDescent="0.3">
      <c r="A65" s="58">
        <v>12</v>
      </c>
      <c r="B65" s="58">
        <v>9831</v>
      </c>
      <c r="C65" s="61">
        <v>24</v>
      </c>
      <c r="D65" s="58">
        <v>9842</v>
      </c>
      <c r="E65" s="61">
        <v>13</v>
      </c>
      <c r="F65" s="58">
        <v>9855</v>
      </c>
      <c r="G65" s="64">
        <v>23</v>
      </c>
      <c r="H65" s="64">
        <v>9864</v>
      </c>
      <c r="I65" s="41">
        <v>24</v>
      </c>
      <c r="J65" s="41">
        <v>9879</v>
      </c>
      <c r="K65" s="42">
        <v>0</v>
      </c>
      <c r="L65">
        <v>12122</v>
      </c>
    </row>
    <row r="66" spans="1:12" x14ac:dyDescent="0.3">
      <c r="A66" s="58">
        <v>21</v>
      </c>
      <c r="B66" s="58">
        <v>9994</v>
      </c>
      <c r="C66" s="61">
        <v>11</v>
      </c>
      <c r="D66" s="58">
        <v>10003</v>
      </c>
      <c r="E66" s="61">
        <v>11</v>
      </c>
      <c r="F66" s="58">
        <v>10014</v>
      </c>
      <c r="G66" s="64">
        <v>12</v>
      </c>
      <c r="H66" s="64">
        <v>10024</v>
      </c>
      <c r="I66" s="41">
        <v>13</v>
      </c>
      <c r="J66" s="41">
        <v>10034</v>
      </c>
      <c r="K66" s="42">
        <v>0</v>
      </c>
      <c r="L66">
        <v>21111</v>
      </c>
    </row>
    <row r="67" spans="1:12" x14ac:dyDescent="0.3">
      <c r="A67" s="58">
        <v>12</v>
      </c>
      <c r="B67" s="58">
        <v>10140</v>
      </c>
      <c r="C67" s="61">
        <v>24</v>
      </c>
      <c r="D67" s="58">
        <v>10161</v>
      </c>
      <c r="E67" s="61">
        <v>13</v>
      </c>
      <c r="F67" s="58">
        <v>10170</v>
      </c>
      <c r="G67" s="64">
        <v>14</v>
      </c>
      <c r="H67" s="64">
        <v>10182</v>
      </c>
      <c r="I67" s="41">
        <v>13</v>
      </c>
      <c r="J67" s="41">
        <v>10191</v>
      </c>
      <c r="K67" s="51">
        <v>1</v>
      </c>
      <c r="L67">
        <v>12111</v>
      </c>
    </row>
    <row r="68" spans="1:12" x14ac:dyDescent="0.3">
      <c r="A68" s="58">
        <v>21</v>
      </c>
      <c r="B68" s="58">
        <v>10313</v>
      </c>
      <c r="C68" s="61">
        <v>11</v>
      </c>
      <c r="D68" s="58">
        <v>10324</v>
      </c>
      <c r="E68" s="61">
        <v>11</v>
      </c>
      <c r="F68" s="58">
        <v>10330</v>
      </c>
      <c r="G68" s="64">
        <v>12</v>
      </c>
      <c r="H68" s="64">
        <v>10339</v>
      </c>
      <c r="I68" s="41">
        <v>13</v>
      </c>
      <c r="J68" s="41">
        <v>10347</v>
      </c>
      <c r="K68" s="42">
        <v>0</v>
      </c>
      <c r="L68">
        <v>21111</v>
      </c>
    </row>
    <row r="69" spans="1:12" x14ac:dyDescent="0.3">
      <c r="A69" s="58">
        <v>12</v>
      </c>
      <c r="B69" s="58">
        <v>10446</v>
      </c>
      <c r="C69" s="61">
        <v>24</v>
      </c>
      <c r="D69" s="58">
        <v>10458</v>
      </c>
      <c r="E69" s="61">
        <v>24</v>
      </c>
      <c r="F69" s="58">
        <v>10471</v>
      </c>
      <c r="G69" s="64">
        <v>14</v>
      </c>
      <c r="H69" s="64">
        <v>10496</v>
      </c>
      <c r="I69" s="41">
        <v>13</v>
      </c>
      <c r="J69" s="41">
        <v>10505</v>
      </c>
      <c r="K69" s="42">
        <v>0</v>
      </c>
      <c r="L69">
        <v>12211</v>
      </c>
    </row>
    <row r="70" spans="1:12" x14ac:dyDescent="0.3">
      <c r="A70" s="58">
        <v>21</v>
      </c>
      <c r="B70" s="58">
        <v>10621</v>
      </c>
      <c r="C70" s="61">
        <v>22</v>
      </c>
      <c r="D70" s="58">
        <v>10642</v>
      </c>
      <c r="E70" s="61">
        <v>13</v>
      </c>
      <c r="F70" s="58">
        <v>10658</v>
      </c>
      <c r="G70" s="64">
        <v>14</v>
      </c>
      <c r="H70" s="64">
        <v>10667</v>
      </c>
      <c r="I70" s="41">
        <v>13</v>
      </c>
      <c r="J70" s="41">
        <v>10673</v>
      </c>
      <c r="K70" s="42">
        <v>0</v>
      </c>
      <c r="L70">
        <v>22111</v>
      </c>
    </row>
    <row r="71" spans="1:12" x14ac:dyDescent="0.3">
      <c r="A71" s="58">
        <v>21</v>
      </c>
      <c r="B71" s="58">
        <v>10783</v>
      </c>
      <c r="C71" s="61">
        <v>22</v>
      </c>
      <c r="D71" s="58">
        <v>10790</v>
      </c>
      <c r="E71" s="61">
        <v>24</v>
      </c>
      <c r="F71" s="58">
        <v>10807</v>
      </c>
      <c r="G71" s="64">
        <v>14</v>
      </c>
      <c r="H71" s="64">
        <v>10823</v>
      </c>
      <c r="I71" s="41">
        <v>13</v>
      </c>
      <c r="J71" s="41">
        <v>10832</v>
      </c>
      <c r="K71" s="42">
        <v>0</v>
      </c>
      <c r="L71">
        <v>22211</v>
      </c>
    </row>
    <row r="72" spans="1:12" x14ac:dyDescent="0.3">
      <c r="A72" s="58">
        <v>21</v>
      </c>
      <c r="B72" s="58">
        <v>10941</v>
      </c>
      <c r="C72" s="61">
        <v>11</v>
      </c>
      <c r="D72" s="58">
        <v>10952</v>
      </c>
      <c r="E72" s="61">
        <v>22</v>
      </c>
      <c r="F72" s="58">
        <v>10962</v>
      </c>
      <c r="G72" s="64">
        <v>14</v>
      </c>
      <c r="H72" s="64">
        <v>10978</v>
      </c>
      <c r="I72" s="41">
        <v>13</v>
      </c>
      <c r="J72" s="41">
        <v>10984</v>
      </c>
      <c r="K72" s="42">
        <v>0</v>
      </c>
      <c r="L72">
        <v>21211</v>
      </c>
    </row>
    <row r="73" spans="1:12" x14ac:dyDescent="0.3">
      <c r="A73" s="58">
        <v>21</v>
      </c>
      <c r="B73" s="58">
        <v>11093</v>
      </c>
      <c r="C73" s="61">
        <v>11</v>
      </c>
      <c r="D73" s="58">
        <v>11102</v>
      </c>
      <c r="E73" s="61">
        <v>22</v>
      </c>
      <c r="F73" s="58">
        <v>11112</v>
      </c>
      <c r="G73" s="64">
        <v>23</v>
      </c>
      <c r="H73" s="64">
        <v>11120</v>
      </c>
      <c r="I73" s="41">
        <v>13</v>
      </c>
      <c r="J73" s="41">
        <v>11137</v>
      </c>
      <c r="K73" s="42">
        <v>0</v>
      </c>
      <c r="L73">
        <v>21221</v>
      </c>
    </row>
    <row r="74" spans="1:12" x14ac:dyDescent="0.3">
      <c r="A74" s="58">
        <v>12</v>
      </c>
      <c r="B74" s="58">
        <v>11239</v>
      </c>
      <c r="C74" s="61">
        <v>24</v>
      </c>
      <c r="D74" s="58">
        <v>11248</v>
      </c>
      <c r="E74" s="61">
        <v>13</v>
      </c>
      <c r="F74" s="58">
        <v>11269</v>
      </c>
      <c r="G74" s="64">
        <v>23</v>
      </c>
      <c r="H74" s="64">
        <v>11283</v>
      </c>
      <c r="I74" s="41">
        <v>13</v>
      </c>
      <c r="J74" s="41">
        <v>11295</v>
      </c>
      <c r="K74" s="42">
        <v>0</v>
      </c>
      <c r="L74">
        <v>12121</v>
      </c>
    </row>
    <row r="75" spans="1:12" x14ac:dyDescent="0.3">
      <c r="A75" s="58">
        <v>12</v>
      </c>
      <c r="B75" s="58">
        <v>11415</v>
      </c>
      <c r="C75" s="61">
        <v>24</v>
      </c>
      <c r="D75" s="58">
        <v>11424</v>
      </c>
      <c r="E75" s="61">
        <v>13</v>
      </c>
      <c r="F75" s="58">
        <v>11448</v>
      </c>
      <c r="G75" s="64">
        <v>14</v>
      </c>
      <c r="H75" s="64">
        <v>11458</v>
      </c>
      <c r="I75" s="41">
        <v>13</v>
      </c>
      <c r="J75" s="41">
        <v>11466</v>
      </c>
      <c r="K75" s="42">
        <v>0</v>
      </c>
      <c r="L75">
        <v>12111</v>
      </c>
    </row>
    <row r="76" spans="1:12" x14ac:dyDescent="0.3">
      <c r="A76" s="58">
        <v>12</v>
      </c>
      <c r="B76" s="58">
        <v>11569</v>
      </c>
      <c r="C76" s="61">
        <v>24</v>
      </c>
      <c r="D76" s="58">
        <v>11578</v>
      </c>
      <c r="E76" s="61">
        <v>24</v>
      </c>
      <c r="F76" s="58">
        <v>11601</v>
      </c>
      <c r="G76" s="64">
        <v>14</v>
      </c>
      <c r="H76" s="64">
        <v>11614</v>
      </c>
      <c r="I76" s="41">
        <v>13</v>
      </c>
      <c r="J76" s="41">
        <v>11623</v>
      </c>
      <c r="K76" s="51">
        <v>1</v>
      </c>
      <c r="L76">
        <v>12211</v>
      </c>
    </row>
    <row r="77" spans="1:12" x14ac:dyDescent="0.3">
      <c r="A77" s="58">
        <v>21</v>
      </c>
      <c r="B77" s="58">
        <v>11755</v>
      </c>
      <c r="C77" s="61">
        <v>22</v>
      </c>
      <c r="D77" s="58">
        <v>11775</v>
      </c>
      <c r="E77" s="61">
        <v>24</v>
      </c>
      <c r="F77" s="58">
        <v>11794</v>
      </c>
      <c r="G77" s="64">
        <v>14</v>
      </c>
      <c r="H77" s="64">
        <v>11807</v>
      </c>
      <c r="I77" s="41">
        <v>13</v>
      </c>
      <c r="J77" s="41">
        <v>11816</v>
      </c>
      <c r="K77" s="42">
        <v>0</v>
      </c>
      <c r="L77">
        <v>22211</v>
      </c>
    </row>
    <row r="78" spans="1:12" x14ac:dyDescent="0.3">
      <c r="A78" s="58">
        <v>12</v>
      </c>
      <c r="B78" s="58">
        <v>11920</v>
      </c>
      <c r="C78" s="61">
        <v>24</v>
      </c>
      <c r="D78" s="58">
        <v>11935</v>
      </c>
      <c r="E78" s="61">
        <v>13</v>
      </c>
      <c r="F78" s="58">
        <v>11947</v>
      </c>
      <c r="G78" s="64">
        <v>23</v>
      </c>
      <c r="H78" s="64">
        <v>11956</v>
      </c>
      <c r="I78" s="41">
        <v>13</v>
      </c>
      <c r="J78" s="41">
        <v>11980</v>
      </c>
      <c r="K78" s="51">
        <v>1</v>
      </c>
      <c r="L78">
        <v>12121</v>
      </c>
    </row>
    <row r="79" spans="1:12" x14ac:dyDescent="0.3">
      <c r="A79" s="58">
        <v>21</v>
      </c>
      <c r="B79" s="58">
        <v>12099</v>
      </c>
      <c r="C79" s="61">
        <v>11</v>
      </c>
      <c r="D79" s="58">
        <v>12110</v>
      </c>
      <c r="E79" s="61">
        <v>22</v>
      </c>
      <c r="F79" s="58">
        <v>12138</v>
      </c>
      <c r="G79" s="64">
        <v>14</v>
      </c>
      <c r="H79" s="64">
        <v>12150</v>
      </c>
      <c r="I79" s="41">
        <v>13</v>
      </c>
      <c r="J79" s="41">
        <v>12158</v>
      </c>
      <c r="K79" s="42">
        <v>0</v>
      </c>
      <c r="L79">
        <v>21211</v>
      </c>
    </row>
    <row r="80" spans="1:12" x14ac:dyDescent="0.3">
      <c r="A80" s="58">
        <v>12</v>
      </c>
      <c r="B80" s="58">
        <v>12278</v>
      </c>
      <c r="C80" s="61">
        <v>24</v>
      </c>
      <c r="D80" s="58">
        <v>12293</v>
      </c>
      <c r="E80" s="61">
        <v>24</v>
      </c>
      <c r="F80" s="58">
        <v>12301</v>
      </c>
      <c r="G80" s="64">
        <v>14</v>
      </c>
      <c r="H80" s="64">
        <v>12317</v>
      </c>
      <c r="I80" s="41">
        <v>13</v>
      </c>
      <c r="J80" s="41">
        <v>12325</v>
      </c>
      <c r="K80" s="42">
        <v>0</v>
      </c>
      <c r="L80">
        <v>12211</v>
      </c>
    </row>
    <row r="81" spans="1:12" x14ac:dyDescent="0.3">
      <c r="A81" s="59">
        <v>21</v>
      </c>
      <c r="B81" s="59">
        <v>12429</v>
      </c>
      <c r="C81" s="62">
        <v>22</v>
      </c>
      <c r="D81" s="59">
        <v>12447</v>
      </c>
      <c r="E81" s="62">
        <v>13</v>
      </c>
      <c r="F81" s="59">
        <v>12461</v>
      </c>
      <c r="G81" s="65">
        <v>14</v>
      </c>
      <c r="H81" s="65">
        <v>12474</v>
      </c>
      <c r="I81" s="40">
        <v>13</v>
      </c>
      <c r="J81" s="40">
        <v>12488</v>
      </c>
      <c r="K81" s="50">
        <v>0</v>
      </c>
      <c r="L81">
        <v>22111</v>
      </c>
    </row>
    <row r="82" spans="1:12" x14ac:dyDescent="0.3">
      <c r="A82" s="59">
        <v>12</v>
      </c>
      <c r="B82" s="59">
        <v>12589</v>
      </c>
      <c r="C82" s="62">
        <v>24</v>
      </c>
      <c r="D82" s="59">
        <v>12601</v>
      </c>
      <c r="E82" s="62">
        <v>24</v>
      </c>
      <c r="F82" s="59">
        <v>12618</v>
      </c>
      <c r="G82" s="65">
        <v>14</v>
      </c>
      <c r="H82" s="65">
        <v>12631</v>
      </c>
      <c r="I82" s="40">
        <v>13</v>
      </c>
      <c r="J82" s="40">
        <v>12638</v>
      </c>
      <c r="K82" s="50">
        <v>0</v>
      </c>
      <c r="L82">
        <v>12211</v>
      </c>
    </row>
    <row r="83" spans="1:12" x14ac:dyDescent="0.3">
      <c r="A83" s="59">
        <v>21</v>
      </c>
      <c r="B83" s="59">
        <v>12743</v>
      </c>
      <c r="C83" s="62">
        <v>11</v>
      </c>
      <c r="D83" s="59">
        <v>12763</v>
      </c>
      <c r="E83" s="62">
        <v>22</v>
      </c>
      <c r="F83" s="59">
        <v>12798</v>
      </c>
      <c r="G83" s="65">
        <v>14</v>
      </c>
      <c r="H83" s="65">
        <v>12813</v>
      </c>
      <c r="I83" s="40">
        <v>13</v>
      </c>
      <c r="J83" s="40">
        <v>12821</v>
      </c>
      <c r="K83" s="51">
        <v>1</v>
      </c>
      <c r="L83">
        <v>21211</v>
      </c>
    </row>
    <row r="84" spans="1:12" x14ac:dyDescent="0.3">
      <c r="A84" s="59">
        <v>21</v>
      </c>
      <c r="B84" s="59">
        <v>12920</v>
      </c>
      <c r="C84" s="62">
        <v>11</v>
      </c>
      <c r="D84" s="59">
        <v>12939</v>
      </c>
      <c r="E84" s="62">
        <v>22</v>
      </c>
      <c r="F84" s="59">
        <v>12948</v>
      </c>
      <c r="G84" s="65">
        <v>14</v>
      </c>
      <c r="H84" s="65">
        <v>12962</v>
      </c>
      <c r="I84" s="40">
        <v>13</v>
      </c>
      <c r="J84" s="40">
        <v>12971</v>
      </c>
      <c r="K84" s="51">
        <v>1</v>
      </c>
      <c r="L84">
        <v>21211</v>
      </c>
    </row>
    <row r="85" spans="1:12" x14ac:dyDescent="0.3">
      <c r="A85" s="59">
        <v>21</v>
      </c>
      <c r="B85" s="59">
        <v>13075</v>
      </c>
      <c r="C85" s="62">
        <v>22</v>
      </c>
      <c r="D85" s="59">
        <v>13085</v>
      </c>
      <c r="E85" s="62">
        <v>13</v>
      </c>
      <c r="F85" s="59">
        <v>13117</v>
      </c>
      <c r="G85" s="65">
        <v>14</v>
      </c>
      <c r="H85" s="65">
        <v>13129</v>
      </c>
      <c r="I85" s="40">
        <v>13</v>
      </c>
      <c r="J85" s="40">
        <v>13138</v>
      </c>
      <c r="K85" s="50">
        <v>0</v>
      </c>
      <c r="L85">
        <v>22111</v>
      </c>
    </row>
    <row r="86" spans="1:12" x14ac:dyDescent="0.3">
      <c r="A86" s="59">
        <v>12</v>
      </c>
      <c r="B86" s="59">
        <v>13239</v>
      </c>
      <c r="C86" s="62">
        <v>24</v>
      </c>
      <c r="D86" s="59">
        <v>13250</v>
      </c>
      <c r="E86" s="62">
        <v>24</v>
      </c>
      <c r="F86" s="59">
        <v>13256</v>
      </c>
      <c r="G86" s="65">
        <v>14</v>
      </c>
      <c r="H86" s="65">
        <v>13268</v>
      </c>
      <c r="I86" s="40">
        <v>13</v>
      </c>
      <c r="J86" s="40">
        <v>13279</v>
      </c>
      <c r="K86" s="50">
        <v>0</v>
      </c>
      <c r="L86">
        <v>12211</v>
      </c>
    </row>
    <row r="87" spans="1:12" x14ac:dyDescent="0.3">
      <c r="A87" s="59">
        <v>12</v>
      </c>
      <c r="B87" s="59">
        <v>13385</v>
      </c>
      <c r="C87" s="62">
        <v>24</v>
      </c>
      <c r="D87" s="59">
        <v>13402</v>
      </c>
      <c r="E87" s="62">
        <v>13</v>
      </c>
      <c r="F87" s="59">
        <v>13411</v>
      </c>
      <c r="G87" s="65">
        <v>14</v>
      </c>
      <c r="H87" s="65">
        <v>13423</v>
      </c>
      <c r="I87" s="40">
        <v>13</v>
      </c>
      <c r="J87" s="40">
        <v>13432</v>
      </c>
      <c r="K87" s="50">
        <v>0</v>
      </c>
      <c r="L87">
        <v>12111</v>
      </c>
    </row>
    <row r="88" spans="1:12" x14ac:dyDescent="0.3">
      <c r="A88" s="59">
        <v>12</v>
      </c>
      <c r="B88" s="59">
        <v>13553</v>
      </c>
      <c r="C88" s="62">
        <v>24</v>
      </c>
      <c r="D88" s="59">
        <v>13568</v>
      </c>
      <c r="E88" s="62">
        <v>13</v>
      </c>
      <c r="F88" s="59">
        <v>13585</v>
      </c>
      <c r="G88" s="65">
        <v>14</v>
      </c>
      <c r="H88" s="65">
        <v>13594</v>
      </c>
      <c r="I88" s="40">
        <v>13</v>
      </c>
      <c r="J88" s="40">
        <v>13602</v>
      </c>
      <c r="K88" s="51">
        <v>1</v>
      </c>
      <c r="L88">
        <v>12111</v>
      </c>
    </row>
    <row r="89" spans="1:12" x14ac:dyDescent="0.3">
      <c r="A89" s="59">
        <v>21</v>
      </c>
      <c r="B89" s="59">
        <v>13714</v>
      </c>
      <c r="C89" s="62">
        <v>11</v>
      </c>
      <c r="D89" s="59">
        <v>13728</v>
      </c>
      <c r="E89" s="62">
        <v>22</v>
      </c>
      <c r="F89" s="59">
        <v>13762</v>
      </c>
      <c r="G89" s="65">
        <v>14</v>
      </c>
      <c r="H89" s="65">
        <v>13777</v>
      </c>
      <c r="I89" s="40">
        <v>13</v>
      </c>
      <c r="J89" s="40">
        <v>13785</v>
      </c>
      <c r="K89" s="51">
        <v>1</v>
      </c>
      <c r="L89">
        <v>21211</v>
      </c>
    </row>
    <row r="90" spans="1:12" x14ac:dyDescent="0.3">
      <c r="A90" s="59">
        <v>21</v>
      </c>
      <c r="B90" s="59">
        <v>13889</v>
      </c>
      <c r="C90" s="62">
        <v>11</v>
      </c>
      <c r="D90" s="59">
        <v>13901</v>
      </c>
      <c r="E90" s="62">
        <v>22</v>
      </c>
      <c r="F90" s="59">
        <v>13909</v>
      </c>
      <c r="G90" s="65">
        <v>14</v>
      </c>
      <c r="H90" s="65">
        <v>13941</v>
      </c>
      <c r="I90" s="40">
        <v>13</v>
      </c>
      <c r="J90" s="40">
        <v>13949</v>
      </c>
      <c r="K90" s="51">
        <v>1</v>
      </c>
      <c r="L90">
        <v>21211</v>
      </c>
    </row>
    <row r="91" spans="1:12" x14ac:dyDescent="0.3">
      <c r="A91" s="59">
        <v>12</v>
      </c>
      <c r="B91" s="59">
        <v>14059</v>
      </c>
      <c r="C91" s="62">
        <v>24</v>
      </c>
      <c r="D91" s="59">
        <v>14089</v>
      </c>
      <c r="E91" s="62">
        <v>13</v>
      </c>
      <c r="F91" s="59">
        <v>14105</v>
      </c>
      <c r="G91" s="65">
        <v>14</v>
      </c>
      <c r="H91" s="65">
        <v>14113</v>
      </c>
      <c r="I91" s="40">
        <v>13</v>
      </c>
      <c r="J91" s="40">
        <v>14127</v>
      </c>
      <c r="K91" s="50">
        <v>0</v>
      </c>
      <c r="L91">
        <v>12111</v>
      </c>
    </row>
    <row r="92" spans="1:12" x14ac:dyDescent="0.3">
      <c r="A92" s="59">
        <v>12</v>
      </c>
      <c r="B92" s="59">
        <v>14240</v>
      </c>
      <c r="C92" s="62">
        <v>24</v>
      </c>
      <c r="D92" s="59">
        <v>14249</v>
      </c>
      <c r="E92" s="62">
        <v>24</v>
      </c>
      <c r="F92" s="59">
        <v>14255</v>
      </c>
      <c r="G92" s="65">
        <v>14</v>
      </c>
      <c r="H92" s="65">
        <v>14272</v>
      </c>
      <c r="I92" s="40">
        <v>13</v>
      </c>
      <c r="J92" s="40">
        <v>14278</v>
      </c>
      <c r="K92" s="51">
        <v>1</v>
      </c>
      <c r="L92">
        <v>12211</v>
      </c>
    </row>
    <row r="93" spans="1:12" x14ac:dyDescent="0.3">
      <c r="A93" s="59">
        <v>21</v>
      </c>
      <c r="B93" s="59">
        <v>14389</v>
      </c>
      <c r="C93" s="62">
        <v>22</v>
      </c>
      <c r="D93" s="59">
        <v>14430</v>
      </c>
      <c r="E93" s="62">
        <v>13</v>
      </c>
      <c r="F93" s="59">
        <v>14445</v>
      </c>
      <c r="G93" s="65">
        <v>14</v>
      </c>
      <c r="H93" s="65">
        <v>14453</v>
      </c>
      <c r="I93" s="40">
        <v>13</v>
      </c>
      <c r="J93" s="40">
        <v>14462</v>
      </c>
      <c r="K93" s="50">
        <v>0</v>
      </c>
      <c r="L93">
        <v>22111</v>
      </c>
    </row>
    <row r="94" spans="1:12" x14ac:dyDescent="0.3">
      <c r="A94" s="59">
        <v>12</v>
      </c>
      <c r="B94" s="59">
        <v>14561</v>
      </c>
      <c r="C94" s="62">
        <v>24</v>
      </c>
      <c r="D94" s="59">
        <v>14571</v>
      </c>
      <c r="E94" s="62">
        <v>24</v>
      </c>
      <c r="F94" s="59">
        <v>14576</v>
      </c>
      <c r="G94" s="65">
        <v>14</v>
      </c>
      <c r="H94" s="65">
        <v>14586</v>
      </c>
      <c r="I94" s="40">
        <v>24</v>
      </c>
      <c r="J94" s="40">
        <v>14595</v>
      </c>
      <c r="K94" s="50">
        <v>0</v>
      </c>
      <c r="L94">
        <v>12212</v>
      </c>
    </row>
    <row r="95" spans="1:12" x14ac:dyDescent="0.3">
      <c r="A95" s="59">
        <v>12</v>
      </c>
      <c r="B95" s="59">
        <v>14711</v>
      </c>
      <c r="C95" s="62">
        <v>24</v>
      </c>
      <c r="D95" s="59">
        <v>14721</v>
      </c>
      <c r="E95" s="62">
        <v>13</v>
      </c>
      <c r="F95" s="59">
        <v>14752</v>
      </c>
      <c r="G95" s="65">
        <v>14</v>
      </c>
      <c r="H95" s="65">
        <v>14760</v>
      </c>
      <c r="I95" s="40">
        <v>13</v>
      </c>
      <c r="J95" s="40">
        <v>14770</v>
      </c>
      <c r="K95" s="50">
        <v>0</v>
      </c>
      <c r="L95">
        <v>12111</v>
      </c>
    </row>
    <row r="96" spans="1:12" x14ac:dyDescent="0.3">
      <c r="A96" s="59">
        <v>12</v>
      </c>
      <c r="B96" s="59">
        <v>14872</v>
      </c>
      <c r="C96" s="62">
        <v>13</v>
      </c>
      <c r="D96" s="59">
        <v>14881</v>
      </c>
      <c r="E96" s="62">
        <v>24</v>
      </c>
      <c r="F96" s="59">
        <v>14894</v>
      </c>
      <c r="G96" s="65">
        <v>23</v>
      </c>
      <c r="H96" s="65">
        <v>14920</v>
      </c>
      <c r="I96" s="40">
        <v>13</v>
      </c>
      <c r="J96" s="40">
        <v>14935</v>
      </c>
      <c r="K96" s="51">
        <v>1</v>
      </c>
      <c r="L96">
        <v>11221</v>
      </c>
    </row>
    <row r="97" spans="1:12" x14ac:dyDescent="0.3">
      <c r="A97" s="59">
        <v>21</v>
      </c>
      <c r="B97" s="59">
        <v>15035</v>
      </c>
      <c r="C97" s="62">
        <v>22</v>
      </c>
      <c r="D97" s="59">
        <v>15047</v>
      </c>
      <c r="E97" s="62">
        <v>13</v>
      </c>
      <c r="F97" s="59">
        <v>15056</v>
      </c>
      <c r="G97" s="65">
        <v>23</v>
      </c>
      <c r="H97" s="65">
        <v>15065</v>
      </c>
      <c r="I97" s="40">
        <v>13</v>
      </c>
      <c r="J97" s="40">
        <v>15101</v>
      </c>
      <c r="K97" s="50">
        <v>0</v>
      </c>
      <c r="L97">
        <v>22121</v>
      </c>
    </row>
    <row r="98" spans="1:12" x14ac:dyDescent="0.3">
      <c r="A98" s="59">
        <v>21</v>
      </c>
      <c r="B98" s="59">
        <v>15216</v>
      </c>
      <c r="C98" s="62">
        <v>22</v>
      </c>
      <c r="D98" s="59">
        <v>15223</v>
      </c>
      <c r="E98" s="62">
        <v>13</v>
      </c>
      <c r="F98" s="59">
        <v>15235</v>
      </c>
      <c r="G98" s="65">
        <v>23</v>
      </c>
      <c r="H98" s="65">
        <v>15244</v>
      </c>
      <c r="I98" s="40">
        <v>24</v>
      </c>
      <c r="J98" s="40">
        <v>15252</v>
      </c>
      <c r="K98" s="50">
        <v>0</v>
      </c>
      <c r="L98">
        <v>22122</v>
      </c>
    </row>
    <row r="99" spans="1:12" x14ac:dyDescent="0.3">
      <c r="A99" s="59">
        <v>12</v>
      </c>
      <c r="B99" s="59">
        <v>15353</v>
      </c>
      <c r="C99" s="62">
        <v>24</v>
      </c>
      <c r="D99" s="59">
        <v>15368</v>
      </c>
      <c r="E99" s="62">
        <v>24</v>
      </c>
      <c r="F99" s="59">
        <v>15382</v>
      </c>
      <c r="G99" s="65">
        <v>14</v>
      </c>
      <c r="H99" s="65">
        <v>15394</v>
      </c>
      <c r="I99" s="40">
        <v>13</v>
      </c>
      <c r="J99" s="40">
        <v>15403</v>
      </c>
      <c r="K99" s="50">
        <v>0</v>
      </c>
      <c r="L99">
        <v>12211</v>
      </c>
    </row>
    <row r="100" spans="1:12" x14ac:dyDescent="0.3">
      <c r="A100" s="59">
        <v>12</v>
      </c>
      <c r="B100" s="59">
        <v>15531</v>
      </c>
      <c r="C100" s="62">
        <v>24</v>
      </c>
      <c r="D100" s="59">
        <v>15572</v>
      </c>
      <c r="E100" s="62">
        <v>24</v>
      </c>
      <c r="F100" s="59">
        <v>15578</v>
      </c>
      <c r="G100" s="65">
        <v>14</v>
      </c>
      <c r="H100" s="65">
        <v>15594</v>
      </c>
      <c r="I100" s="40">
        <v>13</v>
      </c>
      <c r="J100" s="40">
        <v>15603</v>
      </c>
      <c r="K100" s="50">
        <v>0</v>
      </c>
      <c r="L100">
        <v>12211</v>
      </c>
    </row>
    <row r="101" spans="1:12" x14ac:dyDescent="0.3">
      <c r="A101" s="59">
        <v>21</v>
      </c>
      <c r="B101" s="59">
        <v>15700</v>
      </c>
      <c r="C101" s="62">
        <v>22</v>
      </c>
      <c r="D101" s="59">
        <v>15723</v>
      </c>
      <c r="E101" s="62">
        <v>13</v>
      </c>
      <c r="F101" s="59">
        <v>15735</v>
      </c>
      <c r="G101" s="65">
        <v>23</v>
      </c>
      <c r="H101" s="65">
        <v>15748</v>
      </c>
      <c r="I101" s="40">
        <v>13</v>
      </c>
      <c r="J101" s="40">
        <v>15765</v>
      </c>
      <c r="K101" s="50">
        <v>0</v>
      </c>
      <c r="L101">
        <v>22121</v>
      </c>
    </row>
    <row r="102" spans="1:12" x14ac:dyDescent="0.3">
      <c r="A102" s="59">
        <v>21</v>
      </c>
      <c r="B102" s="59">
        <v>15870</v>
      </c>
      <c r="C102" s="62">
        <v>22</v>
      </c>
      <c r="D102" s="59">
        <v>15883</v>
      </c>
      <c r="E102" s="62">
        <v>13</v>
      </c>
      <c r="F102" s="59">
        <v>15893</v>
      </c>
      <c r="G102" s="65">
        <v>23</v>
      </c>
      <c r="H102" s="65">
        <v>15903</v>
      </c>
      <c r="I102" s="40">
        <v>24</v>
      </c>
      <c r="J102" s="40">
        <v>15911</v>
      </c>
      <c r="K102" s="51">
        <v>1</v>
      </c>
      <c r="L102">
        <v>22122</v>
      </c>
    </row>
    <row r="103" spans="1:12" x14ac:dyDescent="0.3">
      <c r="A103" s="59">
        <v>21</v>
      </c>
      <c r="B103" s="59">
        <v>16007</v>
      </c>
      <c r="C103" s="62">
        <v>11</v>
      </c>
      <c r="D103" s="59">
        <v>16020</v>
      </c>
      <c r="E103" s="62">
        <v>22</v>
      </c>
      <c r="F103" s="59">
        <v>16029</v>
      </c>
      <c r="G103" s="65">
        <v>14</v>
      </c>
      <c r="H103" s="65">
        <v>16056</v>
      </c>
      <c r="I103" s="40">
        <v>13</v>
      </c>
      <c r="J103" s="40">
        <v>16066</v>
      </c>
      <c r="K103" s="50">
        <v>0</v>
      </c>
      <c r="L103">
        <v>21211</v>
      </c>
    </row>
    <row r="104" spans="1:12" x14ac:dyDescent="0.3">
      <c r="A104" s="59">
        <v>12</v>
      </c>
      <c r="B104" s="59">
        <v>16165</v>
      </c>
      <c r="C104" s="62">
        <v>24</v>
      </c>
      <c r="D104" s="59">
        <v>16181</v>
      </c>
      <c r="E104" s="62">
        <v>24</v>
      </c>
      <c r="F104" s="59">
        <v>16193</v>
      </c>
      <c r="G104" s="65">
        <v>14</v>
      </c>
      <c r="H104" s="65">
        <v>16207</v>
      </c>
      <c r="I104" s="40">
        <v>13</v>
      </c>
      <c r="J104" s="40">
        <v>16216</v>
      </c>
      <c r="K104" s="50">
        <v>0</v>
      </c>
      <c r="L104">
        <v>12211</v>
      </c>
    </row>
    <row r="105" spans="1:12" x14ac:dyDescent="0.3">
      <c r="A105" s="58">
        <v>21</v>
      </c>
      <c r="B105" s="58">
        <v>16316</v>
      </c>
      <c r="C105" s="61">
        <v>22</v>
      </c>
      <c r="D105" s="58">
        <v>16329</v>
      </c>
      <c r="E105" s="61">
        <v>13</v>
      </c>
      <c r="F105" s="58">
        <v>16342</v>
      </c>
      <c r="G105" s="64">
        <v>23</v>
      </c>
      <c r="H105" s="64">
        <v>16355</v>
      </c>
      <c r="I105" s="41">
        <v>24</v>
      </c>
      <c r="J105" s="41">
        <v>16363</v>
      </c>
      <c r="K105" s="42">
        <v>0</v>
      </c>
      <c r="L105">
        <v>22122</v>
      </c>
    </row>
    <row r="106" spans="1:12" x14ac:dyDescent="0.3">
      <c r="A106" s="58">
        <v>21</v>
      </c>
      <c r="B106" s="58">
        <v>16464</v>
      </c>
      <c r="C106" s="61">
        <v>22</v>
      </c>
      <c r="D106" s="58">
        <v>16469</v>
      </c>
      <c r="E106" s="61">
        <v>13</v>
      </c>
      <c r="F106" s="58">
        <v>16482</v>
      </c>
      <c r="G106" s="64">
        <v>14</v>
      </c>
      <c r="H106" s="64">
        <v>16492</v>
      </c>
      <c r="I106" s="41">
        <v>13</v>
      </c>
      <c r="J106" s="41">
        <v>16502</v>
      </c>
      <c r="K106" s="42">
        <v>0</v>
      </c>
      <c r="L106">
        <v>22111</v>
      </c>
    </row>
    <row r="107" spans="1:12" x14ac:dyDescent="0.3">
      <c r="A107" s="58">
        <v>21</v>
      </c>
      <c r="B107" s="58">
        <v>16601</v>
      </c>
      <c r="C107" s="61">
        <v>11</v>
      </c>
      <c r="D107" s="58">
        <v>16612</v>
      </c>
      <c r="E107" s="61">
        <v>22</v>
      </c>
      <c r="F107" s="58">
        <v>16621</v>
      </c>
      <c r="G107" s="64">
        <v>23</v>
      </c>
      <c r="H107" s="64">
        <v>16629</v>
      </c>
      <c r="I107" s="41">
        <v>13</v>
      </c>
      <c r="J107" s="41">
        <v>16641</v>
      </c>
      <c r="K107" s="42">
        <v>0</v>
      </c>
      <c r="L107">
        <v>21221</v>
      </c>
    </row>
    <row r="108" spans="1:12" x14ac:dyDescent="0.3">
      <c r="A108" s="58">
        <v>21</v>
      </c>
      <c r="B108" s="58">
        <v>16747</v>
      </c>
      <c r="C108" s="61">
        <v>22</v>
      </c>
      <c r="D108" s="58">
        <v>16752</v>
      </c>
      <c r="E108" s="61">
        <v>13</v>
      </c>
      <c r="F108" s="58">
        <v>16763</v>
      </c>
      <c r="G108" s="64">
        <v>23</v>
      </c>
      <c r="H108" s="64">
        <v>16798</v>
      </c>
      <c r="I108" s="41">
        <v>13</v>
      </c>
      <c r="J108" s="41">
        <v>16813</v>
      </c>
      <c r="K108" s="42">
        <v>0</v>
      </c>
      <c r="L108">
        <v>22121</v>
      </c>
    </row>
    <row r="109" spans="1:12" x14ac:dyDescent="0.3">
      <c r="A109" s="58">
        <v>21</v>
      </c>
      <c r="B109" s="58">
        <v>16919</v>
      </c>
      <c r="C109" s="61">
        <v>22</v>
      </c>
      <c r="D109" s="58">
        <v>16924</v>
      </c>
      <c r="E109" s="61">
        <v>13</v>
      </c>
      <c r="F109" s="58">
        <v>16943</v>
      </c>
      <c r="G109" s="64">
        <v>23</v>
      </c>
      <c r="H109" s="64">
        <v>16957</v>
      </c>
      <c r="I109" s="41">
        <v>24</v>
      </c>
      <c r="J109" s="41">
        <v>16969</v>
      </c>
      <c r="K109" s="51">
        <v>1</v>
      </c>
      <c r="L109">
        <v>22122</v>
      </c>
    </row>
    <row r="110" spans="1:12" x14ac:dyDescent="0.3">
      <c r="A110" s="58">
        <v>21</v>
      </c>
      <c r="B110" s="58">
        <v>17072</v>
      </c>
      <c r="C110" s="61">
        <v>22</v>
      </c>
      <c r="D110" s="58">
        <v>17086</v>
      </c>
      <c r="E110" s="61">
        <v>13</v>
      </c>
      <c r="F110" s="58">
        <v>17103</v>
      </c>
      <c r="G110" s="64">
        <v>14</v>
      </c>
      <c r="H110" s="64">
        <v>17113</v>
      </c>
      <c r="I110" s="41">
        <v>13</v>
      </c>
      <c r="J110" s="41">
        <v>17119</v>
      </c>
      <c r="K110" s="42">
        <v>0</v>
      </c>
      <c r="L110">
        <v>22111</v>
      </c>
    </row>
    <row r="111" spans="1:12" x14ac:dyDescent="0.3">
      <c r="A111" s="58">
        <v>21</v>
      </c>
      <c r="B111" s="58">
        <v>17220</v>
      </c>
      <c r="C111" s="61">
        <v>22</v>
      </c>
      <c r="D111" s="58">
        <v>17235</v>
      </c>
      <c r="E111" s="61">
        <v>13</v>
      </c>
      <c r="F111" s="58">
        <v>17252</v>
      </c>
      <c r="G111" s="64">
        <v>14</v>
      </c>
      <c r="H111" s="64">
        <v>17262</v>
      </c>
      <c r="I111" s="41">
        <v>13</v>
      </c>
      <c r="J111" s="41">
        <v>17271</v>
      </c>
      <c r="K111" s="42">
        <v>0</v>
      </c>
      <c r="L111">
        <v>22111</v>
      </c>
    </row>
    <row r="112" spans="1:12" x14ac:dyDescent="0.3">
      <c r="A112" s="58">
        <v>21</v>
      </c>
      <c r="B112" s="58">
        <v>17368</v>
      </c>
      <c r="C112" s="61">
        <v>22</v>
      </c>
      <c r="D112" s="58">
        <v>17373</v>
      </c>
      <c r="E112" s="61">
        <v>13</v>
      </c>
      <c r="F112" s="58">
        <v>17385</v>
      </c>
      <c r="G112" s="64">
        <v>23</v>
      </c>
      <c r="H112" s="64">
        <v>17396</v>
      </c>
      <c r="I112" s="41">
        <v>13</v>
      </c>
      <c r="J112" s="41">
        <v>17414</v>
      </c>
      <c r="K112" s="42">
        <v>0</v>
      </c>
      <c r="L112">
        <v>22121</v>
      </c>
    </row>
    <row r="113" spans="1:12" x14ac:dyDescent="0.3">
      <c r="A113" s="58">
        <v>21</v>
      </c>
      <c r="B113" s="58">
        <v>17513</v>
      </c>
      <c r="C113" s="61">
        <v>11</v>
      </c>
      <c r="D113" s="58">
        <v>17524</v>
      </c>
      <c r="E113" s="61">
        <v>22</v>
      </c>
      <c r="F113" s="58">
        <v>17533</v>
      </c>
      <c r="G113" s="64">
        <v>23</v>
      </c>
      <c r="H113" s="64">
        <v>17546</v>
      </c>
      <c r="I113" s="41">
        <v>13</v>
      </c>
      <c r="J113" s="41">
        <v>17555</v>
      </c>
      <c r="K113" s="42">
        <v>0</v>
      </c>
      <c r="L113">
        <v>21221</v>
      </c>
    </row>
    <row r="114" spans="1:12" x14ac:dyDescent="0.3">
      <c r="A114" s="58">
        <v>21</v>
      </c>
      <c r="B114" s="58">
        <v>17671</v>
      </c>
      <c r="C114" s="61">
        <v>11</v>
      </c>
      <c r="D114" s="58">
        <v>17692</v>
      </c>
      <c r="E114" s="61">
        <v>11</v>
      </c>
      <c r="F114" s="58">
        <v>17701</v>
      </c>
      <c r="G114" s="64">
        <v>12</v>
      </c>
      <c r="H114" s="64">
        <v>17709</v>
      </c>
      <c r="I114" s="41">
        <v>13</v>
      </c>
      <c r="J114" s="41">
        <v>17720</v>
      </c>
      <c r="K114" s="42">
        <v>0</v>
      </c>
      <c r="L114">
        <v>21111</v>
      </c>
    </row>
    <row r="115" spans="1:12" x14ac:dyDescent="0.3">
      <c r="A115" s="58">
        <v>21</v>
      </c>
      <c r="B115" s="58">
        <v>17818</v>
      </c>
      <c r="C115" s="61">
        <v>22</v>
      </c>
      <c r="D115" s="58">
        <v>17823</v>
      </c>
      <c r="E115" s="61">
        <v>13</v>
      </c>
      <c r="F115" s="58">
        <v>17835</v>
      </c>
      <c r="G115" s="64">
        <v>23</v>
      </c>
      <c r="H115" s="64">
        <v>17848</v>
      </c>
      <c r="I115" s="41">
        <v>13</v>
      </c>
      <c r="J115" s="41">
        <v>17867</v>
      </c>
      <c r="K115" s="42">
        <v>0</v>
      </c>
      <c r="L115">
        <v>22121</v>
      </c>
    </row>
    <row r="116" spans="1:12" x14ac:dyDescent="0.3">
      <c r="A116" s="58">
        <v>21</v>
      </c>
      <c r="B116" s="58">
        <v>17976</v>
      </c>
      <c r="C116" s="61">
        <v>11</v>
      </c>
      <c r="D116" s="58">
        <v>17988</v>
      </c>
      <c r="E116" s="61">
        <v>22</v>
      </c>
      <c r="F116" s="58">
        <v>18005</v>
      </c>
      <c r="G116" s="64">
        <v>14</v>
      </c>
      <c r="H116" s="64">
        <v>18019</v>
      </c>
      <c r="I116" s="41">
        <v>13</v>
      </c>
      <c r="J116" s="41">
        <v>18028</v>
      </c>
      <c r="K116" s="42">
        <v>0</v>
      </c>
      <c r="L116">
        <v>21211</v>
      </c>
    </row>
    <row r="117" spans="1:12" x14ac:dyDescent="0.3">
      <c r="A117" s="58">
        <v>21</v>
      </c>
      <c r="B117" s="58">
        <v>18145</v>
      </c>
      <c r="C117" s="61">
        <v>22</v>
      </c>
      <c r="D117" s="58">
        <v>18164</v>
      </c>
      <c r="E117" s="61">
        <v>24</v>
      </c>
      <c r="F117" s="58">
        <v>18173</v>
      </c>
      <c r="G117" s="64">
        <v>14</v>
      </c>
      <c r="H117" s="64">
        <v>18187</v>
      </c>
      <c r="I117" s="41">
        <v>13</v>
      </c>
      <c r="J117" s="41">
        <v>18195</v>
      </c>
      <c r="K117" s="51">
        <v>1</v>
      </c>
      <c r="L117">
        <v>22211</v>
      </c>
    </row>
    <row r="118" spans="1:12" x14ac:dyDescent="0.3">
      <c r="A118" s="58">
        <v>21</v>
      </c>
      <c r="B118" s="58">
        <v>18309</v>
      </c>
      <c r="C118" s="61">
        <v>11</v>
      </c>
      <c r="D118" s="58">
        <v>18347</v>
      </c>
      <c r="E118" s="61">
        <v>11</v>
      </c>
      <c r="F118" s="58">
        <v>18356</v>
      </c>
      <c r="G118" s="64">
        <v>12</v>
      </c>
      <c r="H118" s="64">
        <v>18363</v>
      </c>
      <c r="I118" s="41">
        <v>13</v>
      </c>
      <c r="J118" s="41">
        <v>18372</v>
      </c>
      <c r="K118" s="42">
        <v>0</v>
      </c>
      <c r="L118">
        <v>21111</v>
      </c>
    </row>
    <row r="119" spans="1:12" x14ac:dyDescent="0.3">
      <c r="A119" s="58">
        <v>21</v>
      </c>
      <c r="B119" s="58">
        <v>18474</v>
      </c>
      <c r="C119" s="61">
        <v>22</v>
      </c>
      <c r="D119" s="58">
        <v>18479</v>
      </c>
      <c r="E119" s="61">
        <v>13</v>
      </c>
      <c r="F119" s="58">
        <v>18491</v>
      </c>
      <c r="G119" s="64">
        <v>23</v>
      </c>
      <c r="H119" s="64">
        <v>18501</v>
      </c>
      <c r="I119" s="41">
        <v>24</v>
      </c>
      <c r="J119" s="41">
        <v>18508</v>
      </c>
      <c r="K119" s="42">
        <v>0</v>
      </c>
      <c r="L119">
        <v>22122</v>
      </c>
    </row>
    <row r="120" spans="1:12" x14ac:dyDescent="0.3">
      <c r="A120" s="58">
        <v>21</v>
      </c>
      <c r="B120" s="58">
        <v>18628</v>
      </c>
      <c r="C120" s="61">
        <v>11</v>
      </c>
      <c r="D120" s="58">
        <v>18645</v>
      </c>
      <c r="E120" s="61">
        <v>11</v>
      </c>
      <c r="F120" s="58">
        <v>18654</v>
      </c>
      <c r="G120" s="64">
        <v>12</v>
      </c>
      <c r="H120" s="64">
        <v>18663</v>
      </c>
      <c r="I120" s="41">
        <v>13</v>
      </c>
      <c r="J120" s="41">
        <v>18681</v>
      </c>
      <c r="K120" s="42">
        <v>0</v>
      </c>
      <c r="L120">
        <v>21111</v>
      </c>
    </row>
    <row r="121" spans="1:12" x14ac:dyDescent="0.3">
      <c r="A121" s="58">
        <v>21</v>
      </c>
      <c r="B121" s="58">
        <v>18785</v>
      </c>
      <c r="C121" s="61">
        <v>22</v>
      </c>
      <c r="D121" s="58">
        <v>18794</v>
      </c>
      <c r="E121" s="61">
        <v>24</v>
      </c>
      <c r="F121" s="58">
        <v>18800</v>
      </c>
      <c r="G121" s="64">
        <v>14</v>
      </c>
      <c r="H121" s="64">
        <v>18816</v>
      </c>
      <c r="I121" s="41">
        <v>13</v>
      </c>
      <c r="J121" s="41">
        <v>18823</v>
      </c>
      <c r="K121" s="51">
        <v>1</v>
      </c>
      <c r="L121">
        <v>22211</v>
      </c>
    </row>
    <row r="122" spans="1:12" x14ac:dyDescent="0.3">
      <c r="A122" s="58">
        <v>21</v>
      </c>
      <c r="B122" s="58">
        <v>18937</v>
      </c>
      <c r="C122" s="61">
        <v>11</v>
      </c>
      <c r="D122" s="58">
        <v>18949</v>
      </c>
      <c r="E122" s="61">
        <v>22</v>
      </c>
      <c r="F122" s="58">
        <v>18959</v>
      </c>
      <c r="G122" s="64">
        <v>14</v>
      </c>
      <c r="H122" s="64">
        <v>18977</v>
      </c>
      <c r="I122" s="41">
        <v>13</v>
      </c>
      <c r="J122" s="41">
        <v>18991</v>
      </c>
      <c r="K122" s="42">
        <v>0</v>
      </c>
      <c r="L122">
        <v>21211</v>
      </c>
    </row>
    <row r="123" spans="1:12" x14ac:dyDescent="0.3">
      <c r="A123" s="58">
        <v>21</v>
      </c>
      <c r="B123" s="58">
        <v>19089</v>
      </c>
      <c r="C123" s="61">
        <v>22</v>
      </c>
      <c r="D123" s="58">
        <v>19097</v>
      </c>
      <c r="E123" s="61">
        <v>13</v>
      </c>
      <c r="F123" s="58">
        <v>19108</v>
      </c>
      <c r="G123" s="64">
        <v>23</v>
      </c>
      <c r="H123" s="64">
        <v>19118</v>
      </c>
      <c r="I123" s="41">
        <v>13</v>
      </c>
      <c r="J123" s="41">
        <v>19136</v>
      </c>
      <c r="K123" s="42">
        <v>0</v>
      </c>
      <c r="L123">
        <v>22121</v>
      </c>
    </row>
    <row r="124" spans="1:12" x14ac:dyDescent="0.3">
      <c r="A124" s="58">
        <v>21</v>
      </c>
      <c r="B124" s="58">
        <v>19258</v>
      </c>
      <c r="C124" s="61">
        <v>22</v>
      </c>
      <c r="D124" s="58">
        <v>19279</v>
      </c>
      <c r="E124" s="61">
        <v>13</v>
      </c>
      <c r="F124" s="58">
        <v>19295</v>
      </c>
      <c r="G124" s="64">
        <v>14</v>
      </c>
      <c r="H124" s="64">
        <v>19305</v>
      </c>
      <c r="I124" s="41">
        <v>13</v>
      </c>
      <c r="J124" s="41">
        <v>19316</v>
      </c>
      <c r="K124" s="42">
        <v>0</v>
      </c>
      <c r="L124">
        <v>22111</v>
      </c>
    </row>
    <row r="125" spans="1:12" x14ac:dyDescent="0.3">
      <c r="A125" s="58">
        <v>21</v>
      </c>
      <c r="B125" s="58">
        <v>19425</v>
      </c>
      <c r="C125" s="61">
        <v>11</v>
      </c>
      <c r="D125" s="58">
        <v>19468</v>
      </c>
      <c r="E125" s="61">
        <v>11</v>
      </c>
      <c r="F125" s="58">
        <v>19475</v>
      </c>
      <c r="G125" s="64">
        <v>12</v>
      </c>
      <c r="H125" s="64">
        <v>19485</v>
      </c>
      <c r="I125" s="41">
        <v>13</v>
      </c>
      <c r="J125" s="41">
        <v>19497</v>
      </c>
      <c r="K125" s="51">
        <v>1</v>
      </c>
      <c r="L125">
        <v>21111</v>
      </c>
    </row>
    <row r="126" spans="1:12" x14ac:dyDescent="0.3">
      <c r="A126" s="58">
        <v>12</v>
      </c>
      <c r="B126" s="58">
        <v>19615</v>
      </c>
      <c r="C126" s="61">
        <v>24</v>
      </c>
      <c r="D126" s="58">
        <v>19625</v>
      </c>
      <c r="E126" s="61">
        <v>24</v>
      </c>
      <c r="F126" s="58">
        <v>19632</v>
      </c>
      <c r="G126" s="64">
        <v>14</v>
      </c>
      <c r="H126" s="64">
        <v>19647</v>
      </c>
      <c r="I126" s="41">
        <v>13</v>
      </c>
      <c r="J126" s="41">
        <v>19656</v>
      </c>
      <c r="K126" s="42">
        <v>0</v>
      </c>
      <c r="L126">
        <v>12211</v>
      </c>
    </row>
    <row r="127" spans="1:12" x14ac:dyDescent="0.3">
      <c r="A127" s="58">
        <v>21</v>
      </c>
      <c r="B127" s="58">
        <v>19760</v>
      </c>
      <c r="C127" s="61">
        <v>22</v>
      </c>
      <c r="D127" s="58">
        <v>19765</v>
      </c>
      <c r="E127" s="61">
        <v>13</v>
      </c>
      <c r="F127" s="58">
        <v>19776</v>
      </c>
      <c r="G127" s="64">
        <v>23</v>
      </c>
      <c r="H127" s="64">
        <v>19786</v>
      </c>
      <c r="I127" s="41">
        <v>24</v>
      </c>
      <c r="J127" s="41">
        <v>19793</v>
      </c>
      <c r="K127" s="42">
        <v>0</v>
      </c>
      <c r="L127">
        <v>22122</v>
      </c>
    </row>
    <row r="128" spans="1:12" x14ac:dyDescent="0.3">
      <c r="A128" s="58">
        <v>21</v>
      </c>
      <c r="B128" s="58">
        <v>19928</v>
      </c>
      <c r="C128" s="61">
        <v>11</v>
      </c>
      <c r="D128" s="58">
        <v>19947</v>
      </c>
      <c r="E128" s="61">
        <v>11</v>
      </c>
      <c r="F128" s="58">
        <v>19960</v>
      </c>
      <c r="G128" s="64">
        <v>12</v>
      </c>
      <c r="H128" s="64">
        <v>19969</v>
      </c>
      <c r="I128" s="41">
        <v>13</v>
      </c>
      <c r="J128" s="41">
        <v>19982</v>
      </c>
      <c r="K128" s="42">
        <v>0</v>
      </c>
      <c r="L128">
        <v>21111</v>
      </c>
    </row>
    <row r="129" spans="1:12" x14ac:dyDescent="0.3">
      <c r="A129" s="58">
        <v>12</v>
      </c>
      <c r="B129" s="58">
        <v>20086</v>
      </c>
      <c r="C129" s="61">
        <v>24</v>
      </c>
      <c r="D129" s="58">
        <v>20099</v>
      </c>
      <c r="E129" s="61">
        <v>24</v>
      </c>
      <c r="F129" s="58">
        <v>20104</v>
      </c>
      <c r="G129" s="64">
        <v>14</v>
      </c>
      <c r="H129" s="64">
        <v>20120</v>
      </c>
      <c r="I129" s="41">
        <v>13</v>
      </c>
      <c r="J129" s="41">
        <v>20128</v>
      </c>
      <c r="K129" s="42">
        <v>0</v>
      </c>
      <c r="L129">
        <v>12211</v>
      </c>
    </row>
    <row r="130" spans="1:12" x14ac:dyDescent="0.3">
      <c r="A130" s="59">
        <v>12</v>
      </c>
      <c r="B130" s="59">
        <v>20228</v>
      </c>
      <c r="C130" s="62">
        <v>24</v>
      </c>
      <c r="D130" s="59">
        <v>20261</v>
      </c>
      <c r="E130" s="62">
        <v>13</v>
      </c>
      <c r="F130" s="59">
        <v>20290</v>
      </c>
      <c r="G130" s="65">
        <v>14</v>
      </c>
      <c r="H130" s="65">
        <v>20298</v>
      </c>
      <c r="I130" s="40">
        <v>13</v>
      </c>
      <c r="J130" s="40">
        <v>20311</v>
      </c>
      <c r="K130" s="50">
        <v>0</v>
      </c>
      <c r="L130">
        <v>12111</v>
      </c>
    </row>
    <row r="131" spans="1:12" x14ac:dyDescent="0.3">
      <c r="A131" s="59">
        <v>12</v>
      </c>
      <c r="B131" s="59">
        <v>20411</v>
      </c>
      <c r="C131" s="62">
        <v>13</v>
      </c>
      <c r="D131" s="59">
        <v>20437</v>
      </c>
      <c r="E131" s="62">
        <v>13</v>
      </c>
      <c r="F131" s="59">
        <v>20446</v>
      </c>
      <c r="G131" s="65">
        <v>14</v>
      </c>
      <c r="H131" s="65">
        <v>20453</v>
      </c>
      <c r="I131" s="40">
        <v>13</v>
      </c>
      <c r="J131" s="40">
        <v>20466</v>
      </c>
      <c r="K131" s="50">
        <v>0</v>
      </c>
      <c r="L131">
        <v>11111</v>
      </c>
    </row>
    <row r="132" spans="1:12" x14ac:dyDescent="0.3">
      <c r="A132" s="59">
        <v>21</v>
      </c>
      <c r="B132" s="59">
        <v>20581</v>
      </c>
      <c r="C132" s="62">
        <v>11</v>
      </c>
      <c r="D132" s="59">
        <v>20593</v>
      </c>
      <c r="E132" s="62">
        <v>22</v>
      </c>
      <c r="F132" s="59">
        <v>20603</v>
      </c>
      <c r="G132" s="65">
        <v>14</v>
      </c>
      <c r="H132" s="65">
        <v>20621</v>
      </c>
      <c r="I132" s="40">
        <v>13</v>
      </c>
      <c r="J132" s="40">
        <v>20629</v>
      </c>
      <c r="K132" s="50">
        <v>0</v>
      </c>
      <c r="L132">
        <v>21211</v>
      </c>
    </row>
    <row r="133" spans="1:12" x14ac:dyDescent="0.3">
      <c r="A133" s="59">
        <v>12</v>
      </c>
      <c r="B133" s="59">
        <v>20748</v>
      </c>
      <c r="C133" s="62">
        <v>24</v>
      </c>
      <c r="D133" s="59">
        <v>20758</v>
      </c>
      <c r="E133" s="62">
        <v>13</v>
      </c>
      <c r="F133" s="59">
        <v>20774</v>
      </c>
      <c r="G133" s="65">
        <v>14</v>
      </c>
      <c r="H133" s="65">
        <v>20782</v>
      </c>
      <c r="I133" s="40">
        <v>13</v>
      </c>
      <c r="J133" s="40">
        <v>20792</v>
      </c>
      <c r="K133" s="50">
        <v>0</v>
      </c>
      <c r="L133">
        <v>12111</v>
      </c>
    </row>
    <row r="134" spans="1:12" x14ac:dyDescent="0.3">
      <c r="A134" s="59">
        <v>12</v>
      </c>
      <c r="B134" s="59">
        <v>20892</v>
      </c>
      <c r="C134" s="62">
        <v>24</v>
      </c>
      <c r="D134" s="59">
        <v>20910</v>
      </c>
      <c r="E134" s="62">
        <v>24</v>
      </c>
      <c r="F134" s="59">
        <v>20932</v>
      </c>
      <c r="G134" s="65">
        <v>14</v>
      </c>
      <c r="H134" s="65">
        <v>20948</v>
      </c>
      <c r="I134" s="40">
        <v>13</v>
      </c>
      <c r="J134" s="40">
        <v>20956</v>
      </c>
      <c r="K134" s="51">
        <v>1</v>
      </c>
      <c r="L134">
        <v>12211</v>
      </c>
    </row>
    <row r="135" spans="1:12" x14ac:dyDescent="0.3">
      <c r="A135" s="59">
        <v>21</v>
      </c>
      <c r="B135" s="59">
        <v>21052</v>
      </c>
      <c r="C135" s="62">
        <v>11</v>
      </c>
      <c r="D135" s="59">
        <v>21072</v>
      </c>
      <c r="E135" s="62">
        <v>22</v>
      </c>
      <c r="F135" s="59">
        <v>21094</v>
      </c>
      <c r="G135" s="65">
        <v>14</v>
      </c>
      <c r="H135" s="65">
        <v>21109</v>
      </c>
      <c r="I135" s="40">
        <v>13</v>
      </c>
      <c r="J135" s="40">
        <v>21117</v>
      </c>
      <c r="K135" s="50">
        <v>0</v>
      </c>
      <c r="L135">
        <v>21211</v>
      </c>
    </row>
    <row r="136" spans="1:12" x14ac:dyDescent="0.3">
      <c r="A136" s="59">
        <v>21</v>
      </c>
      <c r="B136" s="59">
        <v>21227</v>
      </c>
      <c r="C136" s="62">
        <v>11</v>
      </c>
      <c r="D136" s="59">
        <v>21237</v>
      </c>
      <c r="E136" s="62">
        <v>22</v>
      </c>
      <c r="F136" s="59">
        <v>21247</v>
      </c>
      <c r="G136" s="65">
        <v>14</v>
      </c>
      <c r="H136" s="65">
        <v>21263</v>
      </c>
      <c r="I136" s="40">
        <v>13</v>
      </c>
      <c r="J136" s="40">
        <v>21272</v>
      </c>
      <c r="K136" s="50">
        <v>0</v>
      </c>
      <c r="L136">
        <v>21211</v>
      </c>
    </row>
    <row r="137" spans="1:12" x14ac:dyDescent="0.3">
      <c r="A137" s="59">
        <v>12</v>
      </c>
      <c r="B137" s="59">
        <v>21385</v>
      </c>
      <c r="C137" s="62">
        <v>24</v>
      </c>
      <c r="D137" s="59">
        <v>21398</v>
      </c>
      <c r="E137" s="62">
        <v>24</v>
      </c>
      <c r="F137" s="59">
        <v>21406</v>
      </c>
      <c r="G137" s="65">
        <v>14</v>
      </c>
      <c r="H137" s="65">
        <v>21418</v>
      </c>
      <c r="I137" s="40">
        <v>13</v>
      </c>
      <c r="J137" s="40">
        <v>21431</v>
      </c>
      <c r="K137" s="50">
        <v>0</v>
      </c>
      <c r="L137">
        <v>12211</v>
      </c>
    </row>
    <row r="138" spans="1:12" x14ac:dyDescent="0.3">
      <c r="A138" s="59">
        <v>21</v>
      </c>
      <c r="B138" s="59">
        <v>21548</v>
      </c>
      <c r="C138" s="62">
        <v>11</v>
      </c>
      <c r="D138" s="59">
        <v>21559</v>
      </c>
      <c r="E138" s="62">
        <v>22</v>
      </c>
      <c r="F138" s="59">
        <v>21568</v>
      </c>
      <c r="G138" s="65">
        <v>14</v>
      </c>
      <c r="H138" s="65">
        <v>21585</v>
      </c>
      <c r="I138" s="40">
        <v>13</v>
      </c>
      <c r="J138" s="40">
        <v>21593</v>
      </c>
      <c r="K138" s="50">
        <v>0</v>
      </c>
      <c r="L138">
        <v>21211</v>
      </c>
    </row>
    <row r="139" spans="1:12" x14ac:dyDescent="0.3">
      <c r="A139" s="59">
        <v>21</v>
      </c>
      <c r="B139" s="59">
        <v>21704</v>
      </c>
      <c r="C139" s="62">
        <v>22</v>
      </c>
      <c r="D139" s="59">
        <v>21709</v>
      </c>
      <c r="E139" s="62">
        <v>13</v>
      </c>
      <c r="F139" s="59">
        <v>21724</v>
      </c>
      <c r="G139" s="65">
        <v>14</v>
      </c>
      <c r="H139" s="65">
        <v>21732</v>
      </c>
      <c r="I139" s="40">
        <v>13</v>
      </c>
      <c r="J139" s="40">
        <v>21742</v>
      </c>
      <c r="K139" s="50">
        <v>0</v>
      </c>
      <c r="L139">
        <v>22111</v>
      </c>
    </row>
    <row r="140" spans="1:12" x14ac:dyDescent="0.3">
      <c r="A140" s="59">
        <v>12</v>
      </c>
      <c r="B140" s="59">
        <v>21857</v>
      </c>
      <c r="C140" s="62">
        <v>24</v>
      </c>
      <c r="D140" s="59">
        <v>21867</v>
      </c>
      <c r="E140" s="62">
        <v>13</v>
      </c>
      <c r="F140" s="59">
        <v>21882</v>
      </c>
      <c r="G140" s="65">
        <v>14</v>
      </c>
      <c r="H140" s="65">
        <v>21904</v>
      </c>
      <c r="I140" s="40">
        <v>13</v>
      </c>
      <c r="J140" s="40">
        <v>21917</v>
      </c>
      <c r="K140" s="50">
        <v>0</v>
      </c>
      <c r="L140">
        <v>12111</v>
      </c>
    </row>
    <row r="141" spans="1:12" x14ac:dyDescent="0.3">
      <c r="A141" s="59">
        <v>21</v>
      </c>
      <c r="B141" s="59">
        <v>22015</v>
      </c>
      <c r="C141" s="62">
        <v>22</v>
      </c>
      <c r="D141" s="59">
        <v>22019</v>
      </c>
      <c r="E141" s="62">
        <v>13</v>
      </c>
      <c r="F141" s="59">
        <v>22028</v>
      </c>
      <c r="G141" s="65">
        <v>23</v>
      </c>
      <c r="H141" s="65">
        <v>22066</v>
      </c>
      <c r="I141" s="40">
        <v>24</v>
      </c>
      <c r="J141" s="40">
        <v>22075</v>
      </c>
      <c r="K141" s="50">
        <v>0</v>
      </c>
      <c r="L141">
        <v>22122</v>
      </c>
    </row>
    <row r="142" spans="1:12" x14ac:dyDescent="0.3">
      <c r="A142" s="59">
        <v>21</v>
      </c>
      <c r="B142" s="59">
        <v>22189</v>
      </c>
      <c r="C142" s="62">
        <v>11</v>
      </c>
      <c r="D142" s="59">
        <v>22208</v>
      </c>
      <c r="E142" s="62">
        <v>11</v>
      </c>
      <c r="F142" s="59">
        <v>22221</v>
      </c>
      <c r="G142" s="65">
        <v>12</v>
      </c>
      <c r="H142" s="65">
        <v>22230</v>
      </c>
      <c r="I142" s="40">
        <v>13</v>
      </c>
      <c r="J142" s="40">
        <v>22243</v>
      </c>
      <c r="K142" s="50">
        <v>0</v>
      </c>
      <c r="L142">
        <v>21111</v>
      </c>
    </row>
    <row r="143" spans="1:12" x14ac:dyDescent="0.3">
      <c r="A143" s="59">
        <v>12</v>
      </c>
      <c r="B143" s="59">
        <v>22341</v>
      </c>
      <c r="C143" s="62">
        <v>24</v>
      </c>
      <c r="D143" s="59">
        <v>22362</v>
      </c>
      <c r="E143" s="62">
        <v>13</v>
      </c>
      <c r="F143" s="59">
        <v>22373</v>
      </c>
      <c r="G143" s="65">
        <v>14</v>
      </c>
      <c r="H143" s="65">
        <v>22390</v>
      </c>
      <c r="I143" s="40">
        <v>13</v>
      </c>
      <c r="J143" s="40">
        <v>22399</v>
      </c>
      <c r="K143" s="51">
        <v>1</v>
      </c>
      <c r="L143">
        <v>12111</v>
      </c>
    </row>
    <row r="144" spans="1:12" x14ac:dyDescent="0.3">
      <c r="A144" s="59">
        <v>12</v>
      </c>
      <c r="B144" s="59">
        <v>22498</v>
      </c>
      <c r="C144" s="62">
        <v>24</v>
      </c>
      <c r="D144" s="59">
        <v>22511</v>
      </c>
      <c r="E144" s="62">
        <v>24</v>
      </c>
      <c r="F144" s="59">
        <v>22526</v>
      </c>
      <c r="G144" s="65">
        <v>14</v>
      </c>
      <c r="H144" s="65">
        <v>22540</v>
      </c>
      <c r="I144" s="40">
        <v>13</v>
      </c>
      <c r="J144" s="40">
        <v>22549</v>
      </c>
      <c r="K144" s="51">
        <v>1</v>
      </c>
      <c r="L144">
        <v>12211</v>
      </c>
    </row>
    <row r="145" spans="1:12" x14ac:dyDescent="0.3">
      <c r="A145" s="59">
        <v>12</v>
      </c>
      <c r="B145" s="59">
        <v>22650</v>
      </c>
      <c r="C145" s="62">
        <v>24</v>
      </c>
      <c r="D145" s="59">
        <v>22660</v>
      </c>
      <c r="E145" s="62">
        <v>24</v>
      </c>
      <c r="F145" s="59">
        <v>22672</v>
      </c>
      <c r="G145" s="65">
        <v>23</v>
      </c>
      <c r="H145" s="65">
        <v>22692</v>
      </c>
      <c r="I145" s="40">
        <v>13</v>
      </c>
      <c r="J145" s="40">
        <v>22709</v>
      </c>
      <c r="K145" s="50">
        <v>0</v>
      </c>
      <c r="L145">
        <v>12221</v>
      </c>
    </row>
    <row r="146" spans="1:12" x14ac:dyDescent="0.3">
      <c r="A146" s="59">
        <v>21</v>
      </c>
      <c r="B146" s="59">
        <v>22810</v>
      </c>
      <c r="C146" s="62">
        <v>22</v>
      </c>
      <c r="D146" s="59">
        <v>22819</v>
      </c>
      <c r="E146" s="62">
        <v>13</v>
      </c>
      <c r="F146" s="59">
        <v>22830</v>
      </c>
      <c r="G146" s="65">
        <v>14</v>
      </c>
      <c r="H146" s="65">
        <v>22845</v>
      </c>
      <c r="I146" s="40">
        <v>13</v>
      </c>
      <c r="J146" s="40">
        <v>22856</v>
      </c>
      <c r="K146" s="50">
        <v>0</v>
      </c>
      <c r="L146">
        <v>22111</v>
      </c>
    </row>
    <row r="147" spans="1:12" x14ac:dyDescent="0.3">
      <c r="A147" s="59">
        <v>21</v>
      </c>
      <c r="B147" s="59">
        <v>22961</v>
      </c>
      <c r="C147" s="62">
        <v>11</v>
      </c>
      <c r="D147" s="59">
        <v>22970</v>
      </c>
      <c r="E147" s="62">
        <v>22</v>
      </c>
      <c r="F147" s="59">
        <v>22980</v>
      </c>
      <c r="G147" s="65">
        <v>23</v>
      </c>
      <c r="H147" s="65">
        <v>22987</v>
      </c>
      <c r="I147" s="40">
        <v>13</v>
      </c>
      <c r="J147" s="40">
        <v>22996</v>
      </c>
      <c r="K147" s="51">
        <v>1</v>
      </c>
      <c r="L147">
        <v>21221</v>
      </c>
    </row>
    <row r="148" spans="1:12" x14ac:dyDescent="0.3">
      <c r="A148" s="59">
        <v>21</v>
      </c>
      <c r="B148" s="59">
        <v>23106</v>
      </c>
      <c r="C148" s="62">
        <v>22</v>
      </c>
      <c r="D148" s="59">
        <v>23115</v>
      </c>
      <c r="E148" s="62">
        <v>13</v>
      </c>
      <c r="F148" s="59">
        <v>23126</v>
      </c>
      <c r="G148" s="65">
        <v>23</v>
      </c>
      <c r="H148" s="65">
        <v>23136</v>
      </c>
      <c r="I148" s="40">
        <v>13</v>
      </c>
      <c r="J148" s="40">
        <v>23153</v>
      </c>
      <c r="K148" s="50">
        <v>0</v>
      </c>
      <c r="L148">
        <v>22121</v>
      </c>
    </row>
    <row r="149" spans="1:12" x14ac:dyDescent="0.3">
      <c r="A149" s="59">
        <v>12</v>
      </c>
      <c r="B149" s="59">
        <v>23278</v>
      </c>
      <c r="C149" s="62">
        <v>24</v>
      </c>
      <c r="D149" s="59">
        <v>23287</v>
      </c>
      <c r="E149" s="62">
        <v>24</v>
      </c>
      <c r="F149" s="59">
        <v>23294</v>
      </c>
      <c r="G149" s="65">
        <v>14</v>
      </c>
      <c r="H149" s="65">
        <v>23311</v>
      </c>
      <c r="I149" s="40">
        <v>13</v>
      </c>
      <c r="J149" s="40">
        <v>23319</v>
      </c>
      <c r="K149" s="51">
        <v>1</v>
      </c>
      <c r="L149">
        <v>12211</v>
      </c>
    </row>
    <row r="150" spans="1:12" x14ac:dyDescent="0.3">
      <c r="A150" s="59">
        <v>12</v>
      </c>
      <c r="B150" s="59">
        <v>23440</v>
      </c>
      <c r="C150" s="62">
        <v>24</v>
      </c>
      <c r="D150" s="59">
        <v>23449</v>
      </c>
      <c r="E150" s="62">
        <v>24</v>
      </c>
      <c r="F150" s="59">
        <v>23467</v>
      </c>
      <c r="G150" s="65">
        <v>14</v>
      </c>
      <c r="H150" s="65">
        <v>23483</v>
      </c>
      <c r="I150" s="40">
        <v>13</v>
      </c>
      <c r="J150" s="40">
        <v>23491</v>
      </c>
      <c r="K150" s="50">
        <v>0</v>
      </c>
      <c r="L150">
        <v>12211</v>
      </c>
    </row>
    <row r="151" spans="1:12" x14ac:dyDescent="0.3">
      <c r="A151" s="59">
        <v>12</v>
      </c>
      <c r="B151" s="59">
        <v>23609</v>
      </c>
      <c r="C151" s="62">
        <v>24</v>
      </c>
      <c r="D151" s="59">
        <v>23618</v>
      </c>
      <c r="E151" s="62">
        <v>13</v>
      </c>
      <c r="F151" s="59">
        <v>23636</v>
      </c>
      <c r="G151" s="65">
        <v>14</v>
      </c>
      <c r="H151" s="65">
        <v>23644</v>
      </c>
      <c r="I151" s="40">
        <v>13</v>
      </c>
      <c r="J151" s="40">
        <v>23652</v>
      </c>
      <c r="K151" s="50">
        <v>0</v>
      </c>
      <c r="L151">
        <v>12111</v>
      </c>
    </row>
    <row r="152" spans="1:12" x14ac:dyDescent="0.3">
      <c r="A152" s="59">
        <v>21</v>
      </c>
      <c r="B152" s="59">
        <v>23750</v>
      </c>
      <c r="C152" s="62">
        <v>22</v>
      </c>
      <c r="D152" s="59">
        <v>23755</v>
      </c>
      <c r="E152" s="62">
        <v>13</v>
      </c>
      <c r="F152" s="59">
        <v>23765</v>
      </c>
      <c r="G152" s="65">
        <v>23</v>
      </c>
      <c r="H152" s="65">
        <v>23774</v>
      </c>
      <c r="I152" s="40">
        <v>24</v>
      </c>
      <c r="J152" s="40">
        <v>23782</v>
      </c>
      <c r="K152" s="50">
        <v>0</v>
      </c>
      <c r="L152">
        <v>22122</v>
      </c>
    </row>
    <row r="153" spans="1:12" x14ac:dyDescent="0.3">
      <c r="A153" s="59">
        <v>21</v>
      </c>
      <c r="B153" s="59">
        <v>23892</v>
      </c>
      <c r="C153" s="62">
        <v>22</v>
      </c>
      <c r="D153" s="59">
        <v>23922</v>
      </c>
      <c r="E153" s="62">
        <v>24</v>
      </c>
      <c r="F153" s="59">
        <v>23929</v>
      </c>
      <c r="G153" s="65">
        <v>14</v>
      </c>
      <c r="H153" s="65">
        <v>23941</v>
      </c>
      <c r="I153" s="40">
        <v>13</v>
      </c>
      <c r="J153" s="40">
        <v>23951</v>
      </c>
      <c r="K153" s="51">
        <v>1</v>
      </c>
      <c r="L153">
        <v>22211</v>
      </c>
    </row>
    <row r="154" spans="1:12" x14ac:dyDescent="0.3">
      <c r="A154" s="17"/>
      <c r="B154" s="17"/>
      <c r="C154" s="17"/>
      <c r="D154" s="17"/>
      <c r="E154" s="17"/>
      <c r="F154" s="17"/>
      <c r="G154" s="17"/>
      <c r="H1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161</v>
      </c>
      <c r="V3" s="25" t="s">
        <v>119</v>
      </c>
      <c r="W3">
        <f>COUNTA(L7:L33)</f>
        <v>27</v>
      </c>
      <c r="AA3" s="25" t="s">
        <v>119</v>
      </c>
      <c r="AB3">
        <f>COUNTA(L34:L60)</f>
        <v>27</v>
      </c>
      <c r="AF3" s="25" t="s">
        <v>119</v>
      </c>
      <c r="AG3">
        <f>COUNTA(L61:L86)</f>
        <v>26</v>
      </c>
      <c r="AK3" s="25" t="s">
        <v>119</v>
      </c>
      <c r="AL3">
        <f>COUNTA(L87:L113)</f>
        <v>27</v>
      </c>
      <c r="AP3" s="25" t="s">
        <v>119</v>
      </c>
      <c r="AQ3">
        <f>COUNTA(L114:L140)</f>
        <v>27</v>
      </c>
      <c r="AU3" s="25" t="s">
        <v>119</v>
      </c>
      <c r="AV3">
        <f>COUNTA(L141:L167)</f>
        <v>27</v>
      </c>
    </row>
    <row r="4" spans="1:48" x14ac:dyDescent="0.3">
      <c r="P4" s="25" t="s">
        <v>87</v>
      </c>
      <c r="Q4" s="26">
        <f>SUM(O7:O38)</f>
        <v>161</v>
      </c>
      <c r="V4" s="25" t="s">
        <v>120</v>
      </c>
      <c r="W4">
        <f>SUM(U7:U38)</f>
        <v>27</v>
      </c>
      <c r="AA4" s="25" t="s">
        <v>120</v>
      </c>
      <c r="AB4">
        <f>SUM(Z7:Z38)</f>
        <v>27</v>
      </c>
      <c r="AF4" s="25" t="s">
        <v>120</v>
      </c>
      <c r="AG4">
        <f>SUM(AE7:AE38)</f>
        <v>26</v>
      </c>
      <c r="AK4" s="25" t="s">
        <v>120</v>
      </c>
      <c r="AL4">
        <f>SUM(AJ7:AJ38)</f>
        <v>27</v>
      </c>
      <c r="AP4" s="25" t="s">
        <v>120</v>
      </c>
      <c r="AQ4">
        <f>SUM(AO7:AO38)</f>
        <v>27</v>
      </c>
      <c r="AU4" s="25" t="s">
        <v>120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20</v>
      </c>
      <c r="C7" s="60">
        <v>24</v>
      </c>
      <c r="D7" s="57">
        <v>33</v>
      </c>
      <c r="E7" s="60">
        <v>13</v>
      </c>
      <c r="F7" s="57">
        <v>46</v>
      </c>
      <c r="G7" s="63">
        <v>23</v>
      </c>
      <c r="H7" s="63">
        <v>58</v>
      </c>
      <c r="I7" s="41">
        <v>13</v>
      </c>
      <c r="J7" s="41">
        <v>70</v>
      </c>
      <c r="K7" s="42">
        <v>0</v>
      </c>
      <c r="L7">
        <v>12121</v>
      </c>
      <c r="N7" s="35">
        <v>11111</v>
      </c>
      <c r="O7" s="35">
        <f>COUNTIF($L$7:$L$500,N7)</f>
        <v>12</v>
      </c>
      <c r="P7" s="35">
        <f>O7/$Q$4</f>
        <v>7.4534161490683232E-2</v>
      </c>
      <c r="Q7" s="35">
        <f>IF(P7=0,0,(P7*((LOG(P7))/LOG(2))))</f>
        <v>-0.27920156850137595</v>
      </c>
      <c r="T7" s="35">
        <f>N7</f>
        <v>11111</v>
      </c>
      <c r="U7" s="35">
        <f>COUNTIF(L7:L33,T7)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COUNTIF(L34:L60,Y7)</f>
        <v>1</v>
      </c>
      <c r="AA7" s="35">
        <f>Z7/(AB4-Z25)</f>
        <v>3.7037037037037035E-2</v>
      </c>
      <c r="AB7" s="35">
        <f>IF(AA7=0,0,(AA7*((LOG(AA7))/LOG(2))))</f>
        <v>-0.1761069445245729</v>
      </c>
      <c r="AD7" s="35">
        <f>N7</f>
        <v>11111</v>
      </c>
      <c r="AE7" s="35">
        <f>COUNTIF(L61:L86,AD7)</f>
        <v>3</v>
      </c>
      <c r="AF7" s="35">
        <f>AE7/(AG4-AE25)</f>
        <v>0.11538461538461539</v>
      </c>
      <c r="AG7" s="35">
        <f>IF(AF7=0,0,(AF7*((LOG(AF7))/LOG(2))))</f>
        <v>-0.35947814047153104</v>
      </c>
      <c r="AI7" s="35">
        <f>N7</f>
        <v>11111</v>
      </c>
      <c r="AJ7" s="35">
        <f>COUNTIF(L87:L113,AI7)</f>
        <v>3</v>
      </c>
      <c r="AK7" s="35">
        <f>AJ7/(AL4-AJ25)</f>
        <v>0.1111111111111111</v>
      </c>
      <c r="AL7" s="35">
        <f>IF(AK7=0,0,(AK7*((LOG(AK7))/LOG(2))))</f>
        <v>-0.3522138890491458</v>
      </c>
      <c r="AN7" s="35">
        <f>N7</f>
        <v>11111</v>
      </c>
      <c r="AO7" s="35">
        <f>COUNTIF(L114:L140,AN7)</f>
        <v>2</v>
      </c>
      <c r="AP7" s="35">
        <f>AO7/(AQ4-AO25)</f>
        <v>7.407407407407407E-2</v>
      </c>
      <c r="AQ7" s="35">
        <f>IF(AP7=0,0,(AP7*((LOG(AP7))/LOG(2))))</f>
        <v>-0.27813981497507173</v>
      </c>
      <c r="AS7" s="35">
        <f>N7</f>
        <v>11111</v>
      </c>
      <c r="AT7" s="35">
        <f>COUNTIF(L141:L167,AS7)</f>
        <v>3</v>
      </c>
      <c r="AU7" s="35">
        <f>AT7/(AV4-AT25)</f>
        <v>0.1111111111111111</v>
      </c>
      <c r="AV7" s="35">
        <f>IF(AU7=0,0,(AU7*((LOG(AU7))/LOG(2))))</f>
        <v>-0.3522138890491458</v>
      </c>
    </row>
    <row r="8" spans="1:48" x14ac:dyDescent="0.3">
      <c r="A8" s="58">
        <v>12</v>
      </c>
      <c r="B8" s="58">
        <v>178</v>
      </c>
      <c r="C8" s="61">
        <v>24</v>
      </c>
      <c r="D8" s="58">
        <v>193</v>
      </c>
      <c r="E8" s="61">
        <v>13</v>
      </c>
      <c r="F8" s="58">
        <v>206</v>
      </c>
      <c r="G8" s="64">
        <v>14</v>
      </c>
      <c r="H8" s="64">
        <v>214</v>
      </c>
      <c r="I8" s="41">
        <v>13</v>
      </c>
      <c r="J8" s="41">
        <v>224</v>
      </c>
      <c r="K8" s="42">
        <v>0</v>
      </c>
      <c r="L8">
        <v>12111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COUNTIF(L61:L86,AD8)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COUNTIF(L87:L113,AI8)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COUNTIF(L114:L140,AN8)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COUNTIF(L141:L167,AS8)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327</v>
      </c>
      <c r="C9" s="61">
        <v>24</v>
      </c>
      <c r="D9" s="58">
        <v>358</v>
      </c>
      <c r="E9" s="61">
        <v>13</v>
      </c>
      <c r="F9" s="58">
        <v>376</v>
      </c>
      <c r="G9" s="64">
        <v>14</v>
      </c>
      <c r="H9" s="64">
        <v>385</v>
      </c>
      <c r="I9" s="41">
        <v>13</v>
      </c>
      <c r="J9" s="41">
        <v>396</v>
      </c>
      <c r="K9" s="42">
        <v>0</v>
      </c>
      <c r="L9">
        <v>12111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COUNTIF(L34:L60,Y9)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COUNTIF(L61:L86,AD9)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COUNTIF(L87:L113,AI9)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COUNTIF(L114:L140,AN9)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COUNTIF(L141:L167,AS9)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516</v>
      </c>
      <c r="C10" s="61">
        <v>11</v>
      </c>
      <c r="D10" s="58">
        <v>528</v>
      </c>
      <c r="E10" s="61">
        <v>11</v>
      </c>
      <c r="F10" s="58">
        <v>534</v>
      </c>
      <c r="G10" s="64">
        <v>12</v>
      </c>
      <c r="H10" s="64">
        <v>548</v>
      </c>
      <c r="I10" s="41">
        <v>13</v>
      </c>
      <c r="J10" s="41">
        <v>557</v>
      </c>
      <c r="K10" s="51">
        <v>1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COUNTIF(L114:L140,AN10)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COUNTIF(L141:L167,AS10)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654</v>
      </c>
      <c r="C11" s="61">
        <v>11</v>
      </c>
      <c r="D11" s="58">
        <v>673</v>
      </c>
      <c r="E11" s="61">
        <v>22</v>
      </c>
      <c r="F11" s="58">
        <v>687</v>
      </c>
      <c r="G11" s="64">
        <v>23</v>
      </c>
      <c r="H11" s="64">
        <v>705</v>
      </c>
      <c r="I11" s="41">
        <v>13</v>
      </c>
      <c r="J11" s="41">
        <v>716</v>
      </c>
      <c r="K11" s="42">
        <v>0</v>
      </c>
      <c r="L11">
        <v>21221</v>
      </c>
      <c r="N11" s="35">
        <v>11211</v>
      </c>
      <c r="O11" s="35">
        <f>COUNTIF($L$7:$L$500,N11)</f>
        <v>1</v>
      </c>
      <c r="P11" s="35">
        <f>O11/$Q$4</f>
        <v>6.2111801242236021E-3</v>
      </c>
      <c r="Q11" s="35">
        <f>IF(P11=0,0,(P11*((LOG(P11))/LOG(2))))</f>
        <v>-4.5533645205680845E-2</v>
      </c>
      <c r="T11" s="35">
        <f>N11</f>
        <v>11211</v>
      </c>
      <c r="U11" s="35">
        <f>COUNTIF(L7:L33,T11)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COUNTIF(L34:L60,Y11)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COUNTIF(L61:L86,AD11)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COUNTIF(L87:L113,AI11)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COUNTIF(L114:L140,AN11)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COUNTIF(L141:L167,AS11)</f>
        <v>1</v>
      </c>
      <c r="AU11" s="35">
        <f>AT11/(AV4-AT25)</f>
        <v>3.7037037037037035E-2</v>
      </c>
      <c r="AV11" s="35">
        <f>IF(AU11=0,0,(AU11*((LOG(AU11))/LOG(2))))</f>
        <v>-0.1761069445245729</v>
      </c>
    </row>
    <row r="12" spans="1:48" x14ac:dyDescent="0.3">
      <c r="A12" s="58">
        <v>12</v>
      </c>
      <c r="B12" s="58">
        <v>822</v>
      </c>
      <c r="C12" s="61">
        <v>24</v>
      </c>
      <c r="D12" s="58">
        <v>835</v>
      </c>
      <c r="E12" s="61">
        <v>13</v>
      </c>
      <c r="F12" s="58">
        <v>847</v>
      </c>
      <c r="G12" s="64">
        <v>14</v>
      </c>
      <c r="H12" s="64">
        <v>851</v>
      </c>
      <c r="I12" s="41">
        <v>13</v>
      </c>
      <c r="J12" s="41">
        <v>859</v>
      </c>
      <c r="K12" s="51">
        <v>1</v>
      </c>
      <c r="L12">
        <v>12111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COUNTIF(L87:L113,AI12)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COUNTIF(L114:L140,AN12)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COUNTIF(L141:L167,AS12)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970</v>
      </c>
      <c r="C13" s="61">
        <v>24</v>
      </c>
      <c r="D13" s="58">
        <v>983</v>
      </c>
      <c r="E13" s="61">
        <v>24</v>
      </c>
      <c r="F13" s="58">
        <v>996</v>
      </c>
      <c r="G13" s="64">
        <v>14</v>
      </c>
      <c r="H13" s="64">
        <v>1018</v>
      </c>
      <c r="I13" s="41">
        <v>13</v>
      </c>
      <c r="J13" s="41">
        <v>1027</v>
      </c>
      <c r="K13" s="42">
        <v>0</v>
      </c>
      <c r="L13">
        <v>12211</v>
      </c>
      <c r="N13" s="35">
        <v>11221</v>
      </c>
      <c r="O13" s="35">
        <f>COUNTIF($L$7:$L$500,N13)</f>
        <v>1</v>
      </c>
      <c r="P13" s="35">
        <f>O13/$Q$4</f>
        <v>6.2111801242236021E-3</v>
      </c>
      <c r="Q13" s="35">
        <f>IF(P13=0,0,(P13*((LOG(P13))/LOG(2))))</f>
        <v>-4.5533645205680845E-2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COUNTIF(L87:L113,AI13)</f>
        <v>1</v>
      </c>
      <c r="AK13" s="35">
        <f>AJ13/(AL4-AJ25)</f>
        <v>3.7037037037037035E-2</v>
      </c>
      <c r="AL13" s="35">
        <f>IF(AK13=0,0,(AK13*((LOG(AK13))/LOG(2))))</f>
        <v>-0.1761069445245729</v>
      </c>
      <c r="AN13" s="35">
        <f>N13</f>
        <v>11221</v>
      </c>
      <c r="AO13" s="35">
        <f>COUNTIF(L114:L140,AN13)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COUNTIF(L141:L167,AS13)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1133</v>
      </c>
      <c r="C14" s="61">
        <v>24</v>
      </c>
      <c r="D14" s="58">
        <v>1142</v>
      </c>
      <c r="E14" s="61">
        <v>24</v>
      </c>
      <c r="F14" s="58">
        <v>1147</v>
      </c>
      <c r="G14" s="64">
        <v>14</v>
      </c>
      <c r="H14" s="64">
        <v>1156</v>
      </c>
      <c r="I14" s="41">
        <v>13</v>
      </c>
      <c r="J14" s="41">
        <v>1162</v>
      </c>
      <c r="K14" s="42">
        <v>0</v>
      </c>
      <c r="L14">
        <v>12211</v>
      </c>
      <c r="N14" s="35">
        <v>11222</v>
      </c>
      <c r="O14" s="35">
        <f>COUNTIF($L$7:$L$500,N14)</f>
        <v>1</v>
      </c>
      <c r="P14" s="35">
        <f>O14/$Q$4</f>
        <v>6.2111801242236021E-3</v>
      </c>
      <c r="Q14" s="35">
        <f>IF(P14=0,0,(P14*((LOG(P14))/LOG(2))))</f>
        <v>-4.5533645205680845E-2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COUNTIF(L87:L113,AI14)</f>
        <v>1</v>
      </c>
      <c r="AK14" s="35">
        <f>AJ14/(AL4-AJ25)</f>
        <v>3.7037037037037035E-2</v>
      </c>
      <c r="AL14" s="35">
        <f>IF(AK14=0,0,(AK14*((LOG(AK14))/LOG(2))))</f>
        <v>-0.1761069445245729</v>
      </c>
      <c r="AN14" s="35">
        <f>N14</f>
        <v>11222</v>
      </c>
      <c r="AO14" s="35">
        <f>COUNTIF(L114:L140,AN14)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COUNTIF(L141:L167,AS14)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1267</v>
      </c>
      <c r="C15" s="61">
        <v>24</v>
      </c>
      <c r="D15" s="58">
        <v>1280</v>
      </c>
      <c r="E15" s="61">
        <v>13</v>
      </c>
      <c r="F15" s="58">
        <v>1292</v>
      </c>
      <c r="G15" s="64">
        <v>14</v>
      </c>
      <c r="H15" s="64">
        <v>1298</v>
      </c>
      <c r="I15" s="41">
        <v>13</v>
      </c>
      <c r="J15" s="41">
        <v>1306</v>
      </c>
      <c r="K15" s="42">
        <v>0</v>
      </c>
      <c r="L15">
        <v>12111</v>
      </c>
      <c r="N15" s="35">
        <v>12111</v>
      </c>
      <c r="O15" s="35">
        <f>COUNTIF($L$7:$L$500,N15)</f>
        <v>20</v>
      </c>
      <c r="P15" s="35">
        <f>O15/$Q$4</f>
        <v>0.12422360248447205</v>
      </c>
      <c r="Q15" s="35">
        <f>IF(P15=0,0,(P15*((LOG(P15))/LOG(2))))</f>
        <v>-0.37378742648785773</v>
      </c>
      <c r="T15" s="35">
        <f>N15</f>
        <v>12111</v>
      </c>
      <c r="U15" s="35">
        <f>COUNTIF(L7:L33,T15)</f>
        <v>7</v>
      </c>
      <c r="V15" s="35">
        <f>U15/(W4-U25)</f>
        <v>0.25925925925925924</v>
      </c>
      <c r="W15" s="35">
        <f>IF(V15=0,0,(V15*((LOG(V15))/LOG(2))))</f>
        <v>-0.5049158541015204</v>
      </c>
      <c r="Y15" s="35">
        <f>N15</f>
        <v>12111</v>
      </c>
      <c r="Z15" s="35">
        <f>COUNTIF(L34:L60,Y15)</f>
        <v>7</v>
      </c>
      <c r="AA15" s="35">
        <f>Z15/(AB4-Z25)</f>
        <v>0.25925925925925924</v>
      </c>
      <c r="AB15" s="35">
        <f>IF(AA15=0,0,(AA15*((LOG(AA15))/LOG(2))))</f>
        <v>-0.5049158541015204</v>
      </c>
      <c r="AD15" s="35">
        <f>N15</f>
        <v>12111</v>
      </c>
      <c r="AE15" s="35">
        <f>COUNTIF(L61:L86,AD15)</f>
        <v>1</v>
      </c>
      <c r="AF15" s="35">
        <f>AE15/(AG4-AE25)</f>
        <v>3.8461538461538464E-2</v>
      </c>
      <c r="AG15" s="35">
        <f>IF(AF15=0,0,(AF15*((LOG(AF15))/LOG(2))))</f>
        <v>-0.18078614300542661</v>
      </c>
      <c r="AI15" s="35">
        <f>N15</f>
        <v>12111</v>
      </c>
      <c r="AJ15" s="35">
        <f>COUNTIF(L87:L113,AI15)</f>
        <v>2</v>
      </c>
      <c r="AK15" s="35">
        <f>AJ15/(AL4-AJ25)</f>
        <v>7.407407407407407E-2</v>
      </c>
      <c r="AL15" s="35">
        <f>IF(AK15=0,0,(AK15*((LOG(AK15))/LOG(2))))</f>
        <v>-0.27813981497507173</v>
      </c>
      <c r="AN15" s="35">
        <f>N15</f>
        <v>12111</v>
      </c>
      <c r="AO15" s="35">
        <f>COUNTIF(L114:L140,AN15)</f>
        <v>2</v>
      </c>
      <c r="AP15" s="35">
        <f>AO15/(AQ4-AO25)</f>
        <v>7.407407407407407E-2</v>
      </c>
      <c r="AQ15" s="35">
        <f>IF(AP15=0,0,(AP15*((LOG(AP15))/LOG(2))))</f>
        <v>-0.27813981497507173</v>
      </c>
      <c r="AS15" s="35">
        <f>N15</f>
        <v>12111</v>
      </c>
      <c r="AT15" s="35">
        <f>COUNTIF(L141:L167,AS15)</f>
        <v>1</v>
      </c>
      <c r="AU15" s="35">
        <f>AT15/(AV4-AT25)</f>
        <v>3.7037037037037035E-2</v>
      </c>
      <c r="AV15" s="35">
        <f>IF(AU15=0,0,(AU15*((LOG(AU15))/LOG(2))))</f>
        <v>-0.1761069445245729</v>
      </c>
    </row>
    <row r="16" spans="1:48" x14ac:dyDescent="0.3">
      <c r="A16" s="58">
        <v>21</v>
      </c>
      <c r="B16" s="58">
        <v>1419</v>
      </c>
      <c r="C16" s="61">
        <v>22</v>
      </c>
      <c r="D16" s="58">
        <v>1424</v>
      </c>
      <c r="E16" s="61">
        <v>13</v>
      </c>
      <c r="F16" s="58">
        <v>1434</v>
      </c>
      <c r="G16" s="64">
        <v>14</v>
      </c>
      <c r="H16" s="64">
        <v>1442</v>
      </c>
      <c r="I16" s="41">
        <v>13</v>
      </c>
      <c r="J16" s="41">
        <v>1450</v>
      </c>
      <c r="K16" s="51">
        <v>1</v>
      </c>
      <c r="L16">
        <v>22111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COUNTIF(L34:L60,Y16)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COUNTIF(L61:L86,AD16)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COUNTIF(L87:L113,AI16)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COUNTIF(L114:L140,AN16)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COUNTIF(L141:L167,AS16)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1557</v>
      </c>
      <c r="C17" s="61">
        <v>11</v>
      </c>
      <c r="D17" s="58">
        <v>1568</v>
      </c>
      <c r="E17" s="61">
        <v>11</v>
      </c>
      <c r="F17" s="58">
        <v>1573</v>
      </c>
      <c r="G17" s="64">
        <v>12</v>
      </c>
      <c r="H17" s="64">
        <v>1581</v>
      </c>
      <c r="I17" s="41">
        <v>13</v>
      </c>
      <c r="J17" s="41">
        <v>1593</v>
      </c>
      <c r="K17" s="51">
        <v>1</v>
      </c>
      <c r="L17">
        <v>21111</v>
      </c>
      <c r="N17" s="35">
        <v>12121</v>
      </c>
      <c r="O17" s="35">
        <f>COUNTIF($L$7:$L$500,N17)</f>
        <v>1</v>
      </c>
      <c r="P17" s="35">
        <f>O17/$Q$4</f>
        <v>6.2111801242236021E-3</v>
      </c>
      <c r="Q17" s="35">
        <f>IF(P17=0,0,(P17*((LOG(P17))/LOG(2))))</f>
        <v>-4.5533645205680845E-2</v>
      </c>
      <c r="T17" s="35">
        <f>N17</f>
        <v>12121</v>
      </c>
      <c r="U17" s="35">
        <f>COUNTIF(L7:L33,T17)</f>
        <v>1</v>
      </c>
      <c r="V17" s="35">
        <f>U17/(W4-U25)</f>
        <v>3.7037037037037035E-2</v>
      </c>
      <c r="W17" s="35">
        <f>IF(V17=0,0,(V17*((LOG(V17))/LOG(2))))</f>
        <v>-0.1761069445245729</v>
      </c>
      <c r="Y17" s="35">
        <f>N17</f>
        <v>12121</v>
      </c>
      <c r="Z17" s="35">
        <f>COUNTIF(L34:L60,Y17)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COUNTIF(L61:L86,AD17)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COUNTIF(L87:L113,AI17)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COUNTIF(L114:L140,AN17)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COUNTIF(L141:L167,AS17)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1707</v>
      </c>
      <c r="C18" s="61">
        <v>11</v>
      </c>
      <c r="D18" s="58">
        <v>1719</v>
      </c>
      <c r="E18" s="61">
        <v>11</v>
      </c>
      <c r="F18" s="58">
        <v>1727</v>
      </c>
      <c r="G18" s="64">
        <v>12</v>
      </c>
      <c r="H18" s="64">
        <v>1735</v>
      </c>
      <c r="I18" s="41">
        <v>13</v>
      </c>
      <c r="J18" s="41">
        <v>1745</v>
      </c>
      <c r="K18" s="51">
        <v>1</v>
      </c>
      <c r="L18">
        <v>21111</v>
      </c>
      <c r="N18" s="35">
        <v>12122</v>
      </c>
      <c r="O18" s="35">
        <f>COUNTIF($L$7:$L$500,N18)</f>
        <v>1</v>
      </c>
      <c r="P18" s="35">
        <f>O18/$Q$4</f>
        <v>6.2111801242236021E-3</v>
      </c>
      <c r="Q18" s="35">
        <f>IF(P18=0,0,(P18*((LOG(P18))/LOG(2))))</f>
        <v>-4.5533645205680845E-2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COUNTIF(L114:L140,AN18)</f>
        <v>1</v>
      </c>
      <c r="AP18" s="35">
        <f>AO18/(AQ4-AO25)</f>
        <v>3.7037037037037035E-2</v>
      </c>
      <c r="AQ18" s="35">
        <f>IF(AP18=0,0,(AP18*((LOG(AP18))/LOG(2))))</f>
        <v>-0.1761069445245729</v>
      </c>
      <c r="AS18" s="35">
        <f>N18</f>
        <v>12122</v>
      </c>
      <c r="AT18" s="35">
        <f>COUNTIF(L141:L167,AS18)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1858</v>
      </c>
      <c r="C19" s="61">
        <v>22</v>
      </c>
      <c r="D19" s="58">
        <v>1872</v>
      </c>
      <c r="E19" s="61">
        <v>24</v>
      </c>
      <c r="F19" s="58">
        <v>1890</v>
      </c>
      <c r="G19" s="64">
        <v>14</v>
      </c>
      <c r="H19" s="64">
        <v>1903</v>
      </c>
      <c r="I19" s="41">
        <v>13</v>
      </c>
      <c r="J19" s="41">
        <v>1911</v>
      </c>
      <c r="K19" s="42">
        <v>0</v>
      </c>
      <c r="L19">
        <v>22211</v>
      </c>
      <c r="N19" s="35">
        <v>12211</v>
      </c>
      <c r="O19" s="35">
        <f>COUNTIF($L$7:$L$500,N19)</f>
        <v>24</v>
      </c>
      <c r="P19" s="35">
        <f>O19/$Q$4</f>
        <v>0.14906832298136646</v>
      </c>
      <c r="Q19" s="35">
        <f>IF(P19=0,0,(P19*((LOG(P19))/LOG(2))))</f>
        <v>-0.40933481402138544</v>
      </c>
      <c r="T19" s="35">
        <f>N19</f>
        <v>12211</v>
      </c>
      <c r="U19" s="35">
        <f>COUNTIF(L7:L33,T19)</f>
        <v>5</v>
      </c>
      <c r="V19" s="35">
        <f>U19/(W4-U25)</f>
        <v>0.18518518518518517</v>
      </c>
      <c r="W19" s="35">
        <f>IF(V19=0,0,(V19*((LOG(V19))/LOG(2))))</f>
        <v>-0.45054803838446406</v>
      </c>
      <c r="Y19" s="35">
        <f>N19</f>
        <v>12211</v>
      </c>
      <c r="Z19" s="35">
        <f>COUNTIF(L34:L60,Y19)</f>
        <v>7</v>
      </c>
      <c r="AA19" s="35">
        <f>Z19/(AB4-Z25)</f>
        <v>0.25925925925925924</v>
      </c>
      <c r="AB19" s="35">
        <f>IF(AA19=0,0,(AA19*((LOG(AA19))/LOG(2))))</f>
        <v>-0.5049158541015204</v>
      </c>
      <c r="AD19" s="35">
        <f>N19</f>
        <v>12211</v>
      </c>
      <c r="AE19" s="35">
        <f>COUNTIF(L61:L86,AD19)</f>
        <v>4</v>
      </c>
      <c r="AF19" s="35">
        <f>AE19/(AG4-AE25)</f>
        <v>0.15384615384615385</v>
      </c>
      <c r="AG19" s="35">
        <f>IF(AF19=0,0,(AF19*((LOG(AF19))/LOG(2))))</f>
        <v>-0.4154522643293988</v>
      </c>
      <c r="AI19" s="35">
        <f>N19</f>
        <v>12211</v>
      </c>
      <c r="AJ19" s="35">
        <f>COUNTIF(L87:L113,AI19)</f>
        <v>2</v>
      </c>
      <c r="AK19" s="35">
        <f>AJ19/(AL4-AJ25)</f>
        <v>7.407407407407407E-2</v>
      </c>
      <c r="AL19" s="35">
        <f>IF(AK19=0,0,(AK19*((LOG(AK19))/LOG(2))))</f>
        <v>-0.27813981497507173</v>
      </c>
      <c r="AN19" s="35">
        <f>N19</f>
        <v>12211</v>
      </c>
      <c r="AO19" s="35">
        <f>COUNTIF(L114:L140,AN19)</f>
        <v>2</v>
      </c>
      <c r="AP19" s="35">
        <f>AO19/(AQ4-AO25)</f>
        <v>7.407407407407407E-2</v>
      </c>
      <c r="AQ19" s="35">
        <f>IF(AP19=0,0,(AP19*((LOG(AP19))/LOG(2))))</f>
        <v>-0.27813981497507173</v>
      </c>
      <c r="AS19" s="35">
        <f>N19</f>
        <v>12211</v>
      </c>
      <c r="AT19" s="35">
        <f>COUNTIF(L141:L167,AS19)</f>
        <v>4</v>
      </c>
      <c r="AU19" s="35">
        <f>AT19/(AV4-AT25)</f>
        <v>0.14814814814814814</v>
      </c>
      <c r="AV19" s="35">
        <f>IF(AU19=0,0,(AU19*((LOG(AU19))/LOG(2))))</f>
        <v>-0.40813148180199532</v>
      </c>
    </row>
    <row r="20" spans="1:48" x14ac:dyDescent="0.3">
      <c r="A20" s="58">
        <v>12</v>
      </c>
      <c r="B20" s="58">
        <v>2021</v>
      </c>
      <c r="C20" s="61">
        <v>24</v>
      </c>
      <c r="D20" s="58">
        <v>2033</v>
      </c>
      <c r="E20" s="61">
        <v>24</v>
      </c>
      <c r="F20" s="58">
        <v>2050</v>
      </c>
      <c r="G20" s="64">
        <v>14</v>
      </c>
      <c r="H20" s="64">
        <v>2062</v>
      </c>
      <c r="I20" s="41">
        <v>13</v>
      </c>
      <c r="J20" s="41">
        <v>2071</v>
      </c>
      <c r="K20" s="51">
        <v>1</v>
      </c>
      <c r="L20">
        <v>12211</v>
      </c>
      <c r="N20" s="35">
        <v>12212</v>
      </c>
      <c r="O20" s="35">
        <f>COUNTIF($L$7:$L$500,N20)</f>
        <v>1</v>
      </c>
      <c r="P20" s="35">
        <f>O20/$Q$4</f>
        <v>6.2111801242236021E-3</v>
      </c>
      <c r="Q20" s="35">
        <f>IF(P20=0,0,(P20*((LOG(P20))/LOG(2))))</f>
        <v>-4.5533645205680845E-2</v>
      </c>
      <c r="T20" s="35">
        <f>N20</f>
        <v>12212</v>
      </c>
      <c r="U20" s="35">
        <f>COUNTIF(L7:L33,T20)</f>
        <v>1</v>
      </c>
      <c r="V20" s="35">
        <f>U20/(W4-U25)</f>
        <v>3.7037037037037035E-2</v>
      </c>
      <c r="W20" s="35">
        <f>IF(V20=0,0,(V20*((LOG(V20))/LOG(2))))</f>
        <v>-0.1761069445245729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COUNTIF(L114:L140,AN20)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COUNTIF(L141:L167,AS20)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2219</v>
      </c>
      <c r="C21" s="61">
        <v>24</v>
      </c>
      <c r="D21" s="58">
        <v>2227</v>
      </c>
      <c r="E21" s="61">
        <v>24</v>
      </c>
      <c r="F21" s="58">
        <v>2244</v>
      </c>
      <c r="G21" s="64">
        <v>14</v>
      </c>
      <c r="H21" s="64">
        <v>2254</v>
      </c>
      <c r="I21" s="41">
        <v>24</v>
      </c>
      <c r="J21" s="41">
        <v>2266</v>
      </c>
      <c r="K21" s="42">
        <v>0</v>
      </c>
      <c r="L21">
        <v>12212</v>
      </c>
      <c r="N21" s="35">
        <v>12221</v>
      </c>
      <c r="O21" s="35">
        <f>COUNTIF($L$7:$L$500,N21)</f>
        <v>2</v>
      </c>
      <c r="P21" s="35">
        <f>O21/$Q$4</f>
        <v>1.2422360248447204E-2</v>
      </c>
      <c r="Q21" s="35">
        <f>IF(P21=0,0,(P21*((LOG(P21))/LOG(2))))</f>
        <v>-7.8644930162914489E-2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COUNTIF(L61:L86,AD21)</f>
        <v>1</v>
      </c>
      <c r="AF21" s="35">
        <f>AE21/(AG4-AE25)</f>
        <v>3.8461538461538464E-2</v>
      </c>
      <c r="AG21" s="35">
        <f>IF(AF21=0,0,(AF21*((LOG(AF21))/LOG(2))))</f>
        <v>-0.18078614300542661</v>
      </c>
      <c r="AI21" s="35">
        <f>N21</f>
        <v>12221</v>
      </c>
      <c r="AJ21" s="35">
        <f>COUNTIF(L87:L113,AI21)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COUNTIF(L114:L140,AN21)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COUNTIF(L141:L167,AS21)</f>
        <v>1</v>
      </c>
      <c r="AU21" s="35">
        <f>AT21/(AV4-AT25)</f>
        <v>3.7037037037037035E-2</v>
      </c>
      <c r="AV21" s="35">
        <f>IF(AU21=0,0,(AU21*((LOG(AU21))/LOG(2))))</f>
        <v>-0.1761069445245729</v>
      </c>
    </row>
    <row r="22" spans="1:48" x14ac:dyDescent="0.3">
      <c r="A22" s="58">
        <v>12</v>
      </c>
      <c r="B22" s="58">
        <v>2370</v>
      </c>
      <c r="C22" s="61">
        <v>24</v>
      </c>
      <c r="D22" s="58">
        <v>2379</v>
      </c>
      <c r="E22" s="61">
        <v>24</v>
      </c>
      <c r="F22" s="58">
        <v>2389</v>
      </c>
      <c r="G22" s="64">
        <v>14</v>
      </c>
      <c r="H22" s="64">
        <v>2398</v>
      </c>
      <c r="I22" s="41">
        <v>13</v>
      </c>
      <c r="J22" s="41">
        <v>2407</v>
      </c>
      <c r="K22" s="42">
        <v>0</v>
      </c>
      <c r="L22">
        <v>12211</v>
      </c>
      <c r="N22" s="35">
        <v>12222</v>
      </c>
      <c r="O22" s="35">
        <f>COUNTIF($L$7:$L$500,N22)</f>
        <v>1</v>
      </c>
      <c r="P22" s="35">
        <f>O22/$Q$4</f>
        <v>6.2111801242236021E-3</v>
      </c>
      <c r="Q22" s="35">
        <f>IF(P22=0,0,(P22*((LOG(P22))/LOG(2))))</f>
        <v>-4.5533645205680845E-2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COUNTIF(L114:L140,AN22)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COUNTIF(L141:L167,AS22)</f>
        <v>1</v>
      </c>
      <c r="AU22" s="35">
        <f>AT22/(AV4-AT25)</f>
        <v>3.7037037037037035E-2</v>
      </c>
      <c r="AV22" s="35">
        <f>IF(AU22=0,0,(AU22*((LOG(AU22))/LOG(2))))</f>
        <v>-0.1761069445245729</v>
      </c>
    </row>
    <row r="23" spans="1:48" x14ac:dyDescent="0.3">
      <c r="A23" s="58">
        <v>21</v>
      </c>
      <c r="B23" s="58">
        <v>2511</v>
      </c>
      <c r="C23" s="61">
        <v>22</v>
      </c>
      <c r="D23" s="58">
        <v>2516</v>
      </c>
      <c r="E23" s="61">
        <v>24</v>
      </c>
      <c r="F23" s="58">
        <v>2536</v>
      </c>
      <c r="G23" s="64">
        <v>14</v>
      </c>
      <c r="H23" s="64">
        <v>2549</v>
      </c>
      <c r="I23" s="41">
        <v>13</v>
      </c>
      <c r="J23" s="41">
        <v>2563</v>
      </c>
      <c r="K23" s="51">
        <v>1</v>
      </c>
      <c r="L23">
        <v>22211</v>
      </c>
      <c r="N23" s="35">
        <v>21111</v>
      </c>
      <c r="O23" s="35">
        <f>COUNTIF($L$7:$L$500,N23)</f>
        <v>16</v>
      </c>
      <c r="P23" s="35">
        <f>O23/$Q$4</f>
        <v>9.9378881987577633E-2</v>
      </c>
      <c r="Q23" s="35">
        <f>IF(P23=0,0,(P23*((LOG(P23))/LOG(2))))</f>
        <v>-0.33102279534058304</v>
      </c>
      <c r="T23" s="35">
        <f>N23</f>
        <v>21111</v>
      </c>
      <c r="U23" s="35">
        <f>COUNTIF(L7:L33,T23)</f>
        <v>5</v>
      </c>
      <c r="V23" s="35">
        <f>U23/(W4-U25)</f>
        <v>0.18518518518518517</v>
      </c>
      <c r="W23" s="35">
        <f>IF(V23=0,0,(V23*((LOG(V23))/LOG(2))))</f>
        <v>-0.45054803838446406</v>
      </c>
      <c r="Y23" s="35">
        <f>N23</f>
        <v>21111</v>
      </c>
      <c r="Z23" s="35">
        <f>COUNTIF(L34:L60,Y23)</f>
        <v>3</v>
      </c>
      <c r="AA23" s="35">
        <f>Z23/(AB4-Z25)</f>
        <v>0.1111111111111111</v>
      </c>
      <c r="AB23" s="35">
        <f>IF(AA23=0,0,(AA23*((LOG(AA23))/LOG(2))))</f>
        <v>-0.3522138890491458</v>
      </c>
      <c r="AD23" s="35">
        <f>N23</f>
        <v>21111</v>
      </c>
      <c r="AE23" s="35">
        <f>COUNTIF(L61:L86,AD23)</f>
        <v>1</v>
      </c>
      <c r="AF23" s="35">
        <f>AE23/(AG4-AE25)</f>
        <v>3.8461538461538464E-2</v>
      </c>
      <c r="AG23" s="35">
        <f>IF(AF23=0,0,(AF23*((LOG(AF23))/LOG(2))))</f>
        <v>-0.18078614300542661</v>
      </c>
      <c r="AI23" s="35">
        <f>N23</f>
        <v>21111</v>
      </c>
      <c r="AJ23" s="35">
        <f>COUNTIF(L87:L113,AI23)</f>
        <v>5</v>
      </c>
      <c r="AK23" s="35">
        <f>AJ23/(AL4-AJ25)</f>
        <v>0.18518518518518517</v>
      </c>
      <c r="AL23" s="35">
        <f>IF(AK23=0,0,(AK23*((LOG(AK23))/LOG(2))))</f>
        <v>-0.45054803838446406</v>
      </c>
      <c r="AN23" s="35">
        <f>N23</f>
        <v>21111</v>
      </c>
      <c r="AO23" s="35">
        <f>COUNTIF(L114:L140,AN23)</f>
        <v>2</v>
      </c>
      <c r="AP23" s="35">
        <f>AO23/(AQ4-AO25)</f>
        <v>7.407407407407407E-2</v>
      </c>
      <c r="AQ23" s="35">
        <f>IF(AP23=0,0,(AP23*((LOG(AP23))/LOG(2))))</f>
        <v>-0.27813981497507173</v>
      </c>
      <c r="AS23" s="35">
        <f>N23</f>
        <v>21111</v>
      </c>
      <c r="AT23" s="35">
        <f>COUNTIF(L141:L167,AS23)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2687</v>
      </c>
      <c r="C24" s="61">
        <v>11</v>
      </c>
      <c r="D24" s="58">
        <v>2699</v>
      </c>
      <c r="E24" s="61">
        <v>11</v>
      </c>
      <c r="F24" s="58">
        <v>2707</v>
      </c>
      <c r="G24" s="64">
        <v>12</v>
      </c>
      <c r="H24" s="64">
        <v>2714</v>
      </c>
      <c r="I24" s="41">
        <v>13</v>
      </c>
      <c r="J24" s="41">
        <v>2726</v>
      </c>
      <c r="K24" s="42">
        <v>0</v>
      </c>
      <c r="L24">
        <v>21111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COUNTIF(L34:L60,Y24)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COUNTIF(L61:L86,AD24)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COUNTIF(L87:L113,AI24)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COUNTIF(L114:L140,AN24)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COUNTIF(L141:L167,AS24)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2848</v>
      </c>
      <c r="C25" s="61">
        <v>22</v>
      </c>
      <c r="D25" s="58">
        <v>2853</v>
      </c>
      <c r="E25" s="61">
        <v>24</v>
      </c>
      <c r="F25" s="58">
        <v>2865</v>
      </c>
      <c r="G25" s="64">
        <v>14</v>
      </c>
      <c r="H25" s="64">
        <v>2877</v>
      </c>
      <c r="I25" s="41">
        <v>13</v>
      </c>
      <c r="J25" s="41">
        <v>2886</v>
      </c>
      <c r="K25" s="42">
        <v>0</v>
      </c>
      <c r="L25">
        <v>22211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COUNTIF(L7:L33,T25)</f>
        <v>0</v>
      </c>
      <c r="V25" s="55"/>
      <c r="W25" s="56"/>
      <c r="Y25" s="35">
        <f>N25</f>
        <v>21121</v>
      </c>
      <c r="Z25" s="35">
        <f>COUNTIF(L34:L60,Y25)</f>
        <v>0</v>
      </c>
      <c r="AA25" s="55"/>
      <c r="AB25" s="56"/>
      <c r="AD25" s="35">
        <f>N25</f>
        <v>21121</v>
      </c>
      <c r="AE25" s="35">
        <f>COUNTIF(L61:L86,AD25)</f>
        <v>0</v>
      </c>
      <c r="AF25" s="55"/>
      <c r="AG25" s="56"/>
      <c r="AI25" s="35">
        <f>N25</f>
        <v>21121</v>
      </c>
      <c r="AJ25" s="35">
        <f>COUNTIF(L87:L113,AI25)</f>
        <v>0</v>
      </c>
      <c r="AK25" s="55"/>
      <c r="AL25" s="56"/>
      <c r="AN25" s="35">
        <f>N25</f>
        <v>21121</v>
      </c>
      <c r="AO25" s="35">
        <f>COUNTIF(L114:L140,AN25)</f>
        <v>0</v>
      </c>
      <c r="AP25" s="55"/>
      <c r="AQ25" s="56"/>
      <c r="AS25" s="35">
        <f>N25</f>
        <v>21121</v>
      </c>
      <c r="AT25" s="35">
        <f>COUNTIF(L141:L167,AS25)</f>
        <v>0</v>
      </c>
      <c r="AU25" s="55"/>
      <c r="AV25" s="56"/>
    </row>
    <row r="26" spans="1:48" x14ac:dyDescent="0.3">
      <c r="A26" s="58">
        <v>21</v>
      </c>
      <c r="B26" s="58">
        <v>2996</v>
      </c>
      <c r="C26" s="61">
        <v>22</v>
      </c>
      <c r="D26" s="58">
        <v>3001</v>
      </c>
      <c r="E26" s="61">
        <v>13</v>
      </c>
      <c r="F26" s="58">
        <v>3010</v>
      </c>
      <c r="G26" s="64">
        <v>14</v>
      </c>
      <c r="H26" s="64">
        <v>3018</v>
      </c>
      <c r="I26" s="41">
        <v>13</v>
      </c>
      <c r="J26" s="41">
        <v>3027</v>
      </c>
      <c r="K26" s="42">
        <v>0</v>
      </c>
      <c r="L26">
        <v>22111</v>
      </c>
      <c r="N26" s="35">
        <v>21122</v>
      </c>
      <c r="O26" s="35">
        <f>COUNTIF($L$7:$L$500,N26)</f>
        <v>1</v>
      </c>
      <c r="P26" s="35">
        <f>O26/$Q$4</f>
        <v>6.2111801242236021E-3</v>
      </c>
      <c r="Q26" s="35">
        <f>IF(P26=0,0,(P26*((LOG(P26))/LOG(2))))</f>
        <v>-4.5533645205680845E-2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COUNTIF(L114:L140,AN26)</f>
        <v>1</v>
      </c>
      <c r="AP26" s="35">
        <f>AO26/(AQ4-AO25)</f>
        <v>3.7037037037037035E-2</v>
      </c>
      <c r="AQ26" s="35">
        <f>IF(AP26=0,0,(AP26*((LOG(AP26))/LOG(2))))</f>
        <v>-0.1761069445245729</v>
      </c>
      <c r="AS26" s="35">
        <f>N26</f>
        <v>21122</v>
      </c>
      <c r="AT26" s="35">
        <f>COUNTIF(L141:L167,AS26)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3130</v>
      </c>
      <c r="C27" s="61">
        <v>24</v>
      </c>
      <c r="D27" s="58">
        <v>3139</v>
      </c>
      <c r="E27" s="61">
        <v>24</v>
      </c>
      <c r="F27" s="58">
        <v>3146</v>
      </c>
      <c r="G27" s="64">
        <v>14</v>
      </c>
      <c r="H27" s="64">
        <v>3159</v>
      </c>
      <c r="I27" s="41">
        <v>13</v>
      </c>
      <c r="J27" s="41">
        <v>3166</v>
      </c>
      <c r="K27" s="42">
        <v>0</v>
      </c>
      <c r="L27">
        <v>12211</v>
      </c>
      <c r="N27" s="35">
        <v>21211</v>
      </c>
      <c r="O27" s="35">
        <f>COUNTIF($L$7:$L$500,N27)</f>
        <v>2</v>
      </c>
      <c r="P27" s="35">
        <f>O27/$Q$4</f>
        <v>1.2422360248447204E-2</v>
      </c>
      <c r="Q27" s="35">
        <f>IF(P27=0,0,(P27*((LOG(P27))/LOG(2))))</f>
        <v>-7.8644930162914489E-2</v>
      </c>
      <c r="T27" s="35">
        <f>N27</f>
        <v>21211</v>
      </c>
      <c r="U27" s="35">
        <f>COUNTIF(L7:L33,T27)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COUNTIF(L34:L60,Y27)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COUNTIF(L61:L86,AD27)</f>
        <v>1</v>
      </c>
      <c r="AF27" s="35">
        <f>AE27/(AG4-AE25)</f>
        <v>3.8461538461538464E-2</v>
      </c>
      <c r="AG27" s="35">
        <f>IF(AF27=0,0,(AF27*((LOG(AF27))/LOG(2))))</f>
        <v>-0.18078614300542661</v>
      </c>
      <c r="AI27" s="35">
        <f>N27</f>
        <v>21211</v>
      </c>
      <c r="AJ27" s="35">
        <f>COUNTIF(L87:L113,AI27)</f>
        <v>1</v>
      </c>
      <c r="AK27" s="35">
        <f>AJ27/(AL4-AJ25)</f>
        <v>3.7037037037037035E-2</v>
      </c>
      <c r="AL27" s="35">
        <f>IF(AK27=0,0,(AK27*((LOG(AK27))/LOG(2))))</f>
        <v>-0.1761069445245729</v>
      </c>
      <c r="AN27" s="35">
        <f>N27</f>
        <v>21211</v>
      </c>
      <c r="AO27" s="35">
        <f>COUNTIF(L114:L140,AN27)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COUNTIF(L141:L167,AS27)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12</v>
      </c>
      <c r="B28" s="58">
        <v>3264</v>
      </c>
      <c r="C28" s="61">
        <v>24</v>
      </c>
      <c r="D28" s="58">
        <v>3275</v>
      </c>
      <c r="E28" s="61">
        <v>13</v>
      </c>
      <c r="F28" s="58">
        <v>3299</v>
      </c>
      <c r="G28" s="64">
        <v>14</v>
      </c>
      <c r="H28" s="64">
        <v>3306</v>
      </c>
      <c r="I28" s="41">
        <v>13</v>
      </c>
      <c r="J28" s="41">
        <v>3316</v>
      </c>
      <c r="K28" s="51">
        <v>1</v>
      </c>
      <c r="L28">
        <v>12111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COUNTIF(L34:L60,Y28)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COUNTIF(L61:L86,AD28)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COUNTIF(L87:L113,AI28)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COUNTIF(L114:L140,AN28)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COUNTIF(L141:L167,AS28)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3413</v>
      </c>
      <c r="C29" s="61">
        <v>24</v>
      </c>
      <c r="D29" s="58">
        <v>3443</v>
      </c>
      <c r="E29" s="61">
        <v>13</v>
      </c>
      <c r="F29" s="58">
        <v>3455</v>
      </c>
      <c r="G29" s="64">
        <v>14</v>
      </c>
      <c r="H29" s="64">
        <v>3462</v>
      </c>
      <c r="I29" s="41">
        <v>13</v>
      </c>
      <c r="J29" s="41">
        <v>3474</v>
      </c>
      <c r="K29" s="42">
        <v>0</v>
      </c>
      <c r="L29">
        <v>12111</v>
      </c>
      <c r="N29" s="35">
        <v>21221</v>
      </c>
      <c r="O29" s="35">
        <f>COUNTIF($L$7:$L$500,N29)</f>
        <v>3</v>
      </c>
      <c r="P29" s="35">
        <f>O29/$Q$4</f>
        <v>1.8633540372670808E-2</v>
      </c>
      <c r="Q29" s="35">
        <f>IF(P29=0,0,(P29*((LOG(P29))/LOG(2))))</f>
        <v>-0.1070674728706856</v>
      </c>
      <c r="T29" s="35">
        <f>N29</f>
        <v>21221</v>
      </c>
      <c r="U29" s="35">
        <f>COUNTIF(L7:L33,T29)</f>
        <v>1</v>
      </c>
      <c r="V29" s="35">
        <f>U29/(W4-U25)</f>
        <v>3.7037037037037035E-2</v>
      </c>
      <c r="W29" s="35">
        <f>IF(V29=0,0,(V29*((LOG(V29))/LOG(2))))</f>
        <v>-0.1761069445245729</v>
      </c>
      <c r="Y29" s="35">
        <f>N29</f>
        <v>21221</v>
      </c>
      <c r="Z29" s="35">
        <f>COUNTIF(L34:L60,Y29)</f>
        <v>1</v>
      </c>
      <c r="AA29" s="35">
        <f>Z29/(AB4-Z25)</f>
        <v>3.7037037037037035E-2</v>
      </c>
      <c r="AB29" s="35">
        <f>IF(AA29=0,0,(AA29*((LOG(AA29))/LOG(2))))</f>
        <v>-0.1761069445245729</v>
      </c>
      <c r="AD29" s="35">
        <f>N29</f>
        <v>21221</v>
      </c>
      <c r="AE29" s="35">
        <f>COUNTIF(L61:L86,AD29)</f>
        <v>1</v>
      </c>
      <c r="AF29" s="35">
        <f>AE29/(AG4-AE25)</f>
        <v>3.8461538461538464E-2</v>
      </c>
      <c r="AG29" s="35">
        <f>IF(AF29=0,0,(AF29*((LOG(AF29))/LOG(2))))</f>
        <v>-0.18078614300542661</v>
      </c>
      <c r="AI29" s="35">
        <f>N29</f>
        <v>21221</v>
      </c>
      <c r="AJ29" s="35">
        <f>COUNTIF(L87:L113,AI29)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COUNTIF(L114:L140,AN29)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COUNTIF(L141:L167,AS29)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3585</v>
      </c>
      <c r="C30" s="61">
        <v>22</v>
      </c>
      <c r="D30" s="58">
        <v>3592</v>
      </c>
      <c r="E30" s="61">
        <v>24</v>
      </c>
      <c r="F30" s="58">
        <v>3600</v>
      </c>
      <c r="G30" s="64">
        <v>14</v>
      </c>
      <c r="H30" s="64">
        <v>3612</v>
      </c>
      <c r="I30" s="41">
        <v>13</v>
      </c>
      <c r="J30" s="41">
        <v>3620</v>
      </c>
      <c r="K30" s="42">
        <v>0</v>
      </c>
      <c r="L30">
        <v>22211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COUNTIF(L114:L140,AN30)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COUNTIF(L141:L167,AS30)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3732</v>
      </c>
      <c r="C31" s="61">
        <v>11</v>
      </c>
      <c r="D31" s="58">
        <v>3743</v>
      </c>
      <c r="E31" s="61">
        <v>11</v>
      </c>
      <c r="F31" s="58">
        <v>3750</v>
      </c>
      <c r="G31" s="64">
        <v>12</v>
      </c>
      <c r="H31" s="64">
        <v>3758</v>
      </c>
      <c r="I31" s="41">
        <v>13</v>
      </c>
      <c r="J31" s="41">
        <v>3766</v>
      </c>
      <c r="K31" s="42">
        <v>0</v>
      </c>
      <c r="L31">
        <v>21111</v>
      </c>
      <c r="N31" s="35">
        <v>22111</v>
      </c>
      <c r="O31" s="35">
        <f>COUNTIF($L$7:$L$500,N31)</f>
        <v>30</v>
      </c>
      <c r="P31" s="35">
        <f>O31/$Q$4</f>
        <v>0.18633540372670807</v>
      </c>
      <c r="Q31" s="35">
        <f>IF(P31=0,0,(P31*((LOG(P31))/LOG(2))))</f>
        <v>-0.45168191599492519</v>
      </c>
      <c r="T31" s="35">
        <f>N31</f>
        <v>22111</v>
      </c>
      <c r="U31" s="35">
        <f>COUNTIF(L7:L33,T31)</f>
        <v>2</v>
      </c>
      <c r="V31" s="35">
        <f>U31/(W4-U25)</f>
        <v>7.407407407407407E-2</v>
      </c>
      <c r="W31" s="35">
        <f>IF(V31=0,0,(V31*((LOG(V31))/LOG(2))))</f>
        <v>-0.27813981497507173</v>
      </c>
      <c r="Y31" s="35">
        <f>N31</f>
        <v>22111</v>
      </c>
      <c r="Z31" s="35">
        <f>COUNTIF(L34:L60,Y31)</f>
        <v>3</v>
      </c>
      <c r="AA31" s="35">
        <f>Z31/(AB4-Z25)</f>
        <v>0.1111111111111111</v>
      </c>
      <c r="AB31" s="35">
        <f>IF(AA31=0,0,(AA31*((LOG(AA31))/LOG(2))))</f>
        <v>-0.3522138890491458</v>
      </c>
      <c r="AD31" s="35">
        <f>N31</f>
        <v>22111</v>
      </c>
      <c r="AE31" s="35">
        <f>COUNTIF(L61:L86,AD31)</f>
        <v>10</v>
      </c>
      <c r="AF31" s="35">
        <f>AE31/(AG4-AE25)</f>
        <v>0.38461538461538464</v>
      </c>
      <c r="AG31" s="35">
        <f>IF(AF31=0,0,(AF31*((LOG(AF31))/LOG(2))))</f>
        <v>-0.53019677817451139</v>
      </c>
      <c r="AI31" s="35">
        <f>N31</f>
        <v>22111</v>
      </c>
      <c r="AJ31" s="35">
        <f>COUNTIF(L87:L113,AI31)</f>
        <v>7</v>
      </c>
      <c r="AK31" s="35">
        <f>AJ31/(AL4-AJ25)</f>
        <v>0.25925925925925924</v>
      </c>
      <c r="AL31" s="35">
        <f>IF(AK31=0,0,(AK31*((LOG(AK31))/LOG(2))))</f>
        <v>-0.5049158541015204</v>
      </c>
      <c r="AN31" s="35">
        <f>N31</f>
        <v>22111</v>
      </c>
      <c r="AO31" s="35">
        <f>COUNTIF(L114:L140,AN31)</f>
        <v>4</v>
      </c>
      <c r="AP31" s="35">
        <f>AO31/(AQ4-AO25)</f>
        <v>0.14814814814814814</v>
      </c>
      <c r="AQ31" s="35">
        <f>IF(AP31=0,0,(AP31*((LOG(AP31))/LOG(2))))</f>
        <v>-0.40813148180199532</v>
      </c>
      <c r="AS31" s="35">
        <f>N31</f>
        <v>22111</v>
      </c>
      <c r="AT31" s="35">
        <f>COUNTIF(L141:L167,AS31)</f>
        <v>4</v>
      </c>
      <c r="AU31" s="35">
        <f>AT31/(AV4-AT25)</f>
        <v>0.14814814814814814</v>
      </c>
      <c r="AV31" s="35">
        <f>IF(AU31=0,0,(AU31*((LOG(AU31))/LOG(2))))</f>
        <v>-0.40813148180199532</v>
      </c>
    </row>
    <row r="32" spans="1:48" x14ac:dyDescent="0.3">
      <c r="A32" s="58">
        <v>21</v>
      </c>
      <c r="B32" s="58">
        <v>3886</v>
      </c>
      <c r="C32" s="61">
        <v>22</v>
      </c>
      <c r="D32" s="58">
        <v>3891</v>
      </c>
      <c r="E32" s="61">
        <v>24</v>
      </c>
      <c r="F32" s="58">
        <v>3907</v>
      </c>
      <c r="G32" s="64">
        <v>14</v>
      </c>
      <c r="H32" s="64">
        <v>3918</v>
      </c>
      <c r="I32" s="41">
        <v>13</v>
      </c>
      <c r="J32" s="41">
        <v>3926</v>
      </c>
      <c r="K32" s="42">
        <v>0</v>
      </c>
      <c r="L32">
        <v>22211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COUNTIF(L61:L86,AD32)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COUNTIF(L114:L140,AN32)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COUNTIF(L141:L167,AS32)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4023</v>
      </c>
      <c r="C33" s="61">
        <v>24</v>
      </c>
      <c r="D33" s="58">
        <v>4047</v>
      </c>
      <c r="E33" s="61">
        <v>13</v>
      </c>
      <c r="F33" s="58">
        <v>4060</v>
      </c>
      <c r="G33" s="64">
        <v>14</v>
      </c>
      <c r="H33" s="64">
        <v>4068</v>
      </c>
      <c r="I33" s="41">
        <v>13</v>
      </c>
      <c r="J33" s="41">
        <v>4076</v>
      </c>
      <c r="K33" s="51">
        <v>1</v>
      </c>
      <c r="L33">
        <v>12111</v>
      </c>
      <c r="N33" s="35">
        <v>22121</v>
      </c>
      <c r="O33" s="35">
        <f>COUNTIF($L$7:$L$500,N33)</f>
        <v>2</v>
      </c>
      <c r="P33" s="35">
        <f>O33/$Q$4</f>
        <v>1.2422360248447204E-2</v>
      </c>
      <c r="Q33" s="35">
        <f>IF(P33=0,0,(P33*((LOG(P33))/LOG(2))))</f>
        <v>-7.8644930162914489E-2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COUNTIF(L34:L60,Y33)</f>
        <v>1</v>
      </c>
      <c r="AA33" s="35">
        <f>Z33/(AB4-Z25)</f>
        <v>3.7037037037037035E-2</v>
      </c>
      <c r="AB33" s="35">
        <f>IF(AA33=0,0,(AA33*((LOG(AA33))/LOG(2))))</f>
        <v>-0.1761069445245729</v>
      </c>
      <c r="AD33" s="35">
        <f>N33</f>
        <v>22121</v>
      </c>
      <c r="AE33" s="35">
        <f>COUNTIF(L61:L86,AD33)</f>
        <v>1</v>
      </c>
      <c r="AF33" s="35">
        <f>AE33/(AG4-AE25)</f>
        <v>3.8461538461538464E-2</v>
      </c>
      <c r="AG33" s="35">
        <f>IF(AF33=0,0,(AF33*((LOG(AF33))/LOG(2))))</f>
        <v>-0.18078614300542661</v>
      </c>
      <c r="AI33" s="35">
        <f>N33</f>
        <v>22121</v>
      </c>
      <c r="AJ33" s="35">
        <f>COUNTIF(L87:L113,AI33)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COUNTIF(L114:L140,AN33)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COUNTIF(L141:L167,AS33)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4175</v>
      </c>
      <c r="C34" s="62">
        <v>22</v>
      </c>
      <c r="D34" s="59">
        <v>4182</v>
      </c>
      <c r="E34" s="62">
        <v>24</v>
      </c>
      <c r="F34" s="59">
        <v>4202</v>
      </c>
      <c r="G34" s="65">
        <v>23</v>
      </c>
      <c r="H34" s="65">
        <v>4218</v>
      </c>
      <c r="I34" s="40">
        <v>13</v>
      </c>
      <c r="J34" s="40">
        <v>4231</v>
      </c>
      <c r="K34" s="50">
        <v>0</v>
      </c>
      <c r="L34">
        <v>22221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COUNTIF(L61:L86,AD34)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COUNTIF(L114:L140,AN34)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COUNTIF(L141:L167,AS34)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4340</v>
      </c>
      <c r="C35" s="62">
        <v>22</v>
      </c>
      <c r="D35" s="59">
        <v>4356</v>
      </c>
      <c r="E35" s="62">
        <v>13</v>
      </c>
      <c r="F35" s="59">
        <v>4365</v>
      </c>
      <c r="G35" s="65">
        <v>14</v>
      </c>
      <c r="H35" s="65">
        <v>4373</v>
      </c>
      <c r="I35" s="40">
        <v>13</v>
      </c>
      <c r="J35" s="40">
        <v>4382</v>
      </c>
      <c r="K35" s="50">
        <v>0</v>
      </c>
      <c r="L35">
        <v>22111</v>
      </c>
      <c r="N35" s="35">
        <v>22211</v>
      </c>
      <c r="O35" s="35">
        <f>COUNTIF($L$7:$L$500,N35)</f>
        <v>24</v>
      </c>
      <c r="P35" s="35">
        <f>O35/$Q$4</f>
        <v>0.14906832298136646</v>
      </c>
      <c r="Q35" s="35">
        <f>IF(P35=0,0,(P35*((LOG(P35))/LOG(2))))</f>
        <v>-0.40933481402138544</v>
      </c>
      <c r="T35" s="35">
        <f>N35</f>
        <v>22211</v>
      </c>
      <c r="U35" s="35">
        <f>COUNTIF(L7:L33,T35)</f>
        <v>5</v>
      </c>
      <c r="V35" s="35">
        <f>U35/(W4-U25)</f>
        <v>0.18518518518518517</v>
      </c>
      <c r="W35" s="35">
        <f>IF(V35=0,0,(V35*((LOG(V35))/LOG(2))))</f>
        <v>-0.45054803838446406</v>
      </c>
      <c r="Y35" s="35">
        <f>N35</f>
        <v>22211</v>
      </c>
      <c r="Z35" s="35">
        <f>COUNTIF(L34:L60,Y35)</f>
        <v>2</v>
      </c>
      <c r="AA35" s="35">
        <f>Z35/(AB4-Z25)</f>
        <v>7.407407407407407E-2</v>
      </c>
      <c r="AB35" s="35">
        <f>IF(AA35=0,0,(AA35*((LOG(AA35))/LOG(2))))</f>
        <v>-0.27813981497507173</v>
      </c>
      <c r="AD35" s="35">
        <f>N35</f>
        <v>22211</v>
      </c>
      <c r="AE35" s="35">
        <f>COUNTIF(L61:L86,AD35)</f>
        <v>2</v>
      </c>
      <c r="AF35" s="35">
        <f>AE35/(AG4-AE25)</f>
        <v>7.6923076923076927E-2</v>
      </c>
      <c r="AG35" s="35">
        <f>IF(AF35=0,0,(AF35*((LOG(AF35))/LOG(2))))</f>
        <v>-0.28464920908777636</v>
      </c>
      <c r="AI35" s="35">
        <f>N35</f>
        <v>22211</v>
      </c>
      <c r="AJ35" s="35">
        <f>COUNTIF(L87:L113,AI35)</f>
        <v>3</v>
      </c>
      <c r="AK35" s="35">
        <f>AJ35/(AL4-AJ25)</f>
        <v>0.1111111111111111</v>
      </c>
      <c r="AL35" s="35">
        <f>IF(AK35=0,0,(AK35*((LOG(AK35))/LOG(2))))</f>
        <v>-0.3522138890491458</v>
      </c>
      <c r="AN35" s="35">
        <f>N35</f>
        <v>22211</v>
      </c>
      <c r="AO35" s="35">
        <f>COUNTIF(L114:L140,AN35)</f>
        <v>7</v>
      </c>
      <c r="AP35" s="35">
        <f>AO35/(AQ4-AO25)</f>
        <v>0.25925925925925924</v>
      </c>
      <c r="AQ35" s="35">
        <f>IF(AP35=0,0,(AP35*((LOG(AP35))/LOG(2))))</f>
        <v>-0.5049158541015204</v>
      </c>
      <c r="AS35" s="35">
        <f>N35</f>
        <v>22211</v>
      </c>
      <c r="AT35" s="35">
        <f>COUNTIF(L141:L167,AS35)</f>
        <v>5</v>
      </c>
      <c r="AU35" s="35">
        <f>AT35/(AV4-AT25)</f>
        <v>0.18518518518518517</v>
      </c>
      <c r="AV35" s="35">
        <f>IF(AU35=0,0,(AU35*((LOG(AU35))/LOG(2))))</f>
        <v>-0.45054803838446406</v>
      </c>
    </row>
    <row r="36" spans="1:48" x14ac:dyDescent="0.3">
      <c r="A36" s="59">
        <v>21</v>
      </c>
      <c r="B36" s="59">
        <v>4491</v>
      </c>
      <c r="C36" s="62">
        <v>11</v>
      </c>
      <c r="D36" s="59">
        <v>4504</v>
      </c>
      <c r="E36" s="62">
        <v>11</v>
      </c>
      <c r="F36" s="59">
        <v>4516</v>
      </c>
      <c r="G36" s="65">
        <v>12</v>
      </c>
      <c r="H36" s="65">
        <v>4524</v>
      </c>
      <c r="I36" s="40">
        <v>13</v>
      </c>
      <c r="J36" s="40">
        <v>4532</v>
      </c>
      <c r="K36" s="50">
        <v>0</v>
      </c>
      <c r="L36">
        <v>21111</v>
      </c>
      <c r="N36" s="35">
        <v>22212</v>
      </c>
      <c r="O36" s="35">
        <f>COUNTIF($L$7:$L$500,N36)</f>
        <v>2</v>
      </c>
      <c r="P36" s="35">
        <f>O36/$Q$4</f>
        <v>1.2422360248447204E-2</v>
      </c>
      <c r="Q36" s="35">
        <f>IF(P36=0,0,(P36*((LOG(P36))/LOG(2))))</f>
        <v>-7.8644930162914489E-2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COUNTIF(L34:L60,Y36)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COUNTIF(L61:L86,AD36)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COUNTIF(L87:L113,AI36)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COUNTIF(L114:L140,AN36)</f>
        <v>2</v>
      </c>
      <c r="AP36" s="35">
        <f>AO36/(AQ4-AO25)</f>
        <v>7.407407407407407E-2</v>
      </c>
      <c r="AQ36" s="35">
        <f>IF(AP36=0,0,(AP36*((LOG(AP36))/LOG(2))))</f>
        <v>-0.27813981497507173</v>
      </c>
      <c r="AS36" s="35">
        <f>N36</f>
        <v>22212</v>
      </c>
      <c r="AT36" s="35">
        <f>COUNTIF(L141:L167,AS36)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4636</v>
      </c>
      <c r="C37" s="62">
        <v>22</v>
      </c>
      <c r="D37" s="59">
        <v>4648</v>
      </c>
      <c r="E37" s="62">
        <v>13</v>
      </c>
      <c r="F37" s="59">
        <v>4660</v>
      </c>
      <c r="G37" s="65">
        <v>23</v>
      </c>
      <c r="H37" s="65">
        <v>4671</v>
      </c>
      <c r="I37" s="40">
        <v>13</v>
      </c>
      <c r="J37" s="40">
        <v>4685</v>
      </c>
      <c r="K37" s="50">
        <v>0</v>
      </c>
      <c r="L37">
        <v>22121</v>
      </c>
      <c r="N37" s="35">
        <v>22221</v>
      </c>
      <c r="O37" s="35">
        <f>COUNTIF($L$7:$L$500,N37)</f>
        <v>14</v>
      </c>
      <c r="P37" s="35">
        <f>O37/$Q$4</f>
        <v>8.6956521739130432E-2</v>
      </c>
      <c r="Q37" s="35">
        <f>IF(P37=0,0,(P37*((LOG(P37))/LOG(2))))</f>
        <v>-0.30639669183104457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2</v>
      </c>
      <c r="AA37" s="35">
        <f>Z37/(AB4-Z25)</f>
        <v>7.407407407407407E-2</v>
      </c>
      <c r="AB37" s="35">
        <f>IF(AA37=0,0,(AA37*((LOG(AA37))/LOG(2))))</f>
        <v>-0.27813981497507173</v>
      </c>
      <c r="AD37" s="35">
        <f>N37</f>
        <v>22221</v>
      </c>
      <c r="AE37" s="35">
        <f>COUNTIF(L61:L86,AD37)</f>
        <v>1</v>
      </c>
      <c r="AF37" s="35">
        <f>AE37/(AG4-AE25)</f>
        <v>3.8461538461538464E-2</v>
      </c>
      <c r="AG37" s="35">
        <f>IF(AF37=0,0,(AF37*((LOG(AF37))/LOG(2))))</f>
        <v>-0.18078614300542661</v>
      </c>
      <c r="AI37" s="35">
        <f>N37</f>
        <v>22221</v>
      </c>
      <c r="AJ37" s="35">
        <f>COUNTIF(L87:L113,AI37)</f>
        <v>2</v>
      </c>
      <c r="AK37" s="35">
        <f>AJ37/(AL4-AJ25)</f>
        <v>7.407407407407407E-2</v>
      </c>
      <c r="AL37" s="35">
        <f>IF(AK37=0,0,(AK37*((LOG(AK37))/LOG(2))))</f>
        <v>-0.27813981497507173</v>
      </c>
      <c r="AN37" s="35">
        <f>N37</f>
        <v>22221</v>
      </c>
      <c r="AO37" s="35">
        <f>COUNTIF(L114:L140,AN37)</f>
        <v>4</v>
      </c>
      <c r="AP37" s="35">
        <f>AO37/(AQ4-AO25)</f>
        <v>0.14814814814814814</v>
      </c>
      <c r="AQ37" s="35">
        <f>IF(AP37=0,0,(AP37*((LOG(AP37))/LOG(2))))</f>
        <v>-0.40813148180199532</v>
      </c>
      <c r="AS37" s="35">
        <f>N37</f>
        <v>22221</v>
      </c>
      <c r="AT37" s="35">
        <f>COUNTIF(L141:L167,AS37)</f>
        <v>5</v>
      </c>
      <c r="AU37" s="35">
        <f>AT37/(AV4-AT25)</f>
        <v>0.18518518518518517</v>
      </c>
      <c r="AV37" s="35">
        <f>IF(AU37=0,0,(AU37*((LOG(AU37))/LOG(2))))</f>
        <v>-0.45054803838446406</v>
      </c>
    </row>
    <row r="38" spans="1:48" x14ac:dyDescent="0.3">
      <c r="A38" s="59">
        <v>12</v>
      </c>
      <c r="B38" s="59">
        <v>4791</v>
      </c>
      <c r="C38" s="62">
        <v>24</v>
      </c>
      <c r="D38" s="59">
        <v>4801</v>
      </c>
      <c r="E38" s="62">
        <v>24</v>
      </c>
      <c r="F38" s="59">
        <v>4822</v>
      </c>
      <c r="G38" s="65">
        <v>14</v>
      </c>
      <c r="H38" s="65">
        <v>4834</v>
      </c>
      <c r="I38" s="40">
        <v>13</v>
      </c>
      <c r="J38" s="40">
        <v>4842</v>
      </c>
      <c r="K38" s="51">
        <v>1</v>
      </c>
      <c r="L38">
        <v>12211</v>
      </c>
      <c r="N38" s="35">
        <v>22222</v>
      </c>
      <c r="O38" s="35">
        <f>COUNTIF($L$7:$L$500,N38)</f>
        <v>2</v>
      </c>
      <c r="P38" s="35">
        <f>O38/$Q$4</f>
        <v>1.2422360248447204E-2</v>
      </c>
      <c r="Q38" s="35">
        <f>IF(P38=0,0,(P38*((LOG(P38))/LOG(2))))</f>
        <v>-7.8644930162914489E-2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COUNTIF(L114:L140,AN38)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COUNTIF(L141:L167,AS38)</f>
        <v>2</v>
      </c>
      <c r="AU38" s="35">
        <f>AT38/(AV4-AT25)</f>
        <v>7.407407407407407E-2</v>
      </c>
      <c r="AV38" s="35">
        <f>IF(AU38=0,0,(AU38*((LOG(AU38))/LOG(2))))</f>
        <v>-0.27813981497507173</v>
      </c>
    </row>
    <row r="39" spans="1:48" x14ac:dyDescent="0.3">
      <c r="A39" s="59">
        <v>21</v>
      </c>
      <c r="B39" s="59">
        <v>4950</v>
      </c>
      <c r="C39" s="62">
        <v>22</v>
      </c>
      <c r="D39" s="59">
        <v>4956</v>
      </c>
      <c r="E39" s="62">
        <v>13</v>
      </c>
      <c r="F39" s="59">
        <v>4965</v>
      </c>
      <c r="G39" s="65">
        <v>14</v>
      </c>
      <c r="H39" s="65">
        <v>4973</v>
      </c>
      <c r="I39" s="40">
        <v>13</v>
      </c>
      <c r="J39" s="40">
        <v>4985</v>
      </c>
      <c r="K39" s="50">
        <v>0</v>
      </c>
      <c r="L39">
        <v>22111</v>
      </c>
      <c r="P39" s="27">
        <f>SUM(P7:P38)</f>
        <v>1.0000000000000002</v>
      </c>
      <c r="Q39" s="27">
        <f>-SUM(Q7:Q38)</f>
        <v>3.4253213115292613</v>
      </c>
      <c r="V39" s="27">
        <f>SUM(V7:V38)</f>
        <v>1</v>
      </c>
      <c r="W39" s="27">
        <f>-SUM(W7:W38)</f>
        <v>2.6630206178037028</v>
      </c>
      <c r="AA39" s="27">
        <f>SUM(AA7:AA38)</f>
        <v>1</v>
      </c>
      <c r="AB39" s="27">
        <f>-SUM(AB7:AB38)</f>
        <v>2.7988599498251947</v>
      </c>
      <c r="AF39" s="27">
        <f>SUM(AF7:AF38)</f>
        <v>0.99999999999999989</v>
      </c>
      <c r="AG39" s="27">
        <f>-SUM(AG7:AG38)</f>
        <v>2.8552793931012035</v>
      </c>
      <c r="AK39" s="27">
        <f>SUM(AK7:AK38)</f>
        <v>1</v>
      </c>
      <c r="AL39" s="27">
        <f>-SUM(AL7:AL38)</f>
        <v>3.0226319490832099</v>
      </c>
      <c r="AP39" s="27">
        <f>SUM(AP7:AP38)</f>
        <v>0.99999999999999989</v>
      </c>
      <c r="AQ39" s="27">
        <f>-SUM(AQ7:AQ38)</f>
        <v>3.0640917816300157</v>
      </c>
      <c r="AU39" s="27">
        <f>SUM(AU7:AU38)</f>
        <v>0.99999999999999989</v>
      </c>
      <c r="AV39" s="27">
        <f>-SUM(AV7:AV38)</f>
        <v>3.0521405224954279</v>
      </c>
    </row>
    <row r="40" spans="1:48" x14ac:dyDescent="0.3">
      <c r="A40" s="59">
        <v>21</v>
      </c>
      <c r="B40" s="59">
        <v>5087</v>
      </c>
      <c r="C40" s="62">
        <v>11</v>
      </c>
      <c r="D40" s="59">
        <v>5098</v>
      </c>
      <c r="E40" s="62">
        <v>11</v>
      </c>
      <c r="F40" s="59">
        <v>5108</v>
      </c>
      <c r="G40" s="65">
        <v>12</v>
      </c>
      <c r="H40" s="65">
        <v>5117</v>
      </c>
      <c r="I40" s="40">
        <v>13</v>
      </c>
      <c r="J40" s="40">
        <v>5124</v>
      </c>
      <c r="K40" s="50">
        <v>0</v>
      </c>
      <c r="L40">
        <v>21111</v>
      </c>
      <c r="P40" s="28" t="s">
        <v>91</v>
      </c>
      <c r="Q40" s="28">
        <f>Q39/(LOG(Q4)/LOG(2))</f>
        <v>0.46724323416557328</v>
      </c>
      <c r="V40" s="28" t="s">
        <v>118</v>
      </c>
      <c r="W40" s="28">
        <f>W39/(LOG(W4)/LOG(2))</f>
        <v>0.56005964738220027</v>
      </c>
      <c r="AA40" s="28" t="s">
        <v>121</v>
      </c>
      <c r="AB40" s="28">
        <f>AB39/(LOG(AB4)/LOG(2))</f>
        <v>0.58862800614141064</v>
      </c>
      <c r="AF40" s="28" t="s">
        <v>122</v>
      </c>
      <c r="AG40" s="28">
        <f>AG39/(LOG(AG4)/LOG(2))</f>
        <v>0.60744942267452295</v>
      </c>
      <c r="AK40" s="28" t="s">
        <v>123</v>
      </c>
      <c r="AL40" s="28">
        <f>AL39/(LOG(AL4)/LOG(2))</f>
        <v>0.63568947692409461</v>
      </c>
      <c r="AP40" s="28" t="s">
        <v>124</v>
      </c>
      <c r="AQ40" s="28">
        <f>AQ39/(LOG(AQ4)/LOG(2))</f>
        <v>0.64440889090138465</v>
      </c>
      <c r="AU40" s="28" t="s">
        <v>125</v>
      </c>
      <c r="AV40" s="28">
        <f>AV39/(LOG(AV4)/LOG(2))</f>
        <v>0.64189542257449994</v>
      </c>
    </row>
    <row r="41" spans="1:48" x14ac:dyDescent="0.3">
      <c r="A41" s="59">
        <v>12</v>
      </c>
      <c r="B41" s="59">
        <v>5230</v>
      </c>
      <c r="C41" s="62">
        <v>24</v>
      </c>
      <c r="D41" s="59">
        <v>5239</v>
      </c>
      <c r="E41" s="62">
        <v>24</v>
      </c>
      <c r="F41" s="59">
        <v>5244</v>
      </c>
      <c r="G41" s="65">
        <v>14</v>
      </c>
      <c r="H41" s="65">
        <v>5259</v>
      </c>
      <c r="I41" s="40">
        <v>13</v>
      </c>
      <c r="J41" s="40">
        <v>5267</v>
      </c>
      <c r="K41" s="50">
        <v>0</v>
      </c>
      <c r="L41">
        <v>12211</v>
      </c>
    </row>
    <row r="42" spans="1:48" x14ac:dyDescent="0.3">
      <c r="A42" s="59">
        <v>12</v>
      </c>
      <c r="B42" s="59">
        <v>5368</v>
      </c>
      <c r="C42" s="62">
        <v>24</v>
      </c>
      <c r="D42" s="59">
        <v>5378</v>
      </c>
      <c r="E42" s="62">
        <v>24</v>
      </c>
      <c r="F42" s="59">
        <v>5385</v>
      </c>
      <c r="G42" s="65">
        <v>14</v>
      </c>
      <c r="H42" s="65">
        <v>5398</v>
      </c>
      <c r="I42" s="40">
        <v>13</v>
      </c>
      <c r="J42" s="40">
        <v>5405</v>
      </c>
      <c r="K42" s="50">
        <v>0</v>
      </c>
      <c r="L42">
        <v>12211</v>
      </c>
    </row>
    <row r="43" spans="1:48" x14ac:dyDescent="0.3">
      <c r="A43" s="59">
        <v>12</v>
      </c>
      <c r="B43" s="59">
        <v>5503</v>
      </c>
      <c r="C43" s="62">
        <v>24</v>
      </c>
      <c r="D43" s="59">
        <v>5526</v>
      </c>
      <c r="E43" s="62">
        <v>13</v>
      </c>
      <c r="F43" s="59">
        <v>5535</v>
      </c>
      <c r="G43" s="65">
        <v>14</v>
      </c>
      <c r="H43" s="65">
        <v>5543</v>
      </c>
      <c r="I43" s="40">
        <v>13</v>
      </c>
      <c r="J43" s="40">
        <v>5552</v>
      </c>
      <c r="K43" s="50">
        <v>0</v>
      </c>
      <c r="L43">
        <v>12111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5649</v>
      </c>
      <c r="C44" s="62">
        <v>24</v>
      </c>
      <c r="D44" s="59">
        <v>5658</v>
      </c>
      <c r="E44" s="62">
        <v>13</v>
      </c>
      <c r="F44" s="59">
        <v>5680</v>
      </c>
      <c r="G44" s="65">
        <v>14</v>
      </c>
      <c r="H44" s="65">
        <v>5687</v>
      </c>
      <c r="I44" s="40">
        <v>13</v>
      </c>
      <c r="J44" s="40">
        <v>5694</v>
      </c>
      <c r="K44" s="50">
        <v>0</v>
      </c>
      <c r="L44">
        <v>12111</v>
      </c>
      <c r="N44" s="39">
        <f>COUNTIF(L7:L167,G3)</f>
        <v>0</v>
      </c>
      <c r="O44" s="39"/>
      <c r="P44" s="46">
        <v>27</v>
      </c>
      <c r="Q44" s="46">
        <v>27</v>
      </c>
      <c r="R44" s="46">
        <v>26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21</v>
      </c>
      <c r="B45" s="59">
        <v>5796</v>
      </c>
      <c r="C45" s="62">
        <v>22</v>
      </c>
      <c r="D45" s="59">
        <v>5809</v>
      </c>
      <c r="E45" s="62">
        <v>24</v>
      </c>
      <c r="F45" s="59">
        <v>5825</v>
      </c>
      <c r="G45" s="65">
        <v>14</v>
      </c>
      <c r="H45" s="65">
        <v>5835</v>
      </c>
      <c r="I45" s="40">
        <v>13</v>
      </c>
      <c r="J45" s="40">
        <v>5842</v>
      </c>
      <c r="K45" s="51">
        <v>1</v>
      </c>
      <c r="L45">
        <v>22211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5956</v>
      </c>
      <c r="C46" s="62">
        <v>22</v>
      </c>
      <c r="D46" s="59">
        <v>5965</v>
      </c>
      <c r="E46" s="62">
        <v>24</v>
      </c>
      <c r="F46" s="59">
        <v>5973</v>
      </c>
      <c r="G46" s="65">
        <v>14</v>
      </c>
      <c r="H46" s="65">
        <v>5982</v>
      </c>
      <c r="I46" s="40">
        <v>13</v>
      </c>
      <c r="J46" s="40">
        <v>5991</v>
      </c>
      <c r="K46" s="50">
        <v>0</v>
      </c>
      <c r="L46">
        <v>22211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6095</v>
      </c>
      <c r="C47" s="62">
        <v>11</v>
      </c>
      <c r="D47" s="59">
        <v>6105</v>
      </c>
      <c r="E47" s="62">
        <v>22</v>
      </c>
      <c r="F47" s="59">
        <v>6117</v>
      </c>
      <c r="G47" s="65">
        <v>23</v>
      </c>
      <c r="H47" s="65">
        <v>6125</v>
      </c>
      <c r="I47" s="40">
        <v>13</v>
      </c>
      <c r="J47" s="40">
        <v>6140</v>
      </c>
      <c r="K47" s="50">
        <v>0</v>
      </c>
      <c r="L47">
        <v>21221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6238</v>
      </c>
      <c r="C48" s="62">
        <v>24</v>
      </c>
      <c r="D48" s="59">
        <v>6254</v>
      </c>
      <c r="E48" s="62">
        <v>13</v>
      </c>
      <c r="F48" s="59">
        <v>6267</v>
      </c>
      <c r="G48" s="65">
        <v>14</v>
      </c>
      <c r="H48" s="65">
        <v>6275</v>
      </c>
      <c r="I48" s="40">
        <v>13</v>
      </c>
      <c r="J48" s="40">
        <v>6283</v>
      </c>
      <c r="K48" s="50">
        <v>0</v>
      </c>
      <c r="L48">
        <v>12111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12</v>
      </c>
      <c r="B49" s="59">
        <v>6383</v>
      </c>
      <c r="C49" s="62">
        <v>24</v>
      </c>
      <c r="D49" s="59">
        <v>6392</v>
      </c>
      <c r="E49" s="62">
        <v>13</v>
      </c>
      <c r="F49" s="59">
        <v>6411</v>
      </c>
      <c r="G49" s="65">
        <v>14</v>
      </c>
      <c r="H49" s="65">
        <v>6418</v>
      </c>
      <c r="I49" s="40">
        <v>13</v>
      </c>
      <c r="J49" s="40">
        <v>6425</v>
      </c>
      <c r="K49" s="50">
        <v>0</v>
      </c>
      <c r="L49">
        <v>12111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6528</v>
      </c>
      <c r="C50" s="62">
        <v>24</v>
      </c>
      <c r="D50" s="59">
        <v>6539</v>
      </c>
      <c r="E50" s="62">
        <v>13</v>
      </c>
      <c r="F50" s="59">
        <v>6548</v>
      </c>
      <c r="G50" s="65">
        <v>14</v>
      </c>
      <c r="H50" s="65">
        <v>6556</v>
      </c>
      <c r="I50" s="40">
        <v>13</v>
      </c>
      <c r="J50" s="40">
        <v>6565</v>
      </c>
      <c r="K50" s="50">
        <v>0</v>
      </c>
      <c r="L50">
        <v>12111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6662</v>
      </c>
      <c r="C51" s="62">
        <v>24</v>
      </c>
      <c r="D51" s="59">
        <v>6675</v>
      </c>
      <c r="E51" s="62">
        <v>13</v>
      </c>
      <c r="F51" s="59">
        <v>6698</v>
      </c>
      <c r="G51" s="65">
        <v>14</v>
      </c>
      <c r="H51" s="65">
        <v>6706</v>
      </c>
      <c r="I51" s="40">
        <v>13</v>
      </c>
      <c r="J51" s="40">
        <v>6714</v>
      </c>
      <c r="K51" s="50">
        <v>0</v>
      </c>
      <c r="L51">
        <v>12111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6818</v>
      </c>
      <c r="C52" s="62">
        <v>24</v>
      </c>
      <c r="D52" s="59">
        <v>6828</v>
      </c>
      <c r="E52" s="62">
        <v>24</v>
      </c>
      <c r="F52" s="59">
        <v>6838</v>
      </c>
      <c r="G52" s="65">
        <v>14</v>
      </c>
      <c r="H52" s="65">
        <v>6848</v>
      </c>
      <c r="I52" s="40">
        <v>13</v>
      </c>
      <c r="J52" s="40">
        <v>6855</v>
      </c>
      <c r="K52" s="51">
        <v>1</v>
      </c>
      <c r="L52">
        <v>12211</v>
      </c>
      <c r="N52" s="40"/>
      <c r="O52" s="49" t="s">
        <v>111</v>
      </c>
      <c r="P52">
        <f>J33/P44</f>
        <v>150.96296296296296</v>
      </c>
      <c r="Q52">
        <f>(J60-J33)/Q44</f>
        <v>146.11111111111111</v>
      </c>
      <c r="R52">
        <f>(J86-J60)/R44</f>
        <v>149.42307692307693</v>
      </c>
      <c r="S52">
        <f>(J113-J86)/S44</f>
        <v>148.33333333333334</v>
      </c>
      <c r="T52">
        <f>(J140-J113)/T44</f>
        <v>147.92592592592592</v>
      </c>
      <c r="U52">
        <f>(J167-J140)/U44</f>
        <v>151.59259259259258</v>
      </c>
    </row>
    <row r="53" spans="1:22" x14ac:dyDescent="0.3">
      <c r="A53" s="59">
        <v>21</v>
      </c>
      <c r="B53" s="59">
        <v>6957</v>
      </c>
      <c r="C53" s="62">
        <v>22</v>
      </c>
      <c r="D53" s="59">
        <v>6979</v>
      </c>
      <c r="E53" s="62">
        <v>13</v>
      </c>
      <c r="F53" s="59">
        <v>6991</v>
      </c>
      <c r="G53" s="65">
        <v>14</v>
      </c>
      <c r="H53" s="65">
        <v>7000</v>
      </c>
      <c r="I53" s="40">
        <v>13</v>
      </c>
      <c r="J53" s="40">
        <v>7010</v>
      </c>
      <c r="K53" s="50">
        <v>0</v>
      </c>
      <c r="L53">
        <v>22111</v>
      </c>
    </row>
    <row r="54" spans="1:22" x14ac:dyDescent="0.3">
      <c r="A54" s="59">
        <v>21</v>
      </c>
      <c r="B54" s="59">
        <v>7111</v>
      </c>
      <c r="C54" s="62">
        <v>11</v>
      </c>
      <c r="D54" s="59">
        <v>7137</v>
      </c>
      <c r="E54" s="62">
        <v>11</v>
      </c>
      <c r="F54" s="59">
        <v>7150</v>
      </c>
      <c r="G54" s="65">
        <v>12</v>
      </c>
      <c r="H54" s="65">
        <v>7160</v>
      </c>
      <c r="I54" s="40">
        <v>13</v>
      </c>
      <c r="J54" s="40">
        <v>7167</v>
      </c>
      <c r="K54" s="50">
        <v>0</v>
      </c>
      <c r="L54">
        <v>21111</v>
      </c>
    </row>
    <row r="55" spans="1:22" x14ac:dyDescent="0.3">
      <c r="A55" s="59">
        <v>12</v>
      </c>
      <c r="B55" s="59">
        <v>7271</v>
      </c>
      <c r="C55" s="62">
        <v>24</v>
      </c>
      <c r="D55" s="59">
        <v>7280</v>
      </c>
      <c r="E55" s="62">
        <v>13</v>
      </c>
      <c r="F55" s="59">
        <v>7295</v>
      </c>
      <c r="G55" s="65">
        <v>14</v>
      </c>
      <c r="H55" s="65">
        <v>7302</v>
      </c>
      <c r="I55" s="40">
        <v>13</v>
      </c>
      <c r="J55" s="40">
        <v>7310</v>
      </c>
      <c r="K55" s="50">
        <v>0</v>
      </c>
      <c r="L55">
        <v>12111</v>
      </c>
    </row>
    <row r="56" spans="1:22" x14ac:dyDescent="0.3">
      <c r="A56" s="59">
        <v>12</v>
      </c>
      <c r="B56" s="59">
        <v>7412</v>
      </c>
      <c r="C56" s="62">
        <v>24</v>
      </c>
      <c r="D56" s="59">
        <v>7421</v>
      </c>
      <c r="E56" s="62">
        <v>24</v>
      </c>
      <c r="F56" s="59">
        <v>7441</v>
      </c>
      <c r="G56" s="65">
        <v>14</v>
      </c>
      <c r="H56" s="65">
        <v>7454</v>
      </c>
      <c r="I56" s="40">
        <v>13</v>
      </c>
      <c r="J56" s="40">
        <v>7461</v>
      </c>
      <c r="K56" s="50">
        <v>0</v>
      </c>
      <c r="L56">
        <v>12211</v>
      </c>
    </row>
    <row r="57" spans="1:22" x14ac:dyDescent="0.3">
      <c r="A57" s="59">
        <v>12</v>
      </c>
      <c r="B57" s="59">
        <v>7561</v>
      </c>
      <c r="C57" s="62">
        <v>24</v>
      </c>
      <c r="D57" s="59">
        <v>7569</v>
      </c>
      <c r="E57" s="62">
        <v>24</v>
      </c>
      <c r="F57" s="59">
        <v>7578</v>
      </c>
      <c r="G57" s="65">
        <v>14</v>
      </c>
      <c r="H57" s="65">
        <v>7592</v>
      </c>
      <c r="I57" s="40">
        <v>13</v>
      </c>
      <c r="J57" s="40">
        <v>7600</v>
      </c>
      <c r="K57" s="51">
        <v>1</v>
      </c>
      <c r="L57">
        <v>12211</v>
      </c>
    </row>
    <row r="58" spans="1:22" x14ac:dyDescent="0.3">
      <c r="A58" s="59">
        <v>12</v>
      </c>
      <c r="B58" s="59">
        <v>7694</v>
      </c>
      <c r="C58" s="62">
        <v>24</v>
      </c>
      <c r="D58" s="59">
        <v>7703</v>
      </c>
      <c r="E58" s="62">
        <v>24</v>
      </c>
      <c r="F58" s="59">
        <v>7720</v>
      </c>
      <c r="G58" s="65">
        <v>14</v>
      </c>
      <c r="H58" s="65">
        <v>7733</v>
      </c>
      <c r="I58" s="40">
        <v>13</v>
      </c>
      <c r="J58" s="40">
        <v>7741</v>
      </c>
      <c r="K58" s="50">
        <v>0</v>
      </c>
      <c r="L58">
        <v>12211</v>
      </c>
    </row>
    <row r="59" spans="1:22" x14ac:dyDescent="0.3">
      <c r="A59" s="59">
        <v>21</v>
      </c>
      <c r="B59" s="59">
        <v>7843</v>
      </c>
      <c r="C59" s="62">
        <v>22</v>
      </c>
      <c r="D59" s="59">
        <v>7848</v>
      </c>
      <c r="E59" s="62">
        <v>24</v>
      </c>
      <c r="F59" s="59">
        <v>7858</v>
      </c>
      <c r="G59" s="65">
        <v>23</v>
      </c>
      <c r="H59" s="65">
        <v>7875</v>
      </c>
      <c r="I59" s="40">
        <v>13</v>
      </c>
      <c r="J59" s="40">
        <v>7888</v>
      </c>
      <c r="K59" s="50">
        <v>0</v>
      </c>
      <c r="L59">
        <v>22221</v>
      </c>
    </row>
    <row r="60" spans="1:22" x14ac:dyDescent="0.3">
      <c r="A60" s="59">
        <v>12</v>
      </c>
      <c r="B60" s="59">
        <v>7986</v>
      </c>
      <c r="C60" s="62">
        <v>13</v>
      </c>
      <c r="D60" s="59">
        <v>7995</v>
      </c>
      <c r="E60" s="62">
        <v>13</v>
      </c>
      <c r="F60" s="59">
        <v>8004</v>
      </c>
      <c r="G60" s="65">
        <v>14</v>
      </c>
      <c r="H60" s="65">
        <v>8012</v>
      </c>
      <c r="I60" s="40">
        <v>13</v>
      </c>
      <c r="J60" s="40">
        <v>8021</v>
      </c>
      <c r="K60" s="50">
        <v>0</v>
      </c>
      <c r="L60">
        <v>11111</v>
      </c>
    </row>
    <row r="61" spans="1:22" x14ac:dyDescent="0.3">
      <c r="A61" s="58">
        <v>21</v>
      </c>
      <c r="B61" s="58">
        <v>8120</v>
      </c>
      <c r="C61" s="61">
        <v>22</v>
      </c>
      <c r="D61" s="58">
        <v>8127</v>
      </c>
      <c r="E61" s="61">
        <v>13</v>
      </c>
      <c r="F61" s="58">
        <v>8138</v>
      </c>
      <c r="G61" s="64">
        <v>23</v>
      </c>
      <c r="H61" s="64">
        <v>8150</v>
      </c>
      <c r="I61" s="41">
        <v>13</v>
      </c>
      <c r="J61" s="41">
        <v>8165</v>
      </c>
      <c r="K61" s="42">
        <v>0</v>
      </c>
      <c r="L61">
        <v>22121</v>
      </c>
    </row>
    <row r="62" spans="1:22" x14ac:dyDescent="0.3">
      <c r="A62" s="58">
        <v>12</v>
      </c>
      <c r="B62" s="58">
        <v>8277</v>
      </c>
      <c r="C62" s="61">
        <v>24</v>
      </c>
      <c r="D62" s="58">
        <v>8287</v>
      </c>
      <c r="E62" s="61">
        <v>24</v>
      </c>
      <c r="F62" s="58">
        <v>8294</v>
      </c>
      <c r="G62" s="64">
        <v>14</v>
      </c>
      <c r="H62" s="64">
        <v>8307</v>
      </c>
      <c r="I62" s="41">
        <v>13</v>
      </c>
      <c r="J62" s="41">
        <v>8315</v>
      </c>
      <c r="K62" s="42">
        <v>0</v>
      </c>
      <c r="L62">
        <v>12211</v>
      </c>
    </row>
    <row r="63" spans="1:22" x14ac:dyDescent="0.3">
      <c r="A63" s="58">
        <v>21</v>
      </c>
      <c r="B63" s="58">
        <v>8419</v>
      </c>
      <c r="C63" s="61">
        <v>11</v>
      </c>
      <c r="D63" s="58">
        <v>8431</v>
      </c>
      <c r="E63" s="61">
        <v>22</v>
      </c>
      <c r="F63" s="58">
        <v>8440</v>
      </c>
      <c r="G63" s="64">
        <v>23</v>
      </c>
      <c r="H63" s="64">
        <v>8448</v>
      </c>
      <c r="I63" s="41">
        <v>13</v>
      </c>
      <c r="J63" s="41">
        <v>8460</v>
      </c>
      <c r="K63" s="42">
        <v>0</v>
      </c>
      <c r="L63">
        <v>21221</v>
      </c>
    </row>
    <row r="64" spans="1:22" x14ac:dyDescent="0.3">
      <c r="A64" s="58">
        <v>21</v>
      </c>
      <c r="B64" s="58">
        <v>8572</v>
      </c>
      <c r="C64" s="61">
        <v>22</v>
      </c>
      <c r="D64" s="58">
        <v>8579</v>
      </c>
      <c r="E64" s="61">
        <v>13</v>
      </c>
      <c r="F64" s="58">
        <v>8594</v>
      </c>
      <c r="G64" s="64">
        <v>14</v>
      </c>
      <c r="H64" s="64">
        <v>8603</v>
      </c>
      <c r="I64" s="41">
        <v>13</v>
      </c>
      <c r="J64" s="41">
        <v>8612</v>
      </c>
      <c r="K64" s="51">
        <v>1</v>
      </c>
      <c r="L64">
        <v>22111</v>
      </c>
    </row>
    <row r="65" spans="1:12" x14ac:dyDescent="0.3">
      <c r="A65" s="58">
        <v>21</v>
      </c>
      <c r="B65" s="58">
        <v>8713</v>
      </c>
      <c r="C65" s="61">
        <v>22</v>
      </c>
      <c r="D65" s="58">
        <v>8724</v>
      </c>
      <c r="E65" s="61">
        <v>13</v>
      </c>
      <c r="F65" s="58">
        <v>8754</v>
      </c>
      <c r="G65" s="64">
        <v>14</v>
      </c>
      <c r="H65" s="64">
        <v>8762</v>
      </c>
      <c r="I65" s="41">
        <v>13</v>
      </c>
      <c r="J65" s="41">
        <v>8770</v>
      </c>
      <c r="K65" s="42">
        <v>0</v>
      </c>
      <c r="L65">
        <v>22111</v>
      </c>
    </row>
    <row r="66" spans="1:12" x14ac:dyDescent="0.3">
      <c r="A66" s="58">
        <v>12</v>
      </c>
      <c r="B66" s="58">
        <v>8871</v>
      </c>
      <c r="C66" s="61">
        <v>24</v>
      </c>
      <c r="D66" s="58">
        <v>8890</v>
      </c>
      <c r="E66" s="61">
        <v>13</v>
      </c>
      <c r="F66" s="58">
        <v>8908</v>
      </c>
      <c r="G66" s="64">
        <v>14</v>
      </c>
      <c r="H66" s="64">
        <v>8916</v>
      </c>
      <c r="I66" s="41">
        <v>13</v>
      </c>
      <c r="J66" s="41">
        <v>8928</v>
      </c>
      <c r="K66" s="42">
        <v>0</v>
      </c>
      <c r="L66">
        <v>12111</v>
      </c>
    </row>
    <row r="67" spans="1:12" x14ac:dyDescent="0.3">
      <c r="A67" s="58">
        <v>12</v>
      </c>
      <c r="B67" s="58">
        <v>9056</v>
      </c>
      <c r="C67" s="61">
        <v>13</v>
      </c>
      <c r="D67" s="58">
        <v>9068</v>
      </c>
      <c r="E67" s="61">
        <v>13</v>
      </c>
      <c r="F67" s="58">
        <v>9076</v>
      </c>
      <c r="G67" s="64">
        <v>14</v>
      </c>
      <c r="H67" s="64">
        <v>9084</v>
      </c>
      <c r="I67" s="41">
        <v>13</v>
      </c>
      <c r="J67" s="41">
        <v>9094</v>
      </c>
      <c r="K67" s="51">
        <v>1</v>
      </c>
      <c r="L67">
        <v>11111</v>
      </c>
    </row>
    <row r="68" spans="1:12" x14ac:dyDescent="0.3">
      <c r="A68" s="58">
        <v>21</v>
      </c>
      <c r="B68" s="58">
        <v>9213</v>
      </c>
      <c r="C68" s="61">
        <v>22</v>
      </c>
      <c r="D68" s="58">
        <v>9229</v>
      </c>
      <c r="E68" s="61">
        <v>13</v>
      </c>
      <c r="F68" s="58">
        <v>9242</v>
      </c>
      <c r="G68" s="64">
        <v>14</v>
      </c>
      <c r="H68" s="64">
        <v>9250</v>
      </c>
      <c r="I68" s="41">
        <v>13</v>
      </c>
      <c r="J68" s="41">
        <v>9257</v>
      </c>
      <c r="K68" s="42">
        <v>0</v>
      </c>
      <c r="L68">
        <v>22111</v>
      </c>
    </row>
    <row r="69" spans="1:12" x14ac:dyDescent="0.3">
      <c r="A69" s="58">
        <v>12</v>
      </c>
      <c r="B69" s="58">
        <v>9361</v>
      </c>
      <c r="C69" s="61">
        <v>13</v>
      </c>
      <c r="D69" s="58">
        <v>9393</v>
      </c>
      <c r="E69" s="61">
        <v>13</v>
      </c>
      <c r="F69" s="58">
        <v>9401</v>
      </c>
      <c r="G69" s="64">
        <v>14</v>
      </c>
      <c r="H69" s="64">
        <v>9412</v>
      </c>
      <c r="I69" s="41">
        <v>13</v>
      </c>
      <c r="J69" s="41">
        <v>9419</v>
      </c>
      <c r="K69" s="42">
        <v>0</v>
      </c>
      <c r="L69">
        <v>11111</v>
      </c>
    </row>
    <row r="70" spans="1:12" x14ac:dyDescent="0.3">
      <c r="A70" s="58">
        <v>21</v>
      </c>
      <c r="B70" s="58">
        <v>9528</v>
      </c>
      <c r="C70" s="61">
        <v>22</v>
      </c>
      <c r="D70" s="58">
        <v>9535</v>
      </c>
      <c r="E70" s="61">
        <v>13</v>
      </c>
      <c r="F70" s="58">
        <v>9554</v>
      </c>
      <c r="G70" s="64">
        <v>14</v>
      </c>
      <c r="H70" s="64">
        <v>9563</v>
      </c>
      <c r="I70" s="41">
        <v>13</v>
      </c>
      <c r="J70" s="41">
        <v>9570</v>
      </c>
      <c r="K70" s="42">
        <v>0</v>
      </c>
      <c r="L70">
        <v>22111</v>
      </c>
    </row>
    <row r="71" spans="1:12" x14ac:dyDescent="0.3">
      <c r="A71" s="58">
        <v>21</v>
      </c>
      <c r="B71" s="58">
        <v>9688</v>
      </c>
      <c r="C71" s="61">
        <v>22</v>
      </c>
      <c r="D71" s="58">
        <v>9702</v>
      </c>
      <c r="E71" s="61">
        <v>13</v>
      </c>
      <c r="F71" s="58">
        <v>9714</v>
      </c>
      <c r="G71" s="64">
        <v>14</v>
      </c>
      <c r="H71" s="64">
        <v>9723</v>
      </c>
      <c r="I71" s="41">
        <v>13</v>
      </c>
      <c r="J71" s="41">
        <v>9731</v>
      </c>
      <c r="K71" s="42">
        <v>0</v>
      </c>
      <c r="L71">
        <v>22111</v>
      </c>
    </row>
    <row r="72" spans="1:12" x14ac:dyDescent="0.3">
      <c r="A72" s="58">
        <v>21</v>
      </c>
      <c r="B72" s="58">
        <v>9843</v>
      </c>
      <c r="C72" s="61">
        <v>22</v>
      </c>
      <c r="D72" s="58">
        <v>9853</v>
      </c>
      <c r="E72" s="61">
        <v>13</v>
      </c>
      <c r="F72" s="58">
        <v>9869</v>
      </c>
      <c r="G72" s="64">
        <v>14</v>
      </c>
      <c r="H72" s="64">
        <v>9877</v>
      </c>
      <c r="I72" s="41">
        <v>13</v>
      </c>
      <c r="J72" s="41">
        <v>9885</v>
      </c>
      <c r="K72" s="42">
        <v>0</v>
      </c>
      <c r="L72">
        <v>22111</v>
      </c>
    </row>
    <row r="73" spans="1:12" x14ac:dyDescent="0.3">
      <c r="A73" s="58">
        <v>12</v>
      </c>
      <c r="B73" s="58">
        <v>9986</v>
      </c>
      <c r="C73" s="61">
        <v>24</v>
      </c>
      <c r="D73" s="58">
        <v>9996</v>
      </c>
      <c r="E73" s="61">
        <v>24</v>
      </c>
      <c r="F73" s="58">
        <v>10004</v>
      </c>
      <c r="G73" s="64">
        <v>14</v>
      </c>
      <c r="H73" s="64">
        <v>10015</v>
      </c>
      <c r="I73" s="41">
        <v>13</v>
      </c>
      <c r="J73" s="41">
        <v>10023</v>
      </c>
      <c r="K73" s="42">
        <v>0</v>
      </c>
      <c r="L73">
        <v>12211</v>
      </c>
    </row>
    <row r="74" spans="1:12" x14ac:dyDescent="0.3">
      <c r="A74" s="58">
        <v>12</v>
      </c>
      <c r="B74" s="58">
        <v>10136</v>
      </c>
      <c r="C74" s="61">
        <v>24</v>
      </c>
      <c r="D74" s="58">
        <v>10145</v>
      </c>
      <c r="E74" s="61">
        <v>24</v>
      </c>
      <c r="F74" s="58">
        <v>10150</v>
      </c>
      <c r="G74" s="64">
        <v>23</v>
      </c>
      <c r="H74" s="64">
        <v>10157</v>
      </c>
      <c r="I74" s="41">
        <v>13</v>
      </c>
      <c r="J74" s="41">
        <v>10171</v>
      </c>
      <c r="K74" s="51">
        <v>1</v>
      </c>
      <c r="L74">
        <v>12221</v>
      </c>
    </row>
    <row r="75" spans="1:12" x14ac:dyDescent="0.3">
      <c r="A75" s="58">
        <v>21</v>
      </c>
      <c r="B75" s="58">
        <v>10269</v>
      </c>
      <c r="C75" s="61">
        <v>22</v>
      </c>
      <c r="D75" s="58">
        <v>10280</v>
      </c>
      <c r="E75" s="61">
        <v>13</v>
      </c>
      <c r="F75" s="58">
        <v>10310</v>
      </c>
      <c r="G75" s="64">
        <v>14</v>
      </c>
      <c r="H75" s="64">
        <v>10318</v>
      </c>
      <c r="I75" s="41">
        <v>13</v>
      </c>
      <c r="J75" s="41">
        <v>10326</v>
      </c>
      <c r="K75" s="42">
        <v>0</v>
      </c>
      <c r="L75">
        <v>22111</v>
      </c>
    </row>
    <row r="76" spans="1:12" x14ac:dyDescent="0.3">
      <c r="A76" s="58">
        <v>12</v>
      </c>
      <c r="B76" s="58">
        <v>10427</v>
      </c>
      <c r="C76" s="61">
        <v>24</v>
      </c>
      <c r="D76" s="58">
        <v>10442</v>
      </c>
      <c r="E76" s="61">
        <v>24</v>
      </c>
      <c r="F76" s="58">
        <v>10451</v>
      </c>
      <c r="G76" s="64">
        <v>14</v>
      </c>
      <c r="H76" s="64">
        <v>10464</v>
      </c>
      <c r="I76" s="41">
        <v>13</v>
      </c>
      <c r="J76" s="41">
        <v>10472</v>
      </c>
      <c r="K76" s="42">
        <v>0</v>
      </c>
      <c r="L76">
        <v>12211</v>
      </c>
    </row>
    <row r="77" spans="1:12" x14ac:dyDescent="0.3">
      <c r="A77" s="58">
        <v>21</v>
      </c>
      <c r="B77" s="58">
        <v>10582</v>
      </c>
      <c r="C77" s="61">
        <v>22</v>
      </c>
      <c r="D77" s="58">
        <v>10594</v>
      </c>
      <c r="E77" s="61">
        <v>13</v>
      </c>
      <c r="F77" s="58">
        <v>10608</v>
      </c>
      <c r="G77" s="64">
        <v>14</v>
      </c>
      <c r="H77" s="64">
        <v>10614</v>
      </c>
      <c r="I77" s="41">
        <v>13</v>
      </c>
      <c r="J77" s="41">
        <v>10622</v>
      </c>
      <c r="K77" s="42">
        <v>0</v>
      </c>
      <c r="L77">
        <v>22111</v>
      </c>
    </row>
    <row r="78" spans="1:12" x14ac:dyDescent="0.3">
      <c r="A78" s="58">
        <v>21</v>
      </c>
      <c r="B78" s="58">
        <v>10720</v>
      </c>
      <c r="C78" s="61">
        <v>22</v>
      </c>
      <c r="D78" s="58">
        <v>10725</v>
      </c>
      <c r="E78" s="61">
        <v>13</v>
      </c>
      <c r="F78" s="58">
        <v>10750</v>
      </c>
      <c r="G78" s="64">
        <v>14</v>
      </c>
      <c r="H78" s="64">
        <v>10759</v>
      </c>
      <c r="I78" s="41">
        <v>13</v>
      </c>
      <c r="J78" s="41">
        <v>10768</v>
      </c>
      <c r="K78" s="42">
        <v>0</v>
      </c>
      <c r="L78">
        <v>22111</v>
      </c>
    </row>
    <row r="79" spans="1:12" x14ac:dyDescent="0.3">
      <c r="A79" s="58">
        <v>21</v>
      </c>
      <c r="B79" s="58">
        <v>10869</v>
      </c>
      <c r="C79" s="61">
        <v>22</v>
      </c>
      <c r="D79" s="58">
        <v>10874</v>
      </c>
      <c r="E79" s="61">
        <v>24</v>
      </c>
      <c r="F79" s="58">
        <v>10881</v>
      </c>
      <c r="G79" s="64">
        <v>14</v>
      </c>
      <c r="H79" s="64">
        <v>10894</v>
      </c>
      <c r="I79" s="41">
        <v>13</v>
      </c>
      <c r="J79" s="41">
        <v>10902</v>
      </c>
      <c r="K79" s="42">
        <v>0</v>
      </c>
      <c r="L79">
        <v>22211</v>
      </c>
    </row>
    <row r="80" spans="1:12" x14ac:dyDescent="0.3">
      <c r="A80" s="58">
        <v>12</v>
      </c>
      <c r="B80" s="58">
        <v>11004</v>
      </c>
      <c r="C80" s="61">
        <v>13</v>
      </c>
      <c r="D80" s="58">
        <v>11015</v>
      </c>
      <c r="E80" s="61">
        <v>13</v>
      </c>
      <c r="F80" s="58">
        <v>11025</v>
      </c>
      <c r="G80" s="64">
        <v>14</v>
      </c>
      <c r="H80" s="64">
        <v>11037</v>
      </c>
      <c r="I80" s="41">
        <v>13</v>
      </c>
      <c r="J80" s="41">
        <v>11045</v>
      </c>
      <c r="K80" s="42">
        <v>0</v>
      </c>
      <c r="L80">
        <v>11111</v>
      </c>
    </row>
    <row r="81" spans="1:12" x14ac:dyDescent="0.3">
      <c r="A81" s="58">
        <v>21</v>
      </c>
      <c r="B81" s="58">
        <v>11144</v>
      </c>
      <c r="C81" s="61">
        <v>22</v>
      </c>
      <c r="D81" s="58">
        <v>11152</v>
      </c>
      <c r="E81" s="61">
        <v>24</v>
      </c>
      <c r="F81" s="58">
        <v>11160</v>
      </c>
      <c r="G81" s="64">
        <v>23</v>
      </c>
      <c r="H81" s="64">
        <v>11169</v>
      </c>
      <c r="I81" s="41">
        <v>13</v>
      </c>
      <c r="J81" s="41">
        <v>11191</v>
      </c>
      <c r="K81" s="42">
        <v>0</v>
      </c>
      <c r="L81">
        <v>22221</v>
      </c>
    </row>
    <row r="82" spans="1:12" x14ac:dyDescent="0.3">
      <c r="A82" s="58">
        <v>21</v>
      </c>
      <c r="B82" s="58">
        <v>11308</v>
      </c>
      <c r="C82" s="61">
        <v>22</v>
      </c>
      <c r="D82" s="58">
        <v>11316</v>
      </c>
      <c r="E82" s="61">
        <v>24</v>
      </c>
      <c r="F82" s="58">
        <v>11328</v>
      </c>
      <c r="G82" s="64">
        <v>14</v>
      </c>
      <c r="H82" s="64">
        <v>11345</v>
      </c>
      <c r="I82" s="41">
        <v>13</v>
      </c>
      <c r="J82" s="41">
        <v>11354</v>
      </c>
      <c r="K82" s="42">
        <v>0</v>
      </c>
      <c r="L82">
        <v>22211</v>
      </c>
    </row>
    <row r="83" spans="1:12" x14ac:dyDescent="0.3">
      <c r="A83" s="58">
        <v>21</v>
      </c>
      <c r="B83" s="58">
        <v>11451</v>
      </c>
      <c r="C83" s="61">
        <v>11</v>
      </c>
      <c r="D83" s="58">
        <v>11460</v>
      </c>
      <c r="E83" s="61">
        <v>11</v>
      </c>
      <c r="F83" s="58">
        <v>11469</v>
      </c>
      <c r="G83" s="64">
        <v>12</v>
      </c>
      <c r="H83" s="64">
        <v>11477</v>
      </c>
      <c r="I83" s="41">
        <v>13</v>
      </c>
      <c r="J83" s="41">
        <v>11486</v>
      </c>
      <c r="K83" s="42">
        <v>0</v>
      </c>
      <c r="L83">
        <v>21111</v>
      </c>
    </row>
    <row r="84" spans="1:12" x14ac:dyDescent="0.3">
      <c r="A84" s="58">
        <v>21</v>
      </c>
      <c r="B84" s="58">
        <v>11588</v>
      </c>
      <c r="C84" s="61">
        <v>22</v>
      </c>
      <c r="D84" s="58">
        <v>11596</v>
      </c>
      <c r="E84" s="61">
        <v>13</v>
      </c>
      <c r="F84" s="58">
        <v>11609</v>
      </c>
      <c r="G84" s="64">
        <v>14</v>
      </c>
      <c r="H84" s="64">
        <v>11614</v>
      </c>
      <c r="I84" s="41">
        <v>13</v>
      </c>
      <c r="J84" s="41">
        <v>11622</v>
      </c>
      <c r="K84" s="51">
        <v>1</v>
      </c>
      <c r="L84">
        <v>22111</v>
      </c>
    </row>
    <row r="85" spans="1:12" x14ac:dyDescent="0.3">
      <c r="A85" s="58">
        <v>21</v>
      </c>
      <c r="B85" s="58">
        <v>11718</v>
      </c>
      <c r="C85" s="61">
        <v>11</v>
      </c>
      <c r="D85" s="58">
        <v>11729</v>
      </c>
      <c r="E85" s="61">
        <v>22</v>
      </c>
      <c r="F85" s="58">
        <v>11749</v>
      </c>
      <c r="G85" s="64">
        <v>14</v>
      </c>
      <c r="H85" s="64">
        <v>11762</v>
      </c>
      <c r="I85" s="41">
        <v>13</v>
      </c>
      <c r="J85" s="41">
        <v>11767</v>
      </c>
      <c r="K85" s="42">
        <v>0</v>
      </c>
      <c r="L85">
        <v>21211</v>
      </c>
    </row>
    <row r="86" spans="1:12" x14ac:dyDescent="0.3">
      <c r="A86" s="58">
        <v>12</v>
      </c>
      <c r="B86" s="58">
        <v>11864</v>
      </c>
      <c r="C86" s="61">
        <v>24</v>
      </c>
      <c r="D86" s="58">
        <v>11880</v>
      </c>
      <c r="E86" s="61">
        <v>24</v>
      </c>
      <c r="F86" s="58">
        <v>11887</v>
      </c>
      <c r="G86" s="64">
        <v>14</v>
      </c>
      <c r="H86" s="64">
        <v>11897</v>
      </c>
      <c r="I86" s="41">
        <v>13</v>
      </c>
      <c r="J86" s="41">
        <v>11906</v>
      </c>
      <c r="K86" s="42">
        <v>0</v>
      </c>
      <c r="L86">
        <v>12211</v>
      </c>
    </row>
    <row r="87" spans="1:12" x14ac:dyDescent="0.3">
      <c r="A87" s="59">
        <v>21</v>
      </c>
      <c r="B87" s="59">
        <v>12003</v>
      </c>
      <c r="C87" s="62">
        <v>22</v>
      </c>
      <c r="D87" s="59">
        <v>12015</v>
      </c>
      <c r="E87" s="62">
        <v>13</v>
      </c>
      <c r="F87" s="59">
        <v>12030</v>
      </c>
      <c r="G87" s="65">
        <v>14</v>
      </c>
      <c r="H87" s="65">
        <v>12036</v>
      </c>
      <c r="I87" s="40">
        <v>13</v>
      </c>
      <c r="J87" s="40">
        <v>12044</v>
      </c>
      <c r="K87" s="50">
        <v>0</v>
      </c>
      <c r="L87">
        <v>22111</v>
      </c>
    </row>
    <row r="88" spans="1:12" x14ac:dyDescent="0.3">
      <c r="A88" s="59">
        <v>12</v>
      </c>
      <c r="B88" s="59">
        <v>12145</v>
      </c>
      <c r="C88" s="62">
        <v>24</v>
      </c>
      <c r="D88" s="59">
        <v>12155</v>
      </c>
      <c r="E88" s="62">
        <v>24</v>
      </c>
      <c r="F88" s="59">
        <v>12162</v>
      </c>
      <c r="G88" s="65">
        <v>14</v>
      </c>
      <c r="H88" s="65">
        <v>12177</v>
      </c>
      <c r="I88" s="40">
        <v>13</v>
      </c>
      <c r="J88" s="40">
        <v>12184</v>
      </c>
      <c r="K88" s="50">
        <v>0</v>
      </c>
      <c r="L88">
        <v>12211</v>
      </c>
    </row>
    <row r="89" spans="1:12" x14ac:dyDescent="0.3">
      <c r="A89" s="59">
        <v>21</v>
      </c>
      <c r="B89" s="59">
        <v>12295</v>
      </c>
      <c r="C89" s="62">
        <v>22</v>
      </c>
      <c r="D89" s="59">
        <v>12300</v>
      </c>
      <c r="E89" s="62">
        <v>24</v>
      </c>
      <c r="F89" s="59">
        <v>12308</v>
      </c>
      <c r="G89" s="65">
        <v>14</v>
      </c>
      <c r="H89" s="65">
        <v>12319</v>
      </c>
      <c r="I89" s="40">
        <v>13</v>
      </c>
      <c r="J89" s="40">
        <v>12326</v>
      </c>
      <c r="K89" s="50">
        <v>0</v>
      </c>
      <c r="L89">
        <v>22211</v>
      </c>
    </row>
    <row r="90" spans="1:12" x14ac:dyDescent="0.3">
      <c r="A90" s="59">
        <v>21</v>
      </c>
      <c r="B90" s="59">
        <v>12426</v>
      </c>
      <c r="C90" s="62">
        <v>22</v>
      </c>
      <c r="D90" s="59">
        <v>12432</v>
      </c>
      <c r="E90" s="62">
        <v>24</v>
      </c>
      <c r="F90" s="59">
        <v>12439</v>
      </c>
      <c r="G90" s="65">
        <v>14</v>
      </c>
      <c r="H90" s="65">
        <v>12451</v>
      </c>
      <c r="I90" s="40">
        <v>13</v>
      </c>
      <c r="J90" s="40">
        <v>12458</v>
      </c>
      <c r="K90" s="50">
        <v>0</v>
      </c>
      <c r="L90">
        <v>22211</v>
      </c>
    </row>
    <row r="91" spans="1:12" x14ac:dyDescent="0.3">
      <c r="A91" s="59">
        <v>21</v>
      </c>
      <c r="B91" s="59">
        <v>12562</v>
      </c>
      <c r="C91" s="62">
        <v>22</v>
      </c>
      <c r="D91" s="59">
        <v>12571</v>
      </c>
      <c r="E91" s="62">
        <v>13</v>
      </c>
      <c r="F91" s="59">
        <v>12587</v>
      </c>
      <c r="G91" s="65">
        <v>14</v>
      </c>
      <c r="H91" s="65">
        <v>12595</v>
      </c>
      <c r="I91" s="40">
        <v>13</v>
      </c>
      <c r="J91" s="40">
        <v>12602</v>
      </c>
      <c r="K91" s="50">
        <v>0</v>
      </c>
      <c r="L91">
        <v>22111</v>
      </c>
    </row>
    <row r="92" spans="1:12" x14ac:dyDescent="0.3">
      <c r="A92" s="59">
        <v>12</v>
      </c>
      <c r="B92" s="59">
        <v>12701</v>
      </c>
      <c r="C92" s="62">
        <v>13</v>
      </c>
      <c r="D92" s="59">
        <v>12729</v>
      </c>
      <c r="E92" s="62">
        <v>13</v>
      </c>
      <c r="F92" s="59">
        <v>12738</v>
      </c>
      <c r="G92" s="65">
        <v>14</v>
      </c>
      <c r="H92" s="65">
        <v>12746</v>
      </c>
      <c r="I92" s="40">
        <v>13</v>
      </c>
      <c r="J92" s="40">
        <v>12755</v>
      </c>
      <c r="K92" s="50">
        <v>0</v>
      </c>
      <c r="L92">
        <v>11111</v>
      </c>
    </row>
    <row r="93" spans="1:12" x14ac:dyDescent="0.3">
      <c r="A93" s="59">
        <v>21</v>
      </c>
      <c r="B93" s="59">
        <v>12870</v>
      </c>
      <c r="C93" s="62">
        <v>22</v>
      </c>
      <c r="D93" s="59">
        <v>12875</v>
      </c>
      <c r="E93" s="62">
        <v>13</v>
      </c>
      <c r="F93" s="59">
        <v>12883</v>
      </c>
      <c r="G93" s="65">
        <v>14</v>
      </c>
      <c r="H93" s="65">
        <v>12891</v>
      </c>
      <c r="I93" s="40">
        <v>13</v>
      </c>
      <c r="J93" s="40">
        <v>12899</v>
      </c>
      <c r="K93" s="50">
        <v>0</v>
      </c>
      <c r="L93">
        <v>22111</v>
      </c>
    </row>
    <row r="94" spans="1:12" x14ac:dyDescent="0.3">
      <c r="A94" s="59">
        <v>12</v>
      </c>
      <c r="B94" s="59">
        <v>13001</v>
      </c>
      <c r="C94" s="62">
        <v>24</v>
      </c>
      <c r="D94" s="59">
        <v>13019</v>
      </c>
      <c r="E94" s="62">
        <v>13</v>
      </c>
      <c r="F94" s="59">
        <v>13038</v>
      </c>
      <c r="G94" s="65">
        <v>14</v>
      </c>
      <c r="H94" s="65">
        <v>13046</v>
      </c>
      <c r="I94" s="40">
        <v>13</v>
      </c>
      <c r="J94" s="40">
        <v>13055</v>
      </c>
      <c r="K94" s="51">
        <v>1</v>
      </c>
      <c r="L94">
        <v>12111</v>
      </c>
    </row>
    <row r="95" spans="1:12" x14ac:dyDescent="0.3">
      <c r="A95" s="59">
        <v>21</v>
      </c>
      <c r="B95" s="59">
        <v>13169</v>
      </c>
      <c r="C95" s="62">
        <v>22</v>
      </c>
      <c r="D95" s="59">
        <v>13177</v>
      </c>
      <c r="E95" s="62">
        <v>24</v>
      </c>
      <c r="F95" s="59">
        <v>13185</v>
      </c>
      <c r="G95" s="65">
        <v>23</v>
      </c>
      <c r="H95" s="65">
        <v>13208</v>
      </c>
      <c r="I95" s="40">
        <v>13</v>
      </c>
      <c r="J95" s="40">
        <v>13224</v>
      </c>
      <c r="K95" s="50">
        <v>0</v>
      </c>
      <c r="L95">
        <v>22221</v>
      </c>
    </row>
    <row r="96" spans="1:12" x14ac:dyDescent="0.3">
      <c r="A96" s="59">
        <v>12</v>
      </c>
      <c r="B96" s="59">
        <v>13322</v>
      </c>
      <c r="C96" s="62">
        <v>24</v>
      </c>
      <c r="D96" s="59">
        <v>13335</v>
      </c>
      <c r="E96" s="62">
        <v>24</v>
      </c>
      <c r="F96" s="59">
        <v>13340</v>
      </c>
      <c r="G96" s="65">
        <v>14</v>
      </c>
      <c r="H96" s="65">
        <v>13349</v>
      </c>
      <c r="I96" s="40">
        <v>13</v>
      </c>
      <c r="J96" s="40">
        <v>13359</v>
      </c>
      <c r="K96" s="50">
        <v>0</v>
      </c>
      <c r="L96">
        <v>12211</v>
      </c>
    </row>
    <row r="97" spans="1:12" x14ac:dyDescent="0.3">
      <c r="A97" s="59">
        <v>21</v>
      </c>
      <c r="B97" s="59">
        <v>13483</v>
      </c>
      <c r="C97" s="62">
        <v>11</v>
      </c>
      <c r="D97" s="59">
        <v>13494</v>
      </c>
      <c r="E97" s="62">
        <v>11</v>
      </c>
      <c r="F97" s="59">
        <v>13502</v>
      </c>
      <c r="G97" s="65">
        <v>12</v>
      </c>
      <c r="H97" s="65">
        <v>13510</v>
      </c>
      <c r="I97" s="40">
        <v>13</v>
      </c>
      <c r="J97" s="40">
        <v>13518</v>
      </c>
      <c r="K97" s="50">
        <v>0</v>
      </c>
      <c r="L97">
        <v>21111</v>
      </c>
    </row>
    <row r="98" spans="1:12" x14ac:dyDescent="0.3">
      <c r="A98" s="59">
        <v>12</v>
      </c>
      <c r="B98" s="59">
        <v>13616</v>
      </c>
      <c r="C98" s="62">
        <v>13</v>
      </c>
      <c r="D98" s="59">
        <v>13629</v>
      </c>
      <c r="E98" s="62">
        <v>13</v>
      </c>
      <c r="F98" s="59">
        <v>13650</v>
      </c>
      <c r="G98" s="65">
        <v>14</v>
      </c>
      <c r="H98" s="65">
        <v>13658</v>
      </c>
      <c r="I98" s="40">
        <v>13</v>
      </c>
      <c r="J98" s="40">
        <v>13666</v>
      </c>
      <c r="K98" s="51">
        <v>1</v>
      </c>
      <c r="L98">
        <v>11111</v>
      </c>
    </row>
    <row r="99" spans="1:12" x14ac:dyDescent="0.3">
      <c r="A99" s="59">
        <v>21</v>
      </c>
      <c r="B99" s="59">
        <v>13760</v>
      </c>
      <c r="C99" s="62">
        <v>22</v>
      </c>
      <c r="D99" s="59">
        <v>13767</v>
      </c>
      <c r="E99" s="62">
        <v>24</v>
      </c>
      <c r="F99" s="59">
        <v>13791</v>
      </c>
      <c r="G99" s="65">
        <v>23</v>
      </c>
      <c r="H99" s="65">
        <v>13799</v>
      </c>
      <c r="I99" s="40">
        <v>13</v>
      </c>
      <c r="J99" s="40">
        <v>13814</v>
      </c>
      <c r="K99" s="51">
        <v>1</v>
      </c>
      <c r="L99">
        <v>22221</v>
      </c>
    </row>
    <row r="100" spans="1:12" x14ac:dyDescent="0.3">
      <c r="A100" s="59">
        <v>21</v>
      </c>
      <c r="B100" s="59">
        <v>13947</v>
      </c>
      <c r="C100" s="62">
        <v>11</v>
      </c>
      <c r="D100" s="59">
        <v>13964</v>
      </c>
      <c r="E100" s="62">
        <v>11</v>
      </c>
      <c r="F100" s="59">
        <v>13973</v>
      </c>
      <c r="G100" s="65">
        <v>12</v>
      </c>
      <c r="H100" s="65">
        <v>13982</v>
      </c>
      <c r="I100" s="40">
        <v>13</v>
      </c>
      <c r="J100" s="40">
        <v>13991</v>
      </c>
      <c r="K100" s="50">
        <v>0</v>
      </c>
      <c r="L100">
        <v>21111</v>
      </c>
    </row>
    <row r="101" spans="1:12" x14ac:dyDescent="0.3">
      <c r="A101" s="59">
        <v>21</v>
      </c>
      <c r="B101" s="59">
        <v>14102</v>
      </c>
      <c r="C101" s="62">
        <v>22</v>
      </c>
      <c r="D101" s="59">
        <v>14109</v>
      </c>
      <c r="E101" s="62">
        <v>13</v>
      </c>
      <c r="F101" s="59">
        <v>14119</v>
      </c>
      <c r="G101" s="65">
        <v>14</v>
      </c>
      <c r="H101" s="65">
        <v>14127</v>
      </c>
      <c r="I101" s="40">
        <v>13</v>
      </c>
      <c r="J101" s="40">
        <v>14133</v>
      </c>
      <c r="K101" s="50">
        <v>0</v>
      </c>
      <c r="L101">
        <v>22111</v>
      </c>
    </row>
    <row r="102" spans="1:12" x14ac:dyDescent="0.3">
      <c r="A102" s="59">
        <v>21</v>
      </c>
      <c r="B102" s="59">
        <v>14255</v>
      </c>
      <c r="C102" s="62">
        <v>11</v>
      </c>
      <c r="D102" s="59">
        <v>14276</v>
      </c>
      <c r="E102" s="62">
        <v>11</v>
      </c>
      <c r="F102" s="59">
        <v>14286</v>
      </c>
      <c r="G102" s="65">
        <v>12</v>
      </c>
      <c r="H102" s="65">
        <v>14294</v>
      </c>
      <c r="I102" s="40">
        <v>13</v>
      </c>
      <c r="J102" s="40">
        <v>14301</v>
      </c>
      <c r="K102" s="50">
        <v>0</v>
      </c>
      <c r="L102">
        <v>21111</v>
      </c>
    </row>
    <row r="103" spans="1:12" x14ac:dyDescent="0.3">
      <c r="A103" s="59">
        <v>21</v>
      </c>
      <c r="B103" s="59">
        <v>14409</v>
      </c>
      <c r="C103" s="62">
        <v>22</v>
      </c>
      <c r="D103" s="59">
        <v>14417</v>
      </c>
      <c r="E103" s="62">
        <v>13</v>
      </c>
      <c r="F103" s="59">
        <v>14427</v>
      </c>
      <c r="G103" s="65">
        <v>14</v>
      </c>
      <c r="H103" s="65">
        <v>14435</v>
      </c>
      <c r="I103" s="40">
        <v>13</v>
      </c>
      <c r="J103" s="40">
        <v>14442</v>
      </c>
      <c r="K103" s="50">
        <v>0</v>
      </c>
      <c r="L103">
        <v>22111</v>
      </c>
    </row>
    <row r="104" spans="1:12" x14ac:dyDescent="0.3">
      <c r="A104" s="59">
        <v>21</v>
      </c>
      <c r="B104" s="59">
        <v>14549</v>
      </c>
      <c r="C104" s="62">
        <v>11</v>
      </c>
      <c r="D104" s="59">
        <v>14571</v>
      </c>
      <c r="E104" s="62">
        <v>11</v>
      </c>
      <c r="F104" s="59">
        <v>14577</v>
      </c>
      <c r="G104" s="65">
        <v>12</v>
      </c>
      <c r="H104" s="65">
        <v>14584</v>
      </c>
      <c r="I104" s="40">
        <v>13</v>
      </c>
      <c r="J104" s="40">
        <v>14592</v>
      </c>
      <c r="K104" s="50">
        <v>0</v>
      </c>
      <c r="L104">
        <v>21111</v>
      </c>
    </row>
    <row r="105" spans="1:12" x14ac:dyDescent="0.3">
      <c r="A105" s="59">
        <v>12</v>
      </c>
      <c r="B105" s="59">
        <v>14689</v>
      </c>
      <c r="C105" s="62">
        <v>13</v>
      </c>
      <c r="D105" s="59">
        <v>14699</v>
      </c>
      <c r="E105" s="62">
        <v>24</v>
      </c>
      <c r="F105" s="59">
        <v>14711</v>
      </c>
      <c r="G105" s="65">
        <v>23</v>
      </c>
      <c r="H105" s="65">
        <v>14716</v>
      </c>
      <c r="I105" s="40">
        <v>13</v>
      </c>
      <c r="J105" s="40">
        <v>14728</v>
      </c>
      <c r="K105" s="50">
        <v>0</v>
      </c>
      <c r="L105">
        <v>11221</v>
      </c>
    </row>
    <row r="106" spans="1:12" x14ac:dyDescent="0.3">
      <c r="A106" s="59">
        <v>12</v>
      </c>
      <c r="B106" s="59">
        <v>14827</v>
      </c>
      <c r="C106" s="62">
        <v>13</v>
      </c>
      <c r="D106" s="59">
        <v>14836</v>
      </c>
      <c r="E106" s="62">
        <v>24</v>
      </c>
      <c r="F106" s="59">
        <v>14846</v>
      </c>
      <c r="G106" s="65">
        <v>23</v>
      </c>
      <c r="H106" s="65">
        <v>14852</v>
      </c>
      <c r="I106" s="40">
        <v>24</v>
      </c>
      <c r="J106" s="40">
        <v>14859</v>
      </c>
      <c r="K106" s="51">
        <v>1</v>
      </c>
      <c r="L106">
        <v>11222</v>
      </c>
    </row>
    <row r="107" spans="1:12" x14ac:dyDescent="0.3">
      <c r="A107" s="59">
        <v>21</v>
      </c>
      <c r="B107" s="59">
        <v>14967</v>
      </c>
      <c r="C107" s="62">
        <v>22</v>
      </c>
      <c r="D107" s="59">
        <v>14972</v>
      </c>
      <c r="E107" s="62">
        <v>13</v>
      </c>
      <c r="F107" s="59">
        <v>14993</v>
      </c>
      <c r="G107" s="65">
        <v>14</v>
      </c>
      <c r="H107" s="65">
        <v>15000</v>
      </c>
      <c r="I107" s="40">
        <v>13</v>
      </c>
      <c r="J107" s="40">
        <v>15008</v>
      </c>
      <c r="K107" s="50">
        <v>0</v>
      </c>
      <c r="L107">
        <v>22111</v>
      </c>
    </row>
    <row r="108" spans="1:12" x14ac:dyDescent="0.3">
      <c r="A108" s="59">
        <v>12</v>
      </c>
      <c r="B108" s="59">
        <v>15108</v>
      </c>
      <c r="C108" s="62">
        <v>24</v>
      </c>
      <c r="D108" s="59">
        <v>15127</v>
      </c>
      <c r="E108" s="62">
        <v>13</v>
      </c>
      <c r="F108" s="59">
        <v>15140</v>
      </c>
      <c r="G108" s="65">
        <v>14</v>
      </c>
      <c r="H108" s="65">
        <v>15148</v>
      </c>
      <c r="I108" s="40">
        <v>13</v>
      </c>
      <c r="J108" s="40">
        <v>15155</v>
      </c>
      <c r="K108" s="50">
        <v>0</v>
      </c>
      <c r="L108">
        <v>12111</v>
      </c>
    </row>
    <row r="109" spans="1:12" x14ac:dyDescent="0.3">
      <c r="A109" s="59">
        <v>12</v>
      </c>
      <c r="B109" s="59">
        <v>15257</v>
      </c>
      <c r="C109" s="62">
        <v>13</v>
      </c>
      <c r="D109" s="59">
        <v>15293</v>
      </c>
      <c r="E109" s="62">
        <v>13</v>
      </c>
      <c r="F109" s="59">
        <v>15300</v>
      </c>
      <c r="G109" s="65">
        <v>14</v>
      </c>
      <c r="H109" s="65">
        <v>15307</v>
      </c>
      <c r="I109" s="40">
        <v>13</v>
      </c>
      <c r="J109" s="40">
        <v>15316</v>
      </c>
      <c r="K109" s="50">
        <v>0</v>
      </c>
      <c r="L109">
        <v>11111</v>
      </c>
    </row>
    <row r="110" spans="1:12" x14ac:dyDescent="0.3">
      <c r="A110" s="59">
        <v>21</v>
      </c>
      <c r="B110" s="59">
        <v>15427</v>
      </c>
      <c r="C110" s="62">
        <v>11</v>
      </c>
      <c r="D110" s="59">
        <v>15436</v>
      </c>
      <c r="E110" s="62">
        <v>22</v>
      </c>
      <c r="F110" s="59">
        <v>15451</v>
      </c>
      <c r="G110" s="65">
        <v>14</v>
      </c>
      <c r="H110" s="65">
        <v>15464</v>
      </c>
      <c r="I110" s="40">
        <v>13</v>
      </c>
      <c r="J110" s="40">
        <v>15469</v>
      </c>
      <c r="K110" s="50">
        <v>0</v>
      </c>
      <c r="L110">
        <v>21211</v>
      </c>
    </row>
    <row r="111" spans="1:12" x14ac:dyDescent="0.3">
      <c r="A111" s="59">
        <v>21</v>
      </c>
      <c r="B111" s="59">
        <v>15570</v>
      </c>
      <c r="C111" s="62">
        <v>22</v>
      </c>
      <c r="D111" s="59">
        <v>15575</v>
      </c>
      <c r="E111" s="62">
        <v>24</v>
      </c>
      <c r="F111" s="59">
        <v>15581</v>
      </c>
      <c r="G111" s="65">
        <v>14</v>
      </c>
      <c r="H111" s="65">
        <v>15596</v>
      </c>
      <c r="I111" s="40">
        <v>13</v>
      </c>
      <c r="J111" s="40">
        <v>15604</v>
      </c>
      <c r="K111" s="50">
        <v>0</v>
      </c>
      <c r="L111">
        <v>22211</v>
      </c>
    </row>
    <row r="112" spans="1:12" x14ac:dyDescent="0.3">
      <c r="A112" s="59">
        <v>21</v>
      </c>
      <c r="B112" s="59">
        <v>15704</v>
      </c>
      <c r="C112" s="62">
        <v>22</v>
      </c>
      <c r="D112" s="59">
        <v>15722</v>
      </c>
      <c r="E112" s="62">
        <v>13</v>
      </c>
      <c r="F112" s="59">
        <v>15735</v>
      </c>
      <c r="G112" s="65">
        <v>14</v>
      </c>
      <c r="H112" s="65">
        <v>15744</v>
      </c>
      <c r="I112" s="40">
        <v>13</v>
      </c>
      <c r="J112" s="40">
        <v>15752</v>
      </c>
      <c r="K112" s="50">
        <v>0</v>
      </c>
      <c r="L112">
        <v>22111</v>
      </c>
    </row>
    <row r="113" spans="1:12" x14ac:dyDescent="0.3">
      <c r="A113" s="59">
        <v>21</v>
      </c>
      <c r="B113" s="59">
        <v>15874</v>
      </c>
      <c r="C113" s="62">
        <v>11</v>
      </c>
      <c r="D113" s="59">
        <v>15886</v>
      </c>
      <c r="E113" s="62">
        <v>11</v>
      </c>
      <c r="F113" s="59">
        <v>15894</v>
      </c>
      <c r="G113" s="65">
        <v>12</v>
      </c>
      <c r="H113" s="65">
        <v>15903</v>
      </c>
      <c r="I113" s="40">
        <v>13</v>
      </c>
      <c r="J113" s="40">
        <v>15911</v>
      </c>
      <c r="K113" s="51">
        <v>1</v>
      </c>
      <c r="L113">
        <v>21111</v>
      </c>
    </row>
    <row r="114" spans="1:12" x14ac:dyDescent="0.3">
      <c r="A114" s="58">
        <v>21</v>
      </c>
      <c r="B114" s="58">
        <v>16020</v>
      </c>
      <c r="C114" s="61">
        <v>22</v>
      </c>
      <c r="D114" s="58">
        <v>16028</v>
      </c>
      <c r="E114" s="61">
        <v>13</v>
      </c>
      <c r="F114" s="58">
        <v>16037</v>
      </c>
      <c r="G114" s="64">
        <v>14</v>
      </c>
      <c r="H114" s="64">
        <v>16049</v>
      </c>
      <c r="I114" s="41">
        <v>13</v>
      </c>
      <c r="J114" s="41">
        <v>16057</v>
      </c>
      <c r="K114" s="42">
        <v>0</v>
      </c>
      <c r="L114">
        <v>22111</v>
      </c>
    </row>
    <row r="115" spans="1:12" x14ac:dyDescent="0.3">
      <c r="A115" s="58">
        <v>21</v>
      </c>
      <c r="B115" s="58">
        <v>16172</v>
      </c>
      <c r="C115" s="61">
        <v>22</v>
      </c>
      <c r="D115" s="58">
        <v>16184</v>
      </c>
      <c r="E115" s="61">
        <v>24</v>
      </c>
      <c r="F115" s="58">
        <v>16194</v>
      </c>
      <c r="G115" s="64">
        <v>14</v>
      </c>
      <c r="H115" s="64">
        <v>16206</v>
      </c>
      <c r="I115" s="41">
        <v>13</v>
      </c>
      <c r="J115" s="41">
        <v>16215</v>
      </c>
      <c r="K115" s="42">
        <v>0</v>
      </c>
      <c r="L115">
        <v>22211</v>
      </c>
    </row>
    <row r="116" spans="1:12" x14ac:dyDescent="0.3">
      <c r="A116" s="58">
        <v>21</v>
      </c>
      <c r="B116" s="58">
        <v>16322</v>
      </c>
      <c r="C116" s="61">
        <v>22</v>
      </c>
      <c r="D116" s="58">
        <v>16330</v>
      </c>
      <c r="E116" s="61">
        <v>13</v>
      </c>
      <c r="F116" s="58">
        <v>16346</v>
      </c>
      <c r="G116" s="64">
        <v>14</v>
      </c>
      <c r="H116" s="64">
        <v>16354</v>
      </c>
      <c r="I116" s="41">
        <v>13</v>
      </c>
      <c r="J116" s="41">
        <v>16362</v>
      </c>
      <c r="K116" s="42">
        <v>0</v>
      </c>
      <c r="L116">
        <v>22111</v>
      </c>
    </row>
    <row r="117" spans="1:12" x14ac:dyDescent="0.3">
      <c r="A117" s="58">
        <v>21</v>
      </c>
      <c r="B117" s="58">
        <v>16464</v>
      </c>
      <c r="C117" s="61">
        <v>22</v>
      </c>
      <c r="D117" s="58">
        <v>16483</v>
      </c>
      <c r="E117" s="61">
        <v>13</v>
      </c>
      <c r="F117" s="58">
        <v>16497</v>
      </c>
      <c r="G117" s="64">
        <v>14</v>
      </c>
      <c r="H117" s="64">
        <v>16504</v>
      </c>
      <c r="I117" s="41">
        <v>13</v>
      </c>
      <c r="J117" s="41">
        <v>16513</v>
      </c>
      <c r="K117" s="42">
        <v>0</v>
      </c>
      <c r="L117">
        <v>22111</v>
      </c>
    </row>
    <row r="118" spans="1:12" x14ac:dyDescent="0.3">
      <c r="A118" s="58">
        <v>12</v>
      </c>
      <c r="B118" s="58">
        <v>16613</v>
      </c>
      <c r="C118" s="61">
        <v>24</v>
      </c>
      <c r="D118" s="58">
        <v>16621</v>
      </c>
      <c r="E118" s="61">
        <v>24</v>
      </c>
      <c r="F118" s="58">
        <v>16630</v>
      </c>
      <c r="G118" s="64">
        <v>14</v>
      </c>
      <c r="H118" s="64">
        <v>16642</v>
      </c>
      <c r="I118" s="41">
        <v>13</v>
      </c>
      <c r="J118" s="41">
        <v>16651</v>
      </c>
      <c r="K118" s="42">
        <v>0</v>
      </c>
      <c r="L118">
        <v>12211</v>
      </c>
    </row>
    <row r="119" spans="1:12" x14ac:dyDescent="0.3">
      <c r="A119" s="58">
        <v>12</v>
      </c>
      <c r="B119" s="58">
        <v>16749</v>
      </c>
      <c r="C119" s="61">
        <v>24</v>
      </c>
      <c r="D119" s="58">
        <v>16758</v>
      </c>
      <c r="E119" s="61">
        <v>24</v>
      </c>
      <c r="F119" s="58">
        <v>16763</v>
      </c>
      <c r="G119" s="64">
        <v>14</v>
      </c>
      <c r="H119" s="64">
        <v>16786</v>
      </c>
      <c r="I119" s="41">
        <v>13</v>
      </c>
      <c r="J119" s="41">
        <v>16795</v>
      </c>
      <c r="K119" s="42">
        <v>0</v>
      </c>
      <c r="L119">
        <v>12211</v>
      </c>
    </row>
    <row r="120" spans="1:12" x14ac:dyDescent="0.3">
      <c r="A120" s="58">
        <v>21</v>
      </c>
      <c r="B120" s="58">
        <v>16893</v>
      </c>
      <c r="C120" s="61">
        <v>22</v>
      </c>
      <c r="D120" s="58">
        <v>16900</v>
      </c>
      <c r="E120" s="61">
        <v>24</v>
      </c>
      <c r="F120" s="58">
        <v>16908</v>
      </c>
      <c r="G120" s="64">
        <v>23</v>
      </c>
      <c r="H120" s="64">
        <v>16916</v>
      </c>
      <c r="I120" s="41">
        <v>13</v>
      </c>
      <c r="J120" s="41">
        <v>16929</v>
      </c>
      <c r="K120" s="42">
        <v>0</v>
      </c>
      <c r="L120">
        <v>22221</v>
      </c>
    </row>
    <row r="121" spans="1:12" x14ac:dyDescent="0.3">
      <c r="A121" s="58">
        <v>21</v>
      </c>
      <c r="B121" s="58">
        <v>17030</v>
      </c>
      <c r="C121" s="61">
        <v>22</v>
      </c>
      <c r="D121" s="58">
        <v>17036</v>
      </c>
      <c r="E121" s="61">
        <v>24</v>
      </c>
      <c r="F121" s="58">
        <v>17052</v>
      </c>
      <c r="G121" s="64">
        <v>14</v>
      </c>
      <c r="H121" s="64">
        <v>17072</v>
      </c>
      <c r="I121" s="41">
        <v>13</v>
      </c>
      <c r="J121" s="41">
        <v>17080</v>
      </c>
      <c r="K121" s="42">
        <v>0</v>
      </c>
      <c r="L121">
        <v>22211</v>
      </c>
    </row>
    <row r="122" spans="1:12" x14ac:dyDescent="0.3">
      <c r="A122" s="58">
        <v>21</v>
      </c>
      <c r="B122" s="58">
        <v>17191</v>
      </c>
      <c r="C122" s="61">
        <v>22</v>
      </c>
      <c r="D122" s="58">
        <v>17204</v>
      </c>
      <c r="E122" s="61">
        <v>13</v>
      </c>
      <c r="F122" s="58">
        <v>17215</v>
      </c>
      <c r="G122" s="64">
        <v>14</v>
      </c>
      <c r="H122" s="64">
        <v>17223</v>
      </c>
      <c r="I122" s="41">
        <v>13</v>
      </c>
      <c r="J122" s="41">
        <v>17232</v>
      </c>
      <c r="K122" s="42">
        <v>0</v>
      </c>
      <c r="L122">
        <v>22111</v>
      </c>
    </row>
    <row r="123" spans="1:12" x14ac:dyDescent="0.3">
      <c r="A123" s="58">
        <v>21</v>
      </c>
      <c r="B123" s="58">
        <v>17338</v>
      </c>
      <c r="C123" s="61">
        <v>11</v>
      </c>
      <c r="D123" s="58">
        <v>17350</v>
      </c>
      <c r="E123" s="61">
        <v>11</v>
      </c>
      <c r="F123" s="58">
        <v>17357</v>
      </c>
      <c r="G123" s="64">
        <v>12</v>
      </c>
      <c r="H123" s="64">
        <v>17365</v>
      </c>
      <c r="I123" s="41">
        <v>13</v>
      </c>
      <c r="J123" s="41">
        <v>17374</v>
      </c>
      <c r="K123" s="51">
        <v>1</v>
      </c>
      <c r="L123">
        <v>21111</v>
      </c>
    </row>
    <row r="124" spans="1:12" x14ac:dyDescent="0.3">
      <c r="A124" s="58">
        <v>12</v>
      </c>
      <c r="B124" s="58">
        <v>17468</v>
      </c>
      <c r="C124" s="61">
        <v>24</v>
      </c>
      <c r="D124" s="58">
        <v>17489</v>
      </c>
      <c r="E124" s="61">
        <v>13</v>
      </c>
      <c r="F124" s="58">
        <v>17510</v>
      </c>
      <c r="G124" s="64">
        <v>14</v>
      </c>
      <c r="H124" s="64">
        <v>17517</v>
      </c>
      <c r="I124" s="41">
        <v>13</v>
      </c>
      <c r="J124" s="41">
        <v>17526</v>
      </c>
      <c r="K124" s="51">
        <v>1</v>
      </c>
      <c r="L124">
        <v>12111</v>
      </c>
    </row>
    <row r="125" spans="1:12" x14ac:dyDescent="0.3">
      <c r="A125" s="58">
        <v>12</v>
      </c>
      <c r="B125" s="58">
        <v>17624</v>
      </c>
      <c r="C125" s="61">
        <v>24</v>
      </c>
      <c r="D125" s="58">
        <v>17649</v>
      </c>
      <c r="E125" s="61">
        <v>13</v>
      </c>
      <c r="F125" s="58">
        <v>17668</v>
      </c>
      <c r="G125" s="64">
        <v>14</v>
      </c>
      <c r="H125" s="64">
        <v>17678</v>
      </c>
      <c r="I125" s="41">
        <v>13</v>
      </c>
      <c r="J125" s="41">
        <v>17686</v>
      </c>
      <c r="K125" s="42">
        <v>0</v>
      </c>
      <c r="L125">
        <v>12111</v>
      </c>
    </row>
    <row r="126" spans="1:12" x14ac:dyDescent="0.3">
      <c r="A126" s="58">
        <v>12</v>
      </c>
      <c r="B126" s="58">
        <v>17787</v>
      </c>
      <c r="C126" s="61">
        <v>13</v>
      </c>
      <c r="D126" s="58">
        <v>17810</v>
      </c>
      <c r="E126" s="61">
        <v>13</v>
      </c>
      <c r="F126" s="58">
        <v>17818</v>
      </c>
      <c r="G126" s="64">
        <v>14</v>
      </c>
      <c r="H126" s="64">
        <v>17826</v>
      </c>
      <c r="I126" s="41">
        <v>13</v>
      </c>
      <c r="J126" s="41">
        <v>17833</v>
      </c>
      <c r="K126" s="42">
        <v>0</v>
      </c>
      <c r="L126">
        <v>11111</v>
      </c>
    </row>
    <row r="127" spans="1:12" x14ac:dyDescent="0.3">
      <c r="A127" s="58">
        <v>21</v>
      </c>
      <c r="B127" s="58">
        <v>17929</v>
      </c>
      <c r="C127" s="61">
        <v>22</v>
      </c>
      <c r="D127" s="58">
        <v>17937</v>
      </c>
      <c r="E127" s="61">
        <v>24</v>
      </c>
      <c r="F127" s="58">
        <v>17944</v>
      </c>
      <c r="G127" s="64">
        <v>14</v>
      </c>
      <c r="H127" s="64">
        <v>17967</v>
      </c>
      <c r="I127" s="41">
        <v>13</v>
      </c>
      <c r="J127" s="41">
        <v>17976</v>
      </c>
      <c r="K127" s="42">
        <v>0</v>
      </c>
      <c r="L127">
        <v>22211</v>
      </c>
    </row>
    <row r="128" spans="1:12" x14ac:dyDescent="0.3">
      <c r="A128" s="58">
        <v>21</v>
      </c>
      <c r="B128" s="58">
        <v>18081</v>
      </c>
      <c r="C128" s="61">
        <v>11</v>
      </c>
      <c r="D128" s="58">
        <v>18089</v>
      </c>
      <c r="E128" s="61">
        <v>11</v>
      </c>
      <c r="F128" s="58">
        <v>18095</v>
      </c>
      <c r="G128" s="64">
        <v>21</v>
      </c>
      <c r="H128" s="64">
        <v>18107</v>
      </c>
      <c r="I128" s="41">
        <v>22</v>
      </c>
      <c r="J128" s="41">
        <v>18118</v>
      </c>
      <c r="K128" s="42">
        <v>0</v>
      </c>
      <c r="L128">
        <v>21122</v>
      </c>
    </row>
    <row r="129" spans="1:12" x14ac:dyDescent="0.3">
      <c r="A129" s="58">
        <v>12</v>
      </c>
      <c r="B129" s="58">
        <v>18212</v>
      </c>
      <c r="C129" s="61">
        <v>13</v>
      </c>
      <c r="D129" s="58">
        <v>18221</v>
      </c>
      <c r="E129" s="61">
        <v>13</v>
      </c>
      <c r="F129" s="58">
        <v>18229</v>
      </c>
      <c r="G129" s="64">
        <v>14</v>
      </c>
      <c r="H129" s="64">
        <v>18237</v>
      </c>
      <c r="I129" s="41">
        <v>13</v>
      </c>
      <c r="J129" s="41">
        <v>18244</v>
      </c>
      <c r="K129" s="42">
        <v>0</v>
      </c>
      <c r="L129">
        <v>11111</v>
      </c>
    </row>
    <row r="130" spans="1:12" x14ac:dyDescent="0.3">
      <c r="A130" s="58">
        <v>21</v>
      </c>
      <c r="B130" s="58">
        <v>18342</v>
      </c>
      <c r="C130" s="61">
        <v>22</v>
      </c>
      <c r="D130" s="58">
        <v>18349</v>
      </c>
      <c r="E130" s="61">
        <v>24</v>
      </c>
      <c r="F130" s="58">
        <v>18365</v>
      </c>
      <c r="G130" s="64">
        <v>14</v>
      </c>
      <c r="H130" s="64">
        <v>18383</v>
      </c>
      <c r="I130" s="41">
        <v>13</v>
      </c>
      <c r="J130" s="41">
        <v>18391</v>
      </c>
      <c r="K130" s="42">
        <v>0</v>
      </c>
      <c r="L130">
        <v>22211</v>
      </c>
    </row>
    <row r="131" spans="1:12" x14ac:dyDescent="0.3">
      <c r="A131" s="58">
        <v>21</v>
      </c>
      <c r="B131" s="58">
        <v>18502</v>
      </c>
      <c r="C131" s="61">
        <v>22</v>
      </c>
      <c r="D131" s="58">
        <v>18508</v>
      </c>
      <c r="E131" s="61">
        <v>24</v>
      </c>
      <c r="F131" s="58">
        <v>18515</v>
      </c>
      <c r="G131" s="64">
        <v>14</v>
      </c>
      <c r="H131" s="64">
        <v>18527</v>
      </c>
      <c r="I131" s="41">
        <v>24</v>
      </c>
      <c r="J131" s="41">
        <v>18544</v>
      </c>
      <c r="K131" s="42">
        <v>0</v>
      </c>
      <c r="L131">
        <v>22212</v>
      </c>
    </row>
    <row r="132" spans="1:12" x14ac:dyDescent="0.3">
      <c r="A132" s="58">
        <v>21</v>
      </c>
      <c r="B132" s="58">
        <v>18656</v>
      </c>
      <c r="C132" s="61">
        <v>22</v>
      </c>
      <c r="D132" s="58">
        <v>18665</v>
      </c>
      <c r="E132" s="61">
        <v>24</v>
      </c>
      <c r="F132" s="58">
        <v>18677</v>
      </c>
      <c r="G132" s="64">
        <v>14</v>
      </c>
      <c r="H132" s="64">
        <v>18695</v>
      </c>
      <c r="I132" s="41">
        <v>13</v>
      </c>
      <c r="J132" s="41">
        <v>18703</v>
      </c>
      <c r="K132" s="42">
        <v>0</v>
      </c>
      <c r="L132">
        <v>22211</v>
      </c>
    </row>
    <row r="133" spans="1:12" x14ac:dyDescent="0.3">
      <c r="A133" s="58">
        <v>21</v>
      </c>
      <c r="B133" s="58">
        <v>18805</v>
      </c>
      <c r="C133" s="61">
        <v>22</v>
      </c>
      <c r="D133" s="58">
        <v>18809</v>
      </c>
      <c r="E133" s="61">
        <v>24</v>
      </c>
      <c r="F133" s="58">
        <v>18814</v>
      </c>
      <c r="G133" s="64">
        <v>14</v>
      </c>
      <c r="H133" s="64">
        <v>18825</v>
      </c>
      <c r="I133" s="41">
        <v>24</v>
      </c>
      <c r="J133" s="41">
        <v>18832</v>
      </c>
      <c r="K133" s="42">
        <v>0</v>
      </c>
      <c r="L133">
        <v>22212</v>
      </c>
    </row>
    <row r="134" spans="1:12" x14ac:dyDescent="0.3">
      <c r="A134" s="58">
        <v>21</v>
      </c>
      <c r="B134" s="58">
        <v>18952</v>
      </c>
      <c r="C134" s="61">
        <v>11</v>
      </c>
      <c r="D134" s="58">
        <v>18961</v>
      </c>
      <c r="E134" s="61">
        <v>11</v>
      </c>
      <c r="F134" s="58">
        <v>18969</v>
      </c>
      <c r="G134" s="64">
        <v>12</v>
      </c>
      <c r="H134" s="64">
        <v>18977</v>
      </c>
      <c r="I134" s="41">
        <v>13</v>
      </c>
      <c r="J134" s="41">
        <v>18985</v>
      </c>
      <c r="K134" s="51">
        <v>1</v>
      </c>
      <c r="L134">
        <v>21111</v>
      </c>
    </row>
    <row r="135" spans="1:12" x14ac:dyDescent="0.3">
      <c r="A135" s="58">
        <v>21</v>
      </c>
      <c r="B135" s="58">
        <v>19104</v>
      </c>
      <c r="C135" s="61">
        <v>22</v>
      </c>
      <c r="D135" s="58">
        <v>19113</v>
      </c>
      <c r="E135" s="61">
        <v>24</v>
      </c>
      <c r="F135" s="58">
        <v>19141</v>
      </c>
      <c r="G135" s="64">
        <v>23</v>
      </c>
      <c r="H135" s="64">
        <v>19151</v>
      </c>
      <c r="I135" s="41">
        <v>13</v>
      </c>
      <c r="J135" s="41">
        <v>19169</v>
      </c>
      <c r="K135" s="42">
        <v>0</v>
      </c>
      <c r="L135">
        <v>22221</v>
      </c>
    </row>
    <row r="136" spans="1:12" x14ac:dyDescent="0.3">
      <c r="A136" s="58">
        <v>12</v>
      </c>
      <c r="B136" s="58">
        <v>19267</v>
      </c>
      <c r="C136" s="61">
        <v>24</v>
      </c>
      <c r="D136" s="58">
        <v>19287</v>
      </c>
      <c r="E136" s="61">
        <v>13</v>
      </c>
      <c r="F136" s="58">
        <v>19300</v>
      </c>
      <c r="G136" s="64">
        <v>23</v>
      </c>
      <c r="H136" s="64">
        <v>19311</v>
      </c>
      <c r="I136" s="41">
        <v>24</v>
      </c>
      <c r="J136" s="41">
        <v>19319</v>
      </c>
      <c r="K136" s="42">
        <v>0</v>
      </c>
      <c r="L136">
        <v>12122</v>
      </c>
    </row>
    <row r="137" spans="1:12" x14ac:dyDescent="0.3">
      <c r="A137" s="58">
        <v>21</v>
      </c>
      <c r="B137" s="58">
        <v>19417</v>
      </c>
      <c r="C137" s="61">
        <v>22</v>
      </c>
      <c r="D137" s="58">
        <v>19426</v>
      </c>
      <c r="E137" s="61">
        <v>24</v>
      </c>
      <c r="F137" s="58">
        <v>19434</v>
      </c>
      <c r="G137" s="64">
        <v>14</v>
      </c>
      <c r="H137" s="64">
        <v>19444</v>
      </c>
      <c r="I137" s="41">
        <v>13</v>
      </c>
      <c r="J137" s="41">
        <v>19450</v>
      </c>
      <c r="K137" s="42">
        <v>0</v>
      </c>
      <c r="L137">
        <v>22211</v>
      </c>
    </row>
    <row r="138" spans="1:12" x14ac:dyDescent="0.3">
      <c r="A138" s="58">
        <v>21</v>
      </c>
      <c r="B138" s="58">
        <v>19551</v>
      </c>
      <c r="C138" s="61">
        <v>22</v>
      </c>
      <c r="D138" s="58">
        <v>19559</v>
      </c>
      <c r="E138" s="61">
        <v>24</v>
      </c>
      <c r="F138" s="58">
        <v>19572</v>
      </c>
      <c r="G138" s="64">
        <v>23</v>
      </c>
      <c r="H138" s="64">
        <v>19594</v>
      </c>
      <c r="I138" s="41">
        <v>13</v>
      </c>
      <c r="J138" s="41">
        <v>19609</v>
      </c>
      <c r="K138" s="51">
        <v>1</v>
      </c>
      <c r="L138">
        <v>22221</v>
      </c>
    </row>
    <row r="139" spans="1:12" x14ac:dyDescent="0.3">
      <c r="A139" s="58">
        <v>21</v>
      </c>
      <c r="B139" s="58">
        <v>19728</v>
      </c>
      <c r="C139" s="61">
        <v>22</v>
      </c>
      <c r="D139" s="58">
        <v>19735</v>
      </c>
      <c r="E139" s="61">
        <v>24</v>
      </c>
      <c r="F139" s="58">
        <v>19746</v>
      </c>
      <c r="G139" s="64">
        <v>14</v>
      </c>
      <c r="H139" s="64">
        <v>19762</v>
      </c>
      <c r="I139" s="41">
        <v>13</v>
      </c>
      <c r="J139" s="41">
        <v>19769</v>
      </c>
      <c r="K139" s="42">
        <v>0</v>
      </c>
      <c r="L139">
        <v>22211</v>
      </c>
    </row>
    <row r="140" spans="1:12" x14ac:dyDescent="0.3">
      <c r="A140" s="58">
        <v>21</v>
      </c>
      <c r="B140" s="58">
        <v>19868</v>
      </c>
      <c r="C140" s="61">
        <v>22</v>
      </c>
      <c r="D140" s="58">
        <v>19874</v>
      </c>
      <c r="E140" s="61">
        <v>24</v>
      </c>
      <c r="F140" s="58">
        <v>19882</v>
      </c>
      <c r="G140" s="64">
        <v>23</v>
      </c>
      <c r="H140" s="64">
        <v>19890</v>
      </c>
      <c r="I140" s="41">
        <v>13</v>
      </c>
      <c r="J140" s="41">
        <v>19905</v>
      </c>
      <c r="K140" s="51">
        <v>1</v>
      </c>
      <c r="L140">
        <v>22221</v>
      </c>
    </row>
    <row r="141" spans="1:12" x14ac:dyDescent="0.3">
      <c r="A141" s="59">
        <v>21</v>
      </c>
      <c r="B141" s="59">
        <v>20000</v>
      </c>
      <c r="C141" s="62">
        <v>22</v>
      </c>
      <c r="D141" s="59">
        <v>20007</v>
      </c>
      <c r="E141" s="62">
        <v>24</v>
      </c>
      <c r="F141" s="59">
        <v>20028</v>
      </c>
      <c r="G141" s="65">
        <v>23</v>
      </c>
      <c r="H141" s="65">
        <v>20041</v>
      </c>
      <c r="I141" s="40">
        <v>13</v>
      </c>
      <c r="J141" s="40">
        <v>20062</v>
      </c>
      <c r="K141" s="50">
        <v>0</v>
      </c>
      <c r="L141">
        <v>22221</v>
      </c>
    </row>
    <row r="142" spans="1:12" x14ac:dyDescent="0.3">
      <c r="A142" s="59">
        <v>21</v>
      </c>
      <c r="B142" s="59">
        <v>20187</v>
      </c>
      <c r="C142" s="62">
        <v>22</v>
      </c>
      <c r="D142" s="59">
        <v>20199</v>
      </c>
      <c r="E142" s="62">
        <v>13</v>
      </c>
      <c r="F142" s="59">
        <v>20216</v>
      </c>
      <c r="G142" s="65">
        <v>14</v>
      </c>
      <c r="H142" s="65">
        <v>20224</v>
      </c>
      <c r="I142" s="40">
        <v>13</v>
      </c>
      <c r="J142" s="40">
        <v>20233</v>
      </c>
      <c r="K142" s="51">
        <v>1</v>
      </c>
      <c r="L142">
        <v>22111</v>
      </c>
    </row>
    <row r="143" spans="1:12" x14ac:dyDescent="0.3">
      <c r="A143" s="59">
        <v>12</v>
      </c>
      <c r="B143" s="59">
        <v>20347</v>
      </c>
      <c r="C143" s="62">
        <v>24</v>
      </c>
      <c r="D143" s="59">
        <v>20356</v>
      </c>
      <c r="E143" s="62">
        <v>24</v>
      </c>
      <c r="F143" s="59">
        <v>20372</v>
      </c>
      <c r="G143" s="65">
        <v>14</v>
      </c>
      <c r="H143" s="65">
        <v>20384</v>
      </c>
      <c r="I143" s="40">
        <v>13</v>
      </c>
      <c r="J143" s="40">
        <v>20392</v>
      </c>
      <c r="K143" s="50">
        <v>0</v>
      </c>
      <c r="L143">
        <v>12211</v>
      </c>
    </row>
    <row r="144" spans="1:12" x14ac:dyDescent="0.3">
      <c r="A144" s="59">
        <v>21</v>
      </c>
      <c r="B144" s="59">
        <v>20489</v>
      </c>
      <c r="C144" s="62">
        <v>22</v>
      </c>
      <c r="D144" s="59">
        <v>20505</v>
      </c>
      <c r="E144" s="62">
        <v>24</v>
      </c>
      <c r="F144" s="59">
        <v>20522</v>
      </c>
      <c r="G144" s="65">
        <v>23</v>
      </c>
      <c r="H144" s="65">
        <v>20541</v>
      </c>
      <c r="I144" s="40">
        <v>13</v>
      </c>
      <c r="J144" s="40">
        <v>20556</v>
      </c>
      <c r="K144" s="50">
        <v>0</v>
      </c>
      <c r="L144">
        <v>22221</v>
      </c>
    </row>
    <row r="145" spans="1:12" x14ac:dyDescent="0.3">
      <c r="A145" s="59">
        <v>12</v>
      </c>
      <c r="B145" s="59">
        <v>20681</v>
      </c>
      <c r="C145" s="62">
        <v>13</v>
      </c>
      <c r="D145" s="59">
        <v>20688</v>
      </c>
      <c r="E145" s="62">
        <v>13</v>
      </c>
      <c r="F145" s="59">
        <v>20697</v>
      </c>
      <c r="G145" s="65">
        <v>14</v>
      </c>
      <c r="H145" s="65">
        <v>20706</v>
      </c>
      <c r="I145" s="40">
        <v>13</v>
      </c>
      <c r="J145" s="40">
        <v>20713</v>
      </c>
      <c r="K145" s="51">
        <v>1</v>
      </c>
      <c r="L145">
        <v>11111</v>
      </c>
    </row>
    <row r="146" spans="1:12" x14ac:dyDescent="0.3">
      <c r="A146" s="59">
        <v>21</v>
      </c>
      <c r="B146" s="59">
        <v>20830</v>
      </c>
      <c r="C146" s="62">
        <v>22</v>
      </c>
      <c r="D146" s="59">
        <v>20837</v>
      </c>
      <c r="E146" s="62">
        <v>24</v>
      </c>
      <c r="F146" s="59">
        <v>20849</v>
      </c>
      <c r="G146" s="65">
        <v>23</v>
      </c>
      <c r="H146" s="65">
        <v>20861</v>
      </c>
      <c r="I146" s="40">
        <v>24</v>
      </c>
      <c r="J146" s="40">
        <v>20869</v>
      </c>
      <c r="K146" s="50">
        <v>0</v>
      </c>
      <c r="L146">
        <v>22222</v>
      </c>
    </row>
    <row r="147" spans="1:12" x14ac:dyDescent="0.3">
      <c r="A147" s="59">
        <v>12</v>
      </c>
      <c r="B147" s="59">
        <v>20968</v>
      </c>
      <c r="C147" s="62">
        <v>13</v>
      </c>
      <c r="D147" s="59">
        <v>20978</v>
      </c>
      <c r="E147" s="62">
        <v>24</v>
      </c>
      <c r="F147" s="59">
        <v>21005</v>
      </c>
      <c r="G147" s="65">
        <v>14</v>
      </c>
      <c r="H147" s="65">
        <v>21018</v>
      </c>
      <c r="I147" s="40">
        <v>13</v>
      </c>
      <c r="J147" s="40">
        <v>21025</v>
      </c>
      <c r="K147" s="50">
        <v>0</v>
      </c>
      <c r="L147">
        <v>11211</v>
      </c>
    </row>
    <row r="148" spans="1:12" x14ac:dyDescent="0.3">
      <c r="A148" s="59">
        <v>21</v>
      </c>
      <c r="B148" s="59">
        <v>21124</v>
      </c>
      <c r="C148" s="62">
        <v>22</v>
      </c>
      <c r="D148" s="59">
        <v>21129</v>
      </c>
      <c r="E148" s="62">
        <v>24</v>
      </c>
      <c r="F148" s="59">
        <v>21138</v>
      </c>
      <c r="G148" s="65">
        <v>23</v>
      </c>
      <c r="H148" s="65">
        <v>21160</v>
      </c>
      <c r="I148" s="40">
        <v>13</v>
      </c>
      <c r="J148" s="40">
        <v>21178</v>
      </c>
      <c r="K148" s="50">
        <v>0</v>
      </c>
      <c r="L148">
        <v>22221</v>
      </c>
    </row>
    <row r="149" spans="1:12" x14ac:dyDescent="0.3">
      <c r="A149" s="59">
        <v>21</v>
      </c>
      <c r="B149" s="59">
        <v>21286</v>
      </c>
      <c r="C149" s="62">
        <v>22</v>
      </c>
      <c r="D149" s="59">
        <v>21295</v>
      </c>
      <c r="E149" s="62">
        <v>24</v>
      </c>
      <c r="F149" s="59">
        <v>21303</v>
      </c>
      <c r="G149" s="65">
        <v>14</v>
      </c>
      <c r="H149" s="65">
        <v>21314</v>
      </c>
      <c r="I149" s="40">
        <v>13</v>
      </c>
      <c r="J149" s="40">
        <v>21320</v>
      </c>
      <c r="K149" s="50">
        <v>0</v>
      </c>
      <c r="L149">
        <v>22211</v>
      </c>
    </row>
    <row r="150" spans="1:12" x14ac:dyDescent="0.3">
      <c r="A150" s="59">
        <v>21</v>
      </c>
      <c r="B150" s="59">
        <v>21446</v>
      </c>
      <c r="C150" s="62">
        <v>22</v>
      </c>
      <c r="D150" s="59">
        <v>21454</v>
      </c>
      <c r="E150" s="62">
        <v>13</v>
      </c>
      <c r="F150" s="59">
        <v>21466</v>
      </c>
      <c r="G150" s="65">
        <v>14</v>
      </c>
      <c r="H150" s="65">
        <v>21474</v>
      </c>
      <c r="I150" s="40">
        <v>13</v>
      </c>
      <c r="J150" s="40">
        <v>21481</v>
      </c>
      <c r="K150" s="51">
        <v>1</v>
      </c>
      <c r="L150">
        <v>22111</v>
      </c>
    </row>
    <row r="151" spans="1:12" x14ac:dyDescent="0.3">
      <c r="A151" s="59">
        <v>21</v>
      </c>
      <c r="B151" s="59">
        <v>21585</v>
      </c>
      <c r="C151" s="62">
        <v>22</v>
      </c>
      <c r="D151" s="59">
        <v>21597</v>
      </c>
      <c r="E151" s="62">
        <v>24</v>
      </c>
      <c r="F151" s="59">
        <v>21618</v>
      </c>
      <c r="G151" s="65">
        <v>23</v>
      </c>
      <c r="H151" s="65">
        <v>21628</v>
      </c>
      <c r="I151" s="40">
        <v>13</v>
      </c>
      <c r="J151" s="40">
        <v>21648</v>
      </c>
      <c r="K151" s="50">
        <v>0</v>
      </c>
      <c r="L151">
        <v>22221</v>
      </c>
    </row>
    <row r="152" spans="1:12" x14ac:dyDescent="0.3">
      <c r="A152" s="59">
        <v>21</v>
      </c>
      <c r="B152" s="59">
        <v>21765</v>
      </c>
      <c r="C152" s="62">
        <v>22</v>
      </c>
      <c r="D152" s="59">
        <v>21773</v>
      </c>
      <c r="E152" s="62">
        <v>13</v>
      </c>
      <c r="F152" s="59">
        <v>21789</v>
      </c>
      <c r="G152" s="65">
        <v>14</v>
      </c>
      <c r="H152" s="65">
        <v>21794</v>
      </c>
      <c r="I152" s="40">
        <v>13</v>
      </c>
      <c r="J152" s="40">
        <v>21796</v>
      </c>
      <c r="K152" s="50">
        <v>0</v>
      </c>
      <c r="L152">
        <v>22111</v>
      </c>
    </row>
    <row r="153" spans="1:12" x14ac:dyDescent="0.3">
      <c r="A153" s="59">
        <v>21</v>
      </c>
      <c r="B153" s="59">
        <v>21893</v>
      </c>
      <c r="C153" s="62">
        <v>22</v>
      </c>
      <c r="D153" s="59">
        <v>21898</v>
      </c>
      <c r="E153" s="62">
        <v>24</v>
      </c>
      <c r="F153" s="59">
        <v>21905</v>
      </c>
      <c r="G153" s="65">
        <v>14</v>
      </c>
      <c r="H153" s="65">
        <v>21912</v>
      </c>
      <c r="I153" s="40">
        <v>13</v>
      </c>
      <c r="J153" s="40">
        <v>21921</v>
      </c>
      <c r="K153" s="50">
        <v>0</v>
      </c>
      <c r="L153">
        <v>22211</v>
      </c>
    </row>
    <row r="154" spans="1:12" x14ac:dyDescent="0.3">
      <c r="A154" s="59">
        <v>21</v>
      </c>
      <c r="B154" s="59">
        <v>22023</v>
      </c>
      <c r="C154" s="62">
        <v>22</v>
      </c>
      <c r="D154" s="59">
        <v>22030</v>
      </c>
      <c r="E154" s="62">
        <v>24</v>
      </c>
      <c r="F154" s="59">
        <v>22037</v>
      </c>
      <c r="G154" s="65">
        <v>23</v>
      </c>
      <c r="H154" s="65">
        <v>22045</v>
      </c>
      <c r="I154" s="40">
        <v>13</v>
      </c>
      <c r="J154" s="40">
        <v>22058</v>
      </c>
      <c r="K154" s="50">
        <v>0</v>
      </c>
      <c r="L154">
        <v>22221</v>
      </c>
    </row>
    <row r="155" spans="1:12" x14ac:dyDescent="0.3">
      <c r="A155" s="59">
        <v>12</v>
      </c>
      <c r="B155" s="59">
        <v>22179</v>
      </c>
      <c r="C155" s="62">
        <v>13</v>
      </c>
      <c r="D155" s="59">
        <v>22190</v>
      </c>
      <c r="E155" s="62">
        <v>13</v>
      </c>
      <c r="F155" s="59">
        <v>22199</v>
      </c>
      <c r="G155" s="65">
        <v>14</v>
      </c>
      <c r="H155" s="65">
        <v>22208</v>
      </c>
      <c r="I155" s="40">
        <v>13</v>
      </c>
      <c r="J155" s="40">
        <v>22216</v>
      </c>
      <c r="K155" s="51">
        <v>1</v>
      </c>
      <c r="L155">
        <v>11111</v>
      </c>
    </row>
    <row r="156" spans="1:12" x14ac:dyDescent="0.3">
      <c r="A156" s="59">
        <v>21</v>
      </c>
      <c r="B156" s="59">
        <v>22311</v>
      </c>
      <c r="C156" s="62">
        <v>22</v>
      </c>
      <c r="D156" s="59">
        <v>22334</v>
      </c>
      <c r="E156" s="62">
        <v>24</v>
      </c>
      <c r="F156" s="59">
        <v>22342</v>
      </c>
      <c r="G156" s="65">
        <v>14</v>
      </c>
      <c r="H156" s="65">
        <v>22359</v>
      </c>
      <c r="I156" s="40">
        <v>13</v>
      </c>
      <c r="J156" s="40">
        <v>22367</v>
      </c>
      <c r="K156" s="50">
        <v>0</v>
      </c>
      <c r="L156">
        <v>22211</v>
      </c>
    </row>
    <row r="157" spans="1:12" x14ac:dyDescent="0.3">
      <c r="A157" s="59">
        <v>21</v>
      </c>
      <c r="B157" s="59">
        <v>22471</v>
      </c>
      <c r="C157" s="62">
        <v>22</v>
      </c>
      <c r="D157" s="59">
        <v>22475</v>
      </c>
      <c r="E157" s="62">
        <v>24</v>
      </c>
      <c r="F157" s="59">
        <v>22484</v>
      </c>
      <c r="G157" s="65">
        <v>23</v>
      </c>
      <c r="H157" s="65">
        <v>22491</v>
      </c>
      <c r="I157" s="40">
        <v>24</v>
      </c>
      <c r="J157" s="40">
        <v>22514</v>
      </c>
      <c r="K157" s="50">
        <v>0</v>
      </c>
      <c r="L157">
        <v>22222</v>
      </c>
    </row>
    <row r="158" spans="1:12" x14ac:dyDescent="0.3">
      <c r="A158" s="59">
        <v>12</v>
      </c>
      <c r="B158" s="59">
        <v>22614</v>
      </c>
      <c r="C158" s="62">
        <v>24</v>
      </c>
      <c r="D158" s="59">
        <v>22626</v>
      </c>
      <c r="E158" s="62">
        <v>24</v>
      </c>
      <c r="F158" s="59">
        <v>22633</v>
      </c>
      <c r="G158" s="65">
        <v>14</v>
      </c>
      <c r="H158" s="65">
        <v>22646</v>
      </c>
      <c r="I158" s="40">
        <v>13</v>
      </c>
      <c r="J158" s="40">
        <v>22653</v>
      </c>
      <c r="K158" s="50">
        <v>0</v>
      </c>
      <c r="L158">
        <v>12211</v>
      </c>
    </row>
    <row r="159" spans="1:12" x14ac:dyDescent="0.3">
      <c r="A159" s="59">
        <v>21</v>
      </c>
      <c r="B159" s="59">
        <v>22751</v>
      </c>
      <c r="C159" s="62">
        <v>22</v>
      </c>
      <c r="D159" s="59">
        <v>22762</v>
      </c>
      <c r="E159" s="62">
        <v>24</v>
      </c>
      <c r="F159" s="59">
        <v>22769</v>
      </c>
      <c r="G159" s="65">
        <v>14</v>
      </c>
      <c r="H159" s="65">
        <v>22781</v>
      </c>
      <c r="I159" s="40">
        <v>13</v>
      </c>
      <c r="J159" s="40">
        <v>22789</v>
      </c>
      <c r="K159" s="50">
        <v>0</v>
      </c>
      <c r="L159">
        <v>22211</v>
      </c>
    </row>
    <row r="160" spans="1:12" x14ac:dyDescent="0.3">
      <c r="A160" s="59">
        <v>21</v>
      </c>
      <c r="B160" s="59">
        <v>22898</v>
      </c>
      <c r="C160" s="62">
        <v>22</v>
      </c>
      <c r="D160" s="59">
        <v>22911</v>
      </c>
      <c r="E160" s="62">
        <v>13</v>
      </c>
      <c r="F160" s="59">
        <v>22924</v>
      </c>
      <c r="G160" s="65">
        <v>14</v>
      </c>
      <c r="H160" s="65">
        <v>22930</v>
      </c>
      <c r="I160" s="40">
        <v>13</v>
      </c>
      <c r="J160" s="40">
        <v>22939</v>
      </c>
      <c r="K160" s="50">
        <v>0</v>
      </c>
      <c r="L160">
        <v>22111</v>
      </c>
    </row>
    <row r="161" spans="1:12" x14ac:dyDescent="0.3">
      <c r="A161" s="59">
        <v>12</v>
      </c>
      <c r="B161" s="59">
        <v>23038</v>
      </c>
      <c r="C161" s="62">
        <v>24</v>
      </c>
      <c r="D161" s="59">
        <v>23047</v>
      </c>
      <c r="E161" s="62">
        <v>24</v>
      </c>
      <c r="F161" s="59">
        <v>23052</v>
      </c>
      <c r="G161" s="65">
        <v>23</v>
      </c>
      <c r="H161" s="65">
        <v>23068</v>
      </c>
      <c r="I161" s="40">
        <v>24</v>
      </c>
      <c r="J161" s="40">
        <v>23090</v>
      </c>
      <c r="K161" s="50">
        <v>0</v>
      </c>
      <c r="L161">
        <v>12222</v>
      </c>
    </row>
    <row r="162" spans="1:12" x14ac:dyDescent="0.3">
      <c r="A162" s="59">
        <v>21</v>
      </c>
      <c r="B162" s="59">
        <v>23195</v>
      </c>
      <c r="C162" s="62">
        <v>22</v>
      </c>
      <c r="D162" s="59">
        <v>23203</v>
      </c>
      <c r="E162" s="62">
        <v>24</v>
      </c>
      <c r="F162" s="59">
        <v>23209</v>
      </c>
      <c r="G162" s="65">
        <v>14</v>
      </c>
      <c r="H162" s="65">
        <v>23223</v>
      </c>
      <c r="I162" s="40">
        <v>13</v>
      </c>
      <c r="J162" s="40">
        <v>23232</v>
      </c>
      <c r="K162" s="50">
        <v>0</v>
      </c>
      <c r="L162">
        <v>22211</v>
      </c>
    </row>
    <row r="163" spans="1:12" x14ac:dyDescent="0.3">
      <c r="A163" s="59">
        <v>12</v>
      </c>
      <c r="B163" s="59">
        <v>23333</v>
      </c>
      <c r="C163" s="62">
        <v>13</v>
      </c>
      <c r="D163" s="59">
        <v>23347</v>
      </c>
      <c r="E163" s="62">
        <v>13</v>
      </c>
      <c r="F163" s="59">
        <v>23353</v>
      </c>
      <c r="G163" s="65">
        <v>14</v>
      </c>
      <c r="H163" s="65">
        <v>23360</v>
      </c>
      <c r="I163" s="40">
        <v>13</v>
      </c>
      <c r="J163" s="40">
        <v>23369</v>
      </c>
      <c r="K163" s="51">
        <v>1</v>
      </c>
      <c r="L163">
        <v>11111</v>
      </c>
    </row>
    <row r="164" spans="1:12" x14ac:dyDescent="0.3">
      <c r="A164" s="59">
        <v>12</v>
      </c>
      <c r="B164" s="59">
        <v>23467</v>
      </c>
      <c r="C164" s="62">
        <v>24</v>
      </c>
      <c r="D164" s="59">
        <v>23479</v>
      </c>
      <c r="E164" s="62">
        <v>24</v>
      </c>
      <c r="F164" s="59">
        <v>23503</v>
      </c>
      <c r="G164" s="65">
        <v>14</v>
      </c>
      <c r="H164" s="65">
        <v>23512</v>
      </c>
      <c r="I164" s="40">
        <v>13</v>
      </c>
      <c r="J164" s="40">
        <v>23521</v>
      </c>
      <c r="K164" s="51">
        <v>1</v>
      </c>
      <c r="L164">
        <v>12211</v>
      </c>
    </row>
    <row r="165" spans="1:12" x14ac:dyDescent="0.3">
      <c r="A165" s="59">
        <v>12</v>
      </c>
      <c r="B165" s="59">
        <v>23636</v>
      </c>
      <c r="C165" s="62">
        <v>24</v>
      </c>
      <c r="D165" s="59">
        <v>23656</v>
      </c>
      <c r="E165" s="62">
        <v>24</v>
      </c>
      <c r="F165" s="59">
        <v>23664</v>
      </c>
      <c r="G165" s="65">
        <v>23</v>
      </c>
      <c r="H165" s="65">
        <v>23680</v>
      </c>
      <c r="I165" s="40">
        <v>13</v>
      </c>
      <c r="J165" s="40">
        <v>23694</v>
      </c>
      <c r="K165" s="50">
        <v>0</v>
      </c>
      <c r="L165">
        <v>12221</v>
      </c>
    </row>
    <row r="166" spans="1:12" x14ac:dyDescent="0.3">
      <c r="A166" s="59">
        <v>12</v>
      </c>
      <c r="B166" s="59">
        <v>23810</v>
      </c>
      <c r="C166" s="62">
        <v>24</v>
      </c>
      <c r="D166" s="59">
        <v>23822</v>
      </c>
      <c r="E166" s="62">
        <v>24</v>
      </c>
      <c r="F166" s="59">
        <v>23835</v>
      </c>
      <c r="G166" s="65">
        <v>14</v>
      </c>
      <c r="H166" s="65">
        <v>23847</v>
      </c>
      <c r="I166" s="40">
        <v>13</v>
      </c>
      <c r="J166" s="40">
        <v>23854</v>
      </c>
      <c r="K166" s="51">
        <v>1</v>
      </c>
      <c r="L166">
        <v>12211</v>
      </c>
    </row>
    <row r="167" spans="1:12" x14ac:dyDescent="0.3">
      <c r="A167" s="59">
        <v>12</v>
      </c>
      <c r="B167" s="59">
        <v>23949</v>
      </c>
      <c r="C167" s="62">
        <v>24</v>
      </c>
      <c r="D167" s="59">
        <v>23960</v>
      </c>
      <c r="E167" s="62">
        <v>13</v>
      </c>
      <c r="F167" s="59">
        <v>23982</v>
      </c>
      <c r="G167" s="65">
        <v>14</v>
      </c>
      <c r="H167" s="65">
        <v>23990</v>
      </c>
      <c r="I167" s="40">
        <v>13</v>
      </c>
      <c r="J167" s="40">
        <v>23998</v>
      </c>
      <c r="K167" s="50"/>
      <c r="L167">
        <v>12111</v>
      </c>
    </row>
    <row r="168" spans="1:12" x14ac:dyDescent="0.3">
      <c r="A168" s="17"/>
      <c r="B168" s="17"/>
      <c r="C168" s="17"/>
      <c r="D168" s="17"/>
      <c r="E168" s="17"/>
      <c r="F168" s="17"/>
      <c r="G168" s="17"/>
      <c r="H16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160</v>
      </c>
      <c r="V3" s="25" t="s">
        <v>119</v>
      </c>
      <c r="W3">
        <f>COUNTA(L7:L33)</f>
        <v>27</v>
      </c>
      <c r="AA3" s="25" t="s">
        <v>119</v>
      </c>
      <c r="AB3">
        <f>COUNTA(L34:L59)</f>
        <v>26</v>
      </c>
      <c r="AF3" s="25" t="s">
        <v>119</v>
      </c>
      <c r="AG3">
        <f>COUNTA(L60:L86)</f>
        <v>27</v>
      </c>
      <c r="AK3" s="25" t="s">
        <v>119</v>
      </c>
      <c r="AL3">
        <f>COUNTA(L87:L113)</f>
        <v>27</v>
      </c>
      <c r="AP3" s="25" t="s">
        <v>119</v>
      </c>
      <c r="AQ3">
        <f>COUNTA(L114:L139)</f>
        <v>26</v>
      </c>
      <c r="AU3" s="25" t="s">
        <v>119</v>
      </c>
      <c r="AV3">
        <f>COUNTA(L140:L166)</f>
        <v>27</v>
      </c>
    </row>
    <row r="4" spans="1:48" x14ac:dyDescent="0.3">
      <c r="P4" s="25" t="s">
        <v>87</v>
      </c>
      <c r="Q4" s="26">
        <f>SUM(O7:O38)</f>
        <v>160</v>
      </c>
      <c r="V4" s="25" t="s">
        <v>120</v>
      </c>
      <c r="W4">
        <f>SUM(U7:U38)</f>
        <v>27</v>
      </c>
      <c r="AA4" s="25" t="s">
        <v>120</v>
      </c>
      <c r="AB4">
        <f>SUM(Z7:Z38)</f>
        <v>26</v>
      </c>
      <c r="AF4" s="25" t="s">
        <v>120</v>
      </c>
      <c r="AG4">
        <f>SUM(AE7:AE38)</f>
        <v>27</v>
      </c>
      <c r="AK4" s="25" t="s">
        <v>120</v>
      </c>
      <c r="AL4">
        <f>SUM(AJ7:AJ38)</f>
        <v>27</v>
      </c>
      <c r="AP4" s="25" t="s">
        <v>120</v>
      </c>
      <c r="AQ4">
        <f>SUM(AO7:AO38)</f>
        <v>26</v>
      </c>
      <c r="AU4" s="25" t="s">
        <v>120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21</v>
      </c>
      <c r="B7" s="57">
        <v>28</v>
      </c>
      <c r="C7" s="60">
        <v>11</v>
      </c>
      <c r="D7" s="57">
        <v>41</v>
      </c>
      <c r="E7" s="60">
        <v>11</v>
      </c>
      <c r="F7" s="57">
        <v>50</v>
      </c>
      <c r="G7" s="63">
        <v>12</v>
      </c>
      <c r="H7" s="63">
        <v>57</v>
      </c>
      <c r="I7" s="41">
        <v>13</v>
      </c>
      <c r="J7" s="41">
        <v>67</v>
      </c>
      <c r="K7" s="42">
        <v>0</v>
      </c>
      <c r="L7">
        <v>21111</v>
      </c>
      <c r="N7" s="35">
        <v>11111</v>
      </c>
      <c r="O7" s="35">
        <f>COUNTIF($L$7:$L$500,N7)</f>
        <v>26</v>
      </c>
      <c r="P7" s="35">
        <f>O7/$Q$4</f>
        <v>0.16250000000000001</v>
      </c>
      <c r="Q7" s="35">
        <f>IF(P7=0,0,(P7*((LOG(P7))/LOG(2))))</f>
        <v>-0.42599186122126886</v>
      </c>
      <c r="T7" s="35">
        <f>N7</f>
        <v>11111</v>
      </c>
      <c r="U7" s="35">
        <f>COUNTIF(L7:L33,T7)</f>
        <v>9</v>
      </c>
      <c r="V7" s="35">
        <f>U7/(W4-U25)</f>
        <v>0.34615384615384615</v>
      </c>
      <c r="W7" s="35">
        <f>IF(V7=0,0,(V7*((LOG(V7))/LOG(2))))</f>
        <v>-0.52979355578034681</v>
      </c>
      <c r="Y7" s="35">
        <f>N7</f>
        <v>11111</v>
      </c>
      <c r="Z7" s="35">
        <f>COUNTIF(L34:L59,Y7)</f>
        <v>5</v>
      </c>
      <c r="AA7" s="35">
        <f>Z7/(AB4-Z25)</f>
        <v>0.19230769230769232</v>
      </c>
      <c r="AB7" s="35">
        <f>IF(AA7=0,0,(AA7*((LOG(AA7))/LOG(2))))</f>
        <v>-0.45740608139494804</v>
      </c>
      <c r="AD7" s="35">
        <f>N7</f>
        <v>11111</v>
      </c>
      <c r="AE7" s="35">
        <f>COUNTIF(L60:L86,AD7)</f>
        <v>5</v>
      </c>
      <c r="AF7" s="35">
        <f>AE7/(AG4-AE25)</f>
        <v>0.18518518518518517</v>
      </c>
      <c r="AG7" s="35">
        <f>IF(AF7=0,0,(AF7*((LOG(AF7))/LOG(2))))</f>
        <v>-0.45054803838446406</v>
      </c>
      <c r="AI7" s="35">
        <f>N7</f>
        <v>11111</v>
      </c>
      <c r="AJ7" s="35">
        <f>COUNTIF(L87:L113,AI7)</f>
        <v>2</v>
      </c>
      <c r="AK7" s="35">
        <f>AJ7/(AL4-AJ25)</f>
        <v>7.407407407407407E-2</v>
      </c>
      <c r="AL7" s="35">
        <f>IF(AK7=0,0,(AK7*((LOG(AK7))/LOG(2))))</f>
        <v>-0.27813981497507173</v>
      </c>
      <c r="AN7" s="35">
        <f>N7</f>
        <v>11111</v>
      </c>
      <c r="AO7" s="35">
        <f>COUNTIF(L114:L139,AN7)</f>
        <v>3</v>
      </c>
      <c r="AP7" s="35">
        <f>AO7/(AQ4-AO25)</f>
        <v>0.11538461538461539</v>
      </c>
      <c r="AQ7" s="35">
        <f>IF(AP7=0,0,(AP7*((LOG(AP7))/LOG(2))))</f>
        <v>-0.35947814047153104</v>
      </c>
      <c r="AS7" s="35">
        <f>N7</f>
        <v>11111</v>
      </c>
      <c r="AT7" s="35">
        <f>COUNTIF(L140:L166,AS7)</f>
        <v>2</v>
      </c>
      <c r="AU7" s="35">
        <f>AT7/(AV4-AT25)</f>
        <v>7.407407407407407E-2</v>
      </c>
      <c r="AV7" s="35">
        <f>IF(AU7=0,0,(AU7*((LOG(AU7))/LOG(2))))</f>
        <v>-0.27813981497507173</v>
      </c>
    </row>
    <row r="8" spans="1:48" x14ac:dyDescent="0.3">
      <c r="A8" s="58">
        <v>12</v>
      </c>
      <c r="B8" s="58">
        <v>173</v>
      </c>
      <c r="C8" s="61">
        <v>13</v>
      </c>
      <c r="D8" s="58">
        <v>179</v>
      </c>
      <c r="E8" s="61">
        <v>13</v>
      </c>
      <c r="F8" s="58">
        <v>187</v>
      </c>
      <c r="G8" s="64">
        <v>14</v>
      </c>
      <c r="H8" s="64">
        <v>197</v>
      </c>
      <c r="I8" s="41">
        <v>13</v>
      </c>
      <c r="J8" s="41">
        <v>206</v>
      </c>
      <c r="K8" s="42">
        <v>0</v>
      </c>
      <c r="L8">
        <v>11111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COUNTIF(L87:L113,AI8)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COUNTIF(L114:L139,AN8)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COUNTIF(L140:L166,AS8)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317</v>
      </c>
      <c r="C9" s="61">
        <v>11</v>
      </c>
      <c r="D9" s="58">
        <v>328</v>
      </c>
      <c r="E9" s="61">
        <v>11</v>
      </c>
      <c r="F9" s="58">
        <v>337</v>
      </c>
      <c r="G9" s="64">
        <v>12</v>
      </c>
      <c r="H9" s="64">
        <v>345</v>
      </c>
      <c r="I9" s="41">
        <v>13</v>
      </c>
      <c r="J9" s="41">
        <v>353</v>
      </c>
      <c r="K9" s="42">
        <v>0</v>
      </c>
      <c r="L9">
        <v>21111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COUNTIF(L34:L59,Y9)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COUNTIF(L60:L86,AD9)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COUNTIF(L87:L113,AI9)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COUNTIF(L114:L139,AN9)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COUNTIF(L140:L166,AS9)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450</v>
      </c>
      <c r="C10" s="61">
        <v>13</v>
      </c>
      <c r="D10" s="58">
        <v>457</v>
      </c>
      <c r="E10" s="61">
        <v>13</v>
      </c>
      <c r="F10" s="58">
        <v>467</v>
      </c>
      <c r="G10" s="64">
        <v>14</v>
      </c>
      <c r="H10" s="64">
        <v>472</v>
      </c>
      <c r="I10" s="41">
        <v>13</v>
      </c>
      <c r="J10" s="41">
        <v>480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COUNTIF(L114:L139,AN10)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COUNTIF(L140:L166,AS10)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594</v>
      </c>
      <c r="C11" s="61">
        <v>11</v>
      </c>
      <c r="D11" s="58">
        <v>604</v>
      </c>
      <c r="E11" s="61">
        <v>11</v>
      </c>
      <c r="F11" s="58">
        <v>610</v>
      </c>
      <c r="G11" s="64">
        <v>12</v>
      </c>
      <c r="H11" s="64">
        <v>615</v>
      </c>
      <c r="I11" s="41">
        <v>13</v>
      </c>
      <c r="J11" s="41">
        <v>624</v>
      </c>
      <c r="K11" s="42">
        <v>0</v>
      </c>
      <c r="L11">
        <v>21111</v>
      </c>
      <c r="N11" s="35">
        <v>11211</v>
      </c>
      <c r="O11" s="35">
        <f>COUNTIF($L$7:$L$500,N11)</f>
        <v>3</v>
      </c>
      <c r="P11" s="35">
        <f>O11/$Q$4</f>
        <v>1.8749999999999999E-2</v>
      </c>
      <c r="Q11" s="35">
        <f>IF(P11=0,0,(P11*((LOG(P11))/LOG(2))))</f>
        <v>-0.10756810489061637</v>
      </c>
      <c r="T11" s="35">
        <f>N11</f>
        <v>11211</v>
      </c>
      <c r="U11" s="35">
        <f>COUNTIF(L7:L33,T11)</f>
        <v>1</v>
      </c>
      <c r="V11" s="35">
        <f>U11/(W4-U25)</f>
        <v>3.8461538461538464E-2</v>
      </c>
      <c r="W11" s="35">
        <f>IF(V11=0,0,(V11*((LOG(V11))/LOG(2))))</f>
        <v>-0.18078614300542661</v>
      </c>
      <c r="Y11" s="35">
        <f>N11</f>
        <v>11211</v>
      </c>
      <c r="Z11" s="35">
        <f>COUNTIF(L34:L59,Y11)</f>
        <v>1</v>
      </c>
      <c r="AA11" s="35">
        <f>Z11/(AB4-Z25)</f>
        <v>3.8461538461538464E-2</v>
      </c>
      <c r="AB11" s="35">
        <f>IF(AA11=0,0,(AA11*((LOG(AA11))/LOG(2))))</f>
        <v>-0.18078614300542661</v>
      </c>
      <c r="AD11" s="35">
        <f>N11</f>
        <v>11211</v>
      </c>
      <c r="AE11" s="35">
        <f>COUNTIF(L60:L86,AD11)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COUNTIF(L87:L113,AI11)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COUNTIF(L114:L139,AN11)</f>
        <v>1</v>
      </c>
      <c r="AP11" s="35">
        <f>AO11/(AQ4-AO25)</f>
        <v>3.8461538461538464E-2</v>
      </c>
      <c r="AQ11" s="35">
        <f>IF(AP11=0,0,(AP11*((LOG(AP11))/LOG(2))))</f>
        <v>-0.18078614300542661</v>
      </c>
      <c r="AS11" s="35">
        <f>N11</f>
        <v>11211</v>
      </c>
      <c r="AT11" s="35">
        <f>COUNTIF(L140:L166,AS11)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21</v>
      </c>
      <c r="B12" s="58">
        <v>723</v>
      </c>
      <c r="C12" s="61">
        <v>22</v>
      </c>
      <c r="D12" s="58">
        <v>728</v>
      </c>
      <c r="E12" s="61">
        <v>24</v>
      </c>
      <c r="F12" s="58">
        <v>747</v>
      </c>
      <c r="G12" s="64">
        <v>23</v>
      </c>
      <c r="H12" s="64">
        <v>752</v>
      </c>
      <c r="I12" s="41">
        <v>13</v>
      </c>
      <c r="J12" s="41">
        <v>765</v>
      </c>
      <c r="K12" s="42">
        <v>0</v>
      </c>
      <c r="L12">
        <v>22221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COUNTIF(L87:L113,AI12)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COUNTIF(L114:L139,AN12)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COUNTIF(L140:L166,AS12)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863</v>
      </c>
      <c r="C13" s="61">
        <v>13</v>
      </c>
      <c r="D13" s="58">
        <v>872</v>
      </c>
      <c r="E13" s="61">
        <v>13</v>
      </c>
      <c r="F13" s="58">
        <v>883</v>
      </c>
      <c r="G13" s="64">
        <v>14</v>
      </c>
      <c r="H13" s="64">
        <v>890</v>
      </c>
      <c r="I13" s="41">
        <v>13</v>
      </c>
      <c r="J13" s="41">
        <v>898</v>
      </c>
      <c r="K13" s="51">
        <v>1</v>
      </c>
      <c r="L13">
        <v>11111</v>
      </c>
      <c r="N13" s="35">
        <v>11221</v>
      </c>
      <c r="O13" s="35">
        <f>COUNTIF($L$7:$L$500,N13)</f>
        <v>1</v>
      </c>
      <c r="P13" s="35">
        <f>O13/$Q$4</f>
        <v>6.2500000000000003E-3</v>
      </c>
      <c r="Q13" s="35">
        <f>IF(P13=0,0,(P13*((LOG(P13))/LOG(2))))</f>
        <v>-4.5762050593046014E-2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COUNTIF(L60:L86,AD13)</f>
        <v>1</v>
      </c>
      <c r="AF13" s="35">
        <f>AE13/(AG4-AE25)</f>
        <v>3.7037037037037035E-2</v>
      </c>
      <c r="AG13" s="35">
        <f>IF(AF13=0,0,(AF13*((LOG(AF13))/LOG(2))))</f>
        <v>-0.1761069445245729</v>
      </c>
      <c r="AI13" s="35">
        <f>N13</f>
        <v>11221</v>
      </c>
      <c r="AJ13" s="35">
        <f>COUNTIF(L87:L113,AI13)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COUNTIF(L114:L139,AN13)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COUNTIF(L140:L166,AS13)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1013</v>
      </c>
      <c r="C14" s="61">
        <v>13</v>
      </c>
      <c r="D14" s="58">
        <v>1022</v>
      </c>
      <c r="E14" s="61">
        <v>13</v>
      </c>
      <c r="F14" s="58">
        <v>1028</v>
      </c>
      <c r="G14" s="64">
        <v>14</v>
      </c>
      <c r="H14" s="64">
        <v>1037</v>
      </c>
      <c r="I14" s="41">
        <v>13</v>
      </c>
      <c r="J14" s="41">
        <v>1047</v>
      </c>
      <c r="K14" s="42">
        <v>0</v>
      </c>
      <c r="L14">
        <v>11111</v>
      </c>
      <c r="N14" s="35">
        <v>11222</v>
      </c>
      <c r="O14" s="35">
        <f>COUNTIF($L$7:$L$500,N14)</f>
        <v>2</v>
      </c>
      <c r="P14" s="35">
        <f>O14/$Q$4</f>
        <v>1.2500000000000001E-2</v>
      </c>
      <c r="Q14" s="35">
        <f>IF(P14=0,0,(P14*((LOG(P14))/LOG(2))))</f>
        <v>-7.902410118609203E-2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COUNTIF(L34:L59,Y14)</f>
        <v>1</v>
      </c>
      <c r="AA14" s="35">
        <f>Z14/(AB4-Z25)</f>
        <v>3.8461538461538464E-2</v>
      </c>
      <c r="AB14" s="35">
        <f>IF(AA14=0,0,(AA14*((LOG(AA14))/LOG(2))))</f>
        <v>-0.18078614300542661</v>
      </c>
      <c r="AD14" s="35">
        <f>N14</f>
        <v>11222</v>
      </c>
      <c r="AE14" s="35">
        <f>COUNTIF(L60:L86,AD14)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COUNTIF(L114:L139,AN14)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COUNTIF(L140:L166,AS14)</f>
        <v>1</v>
      </c>
      <c r="AU14" s="35">
        <f>AT14/(AV4-AT25)</f>
        <v>3.7037037037037035E-2</v>
      </c>
      <c r="AV14" s="35">
        <f>IF(AU14=0,0,(AU14*((LOG(AU14))/LOG(2))))</f>
        <v>-0.1761069445245729</v>
      </c>
    </row>
    <row r="15" spans="1:48" x14ac:dyDescent="0.3">
      <c r="A15" s="58">
        <v>12</v>
      </c>
      <c r="B15" s="58">
        <v>1151</v>
      </c>
      <c r="C15" s="61">
        <v>13</v>
      </c>
      <c r="D15" s="58">
        <v>1162</v>
      </c>
      <c r="E15" s="61">
        <v>13</v>
      </c>
      <c r="F15" s="58">
        <v>1171</v>
      </c>
      <c r="G15" s="64">
        <v>14</v>
      </c>
      <c r="H15" s="64">
        <v>1181</v>
      </c>
      <c r="I15" s="41">
        <v>13</v>
      </c>
      <c r="J15" s="41">
        <v>1190</v>
      </c>
      <c r="K15" s="42">
        <v>0</v>
      </c>
      <c r="L15">
        <v>11111</v>
      </c>
      <c r="N15" s="35">
        <v>12111</v>
      </c>
      <c r="O15" s="35">
        <f>COUNTIF($L$7:$L$500,N15)</f>
        <v>15</v>
      </c>
      <c r="P15" s="35">
        <f>O15/$Q$4</f>
        <v>9.375E-2</v>
      </c>
      <c r="Q15" s="35">
        <f>IF(P15=0,0,(P15*((LOG(P15))/LOG(2))))</f>
        <v>-0.32015976555739156</v>
      </c>
      <c r="T15" s="35">
        <f>N15</f>
        <v>12111</v>
      </c>
      <c r="U15" s="35">
        <f>COUNTIF(L7:L33,T15)</f>
        <v>2</v>
      </c>
      <c r="V15" s="35">
        <f>U15/(W4-U25)</f>
        <v>7.6923076923076927E-2</v>
      </c>
      <c r="W15" s="35">
        <f>IF(V15=0,0,(V15*((LOG(V15))/LOG(2))))</f>
        <v>-0.28464920908777636</v>
      </c>
      <c r="Y15" s="35">
        <f>N15</f>
        <v>12111</v>
      </c>
      <c r="Z15" s="35">
        <f>COUNTIF(L34:L59,Y15)</f>
        <v>3</v>
      </c>
      <c r="AA15" s="35">
        <f>Z15/(AB4-Z25)</f>
        <v>0.11538461538461539</v>
      </c>
      <c r="AB15" s="35">
        <f>IF(AA15=0,0,(AA15*((LOG(AA15))/LOG(2))))</f>
        <v>-0.35947814047153104</v>
      </c>
      <c r="AD15" s="35">
        <f>N15</f>
        <v>12111</v>
      </c>
      <c r="AE15" s="35">
        <f>COUNTIF(L60:L86,AD15)</f>
        <v>1</v>
      </c>
      <c r="AF15" s="35">
        <f>AE15/(AG4-AE25)</f>
        <v>3.7037037037037035E-2</v>
      </c>
      <c r="AG15" s="35">
        <f>IF(AF15=0,0,(AF15*((LOG(AF15))/LOG(2))))</f>
        <v>-0.1761069445245729</v>
      </c>
      <c r="AI15" s="35">
        <f>N15</f>
        <v>12111</v>
      </c>
      <c r="AJ15" s="35">
        <f>COUNTIF(L87:L113,AI15)</f>
        <v>1</v>
      </c>
      <c r="AK15" s="35">
        <f>AJ15/(AL4-AJ25)</f>
        <v>3.7037037037037035E-2</v>
      </c>
      <c r="AL15" s="35">
        <f>IF(AK15=0,0,(AK15*((LOG(AK15))/LOG(2))))</f>
        <v>-0.1761069445245729</v>
      </c>
      <c r="AN15" s="35">
        <f>N15</f>
        <v>12111</v>
      </c>
      <c r="AO15" s="35">
        <f>COUNTIF(L114:L139,AN15)</f>
        <v>2</v>
      </c>
      <c r="AP15" s="35">
        <f>AO15/(AQ4-AO25)</f>
        <v>7.6923076923076927E-2</v>
      </c>
      <c r="AQ15" s="35">
        <f>IF(AP15=0,0,(AP15*((LOG(AP15))/LOG(2))))</f>
        <v>-0.28464920908777636</v>
      </c>
      <c r="AS15" s="35">
        <f>N15</f>
        <v>12111</v>
      </c>
      <c r="AT15" s="35">
        <f>COUNTIF(L140:L166,AS15)</f>
        <v>6</v>
      </c>
      <c r="AU15" s="35">
        <f>AT15/(AV4-AT25)</f>
        <v>0.22222222222222221</v>
      </c>
      <c r="AV15" s="35">
        <f>IF(AU15=0,0,(AU15*((LOG(AU15))/LOG(2))))</f>
        <v>-0.48220555587606945</v>
      </c>
    </row>
    <row r="16" spans="1:48" x14ac:dyDescent="0.3">
      <c r="A16" s="58">
        <v>12</v>
      </c>
      <c r="B16" s="58">
        <v>1296</v>
      </c>
      <c r="C16" s="61">
        <v>13</v>
      </c>
      <c r="D16" s="58">
        <v>1318</v>
      </c>
      <c r="E16" s="61">
        <v>13</v>
      </c>
      <c r="F16" s="58">
        <v>1324</v>
      </c>
      <c r="G16" s="64">
        <v>14</v>
      </c>
      <c r="H16" s="64">
        <v>1333</v>
      </c>
      <c r="I16" s="41">
        <v>13</v>
      </c>
      <c r="J16" s="41">
        <v>1341</v>
      </c>
      <c r="K16" s="42">
        <v>0</v>
      </c>
      <c r="L16">
        <v>11111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COUNTIF(L87:L113,AI16)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COUNTIF(L114:L139,AN16)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COUNTIF(L140:L166,AS16)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1443</v>
      </c>
      <c r="C17" s="61">
        <v>24</v>
      </c>
      <c r="D17" s="58">
        <v>1452</v>
      </c>
      <c r="E17" s="61">
        <v>13</v>
      </c>
      <c r="F17" s="58">
        <v>1462</v>
      </c>
      <c r="G17" s="64">
        <v>14</v>
      </c>
      <c r="H17" s="64">
        <v>1469</v>
      </c>
      <c r="I17" s="41">
        <v>13</v>
      </c>
      <c r="J17" s="41">
        <v>1478</v>
      </c>
      <c r="K17" s="42">
        <v>0</v>
      </c>
      <c r="L17">
        <v>12111</v>
      </c>
      <c r="N17" s="35">
        <v>12121</v>
      </c>
      <c r="O17" s="35">
        <f>COUNTIF($L$7:$L$500,N17)</f>
        <v>1</v>
      </c>
      <c r="P17" s="35">
        <f>O17/$Q$4</f>
        <v>6.2500000000000003E-3</v>
      </c>
      <c r="Q17" s="35">
        <f>IF(P17=0,0,(P17*((LOG(P17))/LOG(2))))</f>
        <v>-4.5762050593046014E-2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COUNTIF(L34:L59,Y17)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COUNTIF(L60:L86,AD17)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COUNTIF(L87:L113,AI17)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COUNTIF(L114:L139,AN17)</f>
        <v>1</v>
      </c>
      <c r="AP17" s="35">
        <f>AO17/(AQ4-AO25)</f>
        <v>3.8461538461538464E-2</v>
      </c>
      <c r="AQ17" s="35">
        <f>IF(AP17=0,0,(AP17*((LOG(AP17))/LOG(2))))</f>
        <v>-0.18078614300542661</v>
      </c>
      <c r="AS17" s="35">
        <f>N17</f>
        <v>12121</v>
      </c>
      <c r="AT17" s="35">
        <f>COUNTIF(L140:L166,AS17)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1576</v>
      </c>
      <c r="C18" s="61">
        <v>22</v>
      </c>
      <c r="D18" s="58">
        <v>1584</v>
      </c>
      <c r="E18" s="61">
        <v>13</v>
      </c>
      <c r="F18" s="58">
        <v>1592</v>
      </c>
      <c r="G18" s="64">
        <v>14</v>
      </c>
      <c r="H18" s="64">
        <v>1598</v>
      </c>
      <c r="I18" s="41">
        <v>13</v>
      </c>
      <c r="J18" s="41">
        <v>1607</v>
      </c>
      <c r="K18" s="42">
        <v>0</v>
      </c>
      <c r="L18">
        <v>22111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COUNTIF(L114:L139,AN18)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COUNTIF(L140:L166,AS18)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1724</v>
      </c>
      <c r="C19" s="61">
        <v>13</v>
      </c>
      <c r="D19" s="58">
        <v>1730</v>
      </c>
      <c r="E19" s="61">
        <v>13</v>
      </c>
      <c r="F19" s="58">
        <v>1740</v>
      </c>
      <c r="G19" s="64">
        <v>14</v>
      </c>
      <c r="H19" s="64">
        <v>1751</v>
      </c>
      <c r="I19" s="41">
        <v>13</v>
      </c>
      <c r="J19" s="41">
        <v>1760</v>
      </c>
      <c r="K19" s="42">
        <v>0</v>
      </c>
      <c r="L19">
        <v>11111</v>
      </c>
      <c r="N19" s="35">
        <v>12211</v>
      </c>
      <c r="O19" s="35">
        <f>COUNTIF($L$7:$L$500,N19)</f>
        <v>21</v>
      </c>
      <c r="P19" s="35">
        <f>O19/$Q$4</f>
        <v>0.13125000000000001</v>
      </c>
      <c r="Q19" s="35">
        <f>IF(P19=0,0,(P19*((LOG(P19))/LOG(2))))</f>
        <v>-0.38451140071425399</v>
      </c>
      <c r="T19" s="35">
        <f>N19</f>
        <v>12211</v>
      </c>
      <c r="U19" s="35">
        <f>COUNTIF(L7:L33,T19)</f>
        <v>3</v>
      </c>
      <c r="V19" s="35">
        <f>U19/(W4-U25)</f>
        <v>0.11538461538461539</v>
      </c>
      <c r="W19" s="35">
        <f>IF(V19=0,0,(V19*((LOG(V19))/LOG(2))))</f>
        <v>-0.35947814047153104</v>
      </c>
      <c r="Y19" s="35">
        <f>N19</f>
        <v>12211</v>
      </c>
      <c r="Z19" s="35">
        <f>COUNTIF(L34:L59,Y19)</f>
        <v>4</v>
      </c>
      <c r="AA19" s="35">
        <f>Z19/(AB4-Z25)</f>
        <v>0.15384615384615385</v>
      </c>
      <c r="AB19" s="35">
        <f>IF(AA19=0,0,(AA19*((LOG(AA19))/LOG(2))))</f>
        <v>-0.4154522643293988</v>
      </c>
      <c r="AD19" s="35">
        <f>N19</f>
        <v>12211</v>
      </c>
      <c r="AE19" s="35">
        <f>COUNTIF(L60:L86,AD19)</f>
        <v>6</v>
      </c>
      <c r="AF19" s="35">
        <f>AE19/(AG4-AE25)</f>
        <v>0.22222222222222221</v>
      </c>
      <c r="AG19" s="35">
        <f>IF(AF19=0,0,(AF19*((LOG(AF19))/LOG(2))))</f>
        <v>-0.48220555587606945</v>
      </c>
      <c r="AI19" s="35">
        <f>N19</f>
        <v>12211</v>
      </c>
      <c r="AJ19" s="35">
        <f>COUNTIF(L87:L113,AI19)</f>
        <v>4</v>
      </c>
      <c r="AK19" s="35">
        <f>AJ19/(AL4-AJ25)</f>
        <v>0.14814814814814814</v>
      </c>
      <c r="AL19" s="35">
        <f>IF(AK19=0,0,(AK19*((LOG(AK19))/LOG(2))))</f>
        <v>-0.40813148180199532</v>
      </c>
      <c r="AN19" s="35">
        <f>N19</f>
        <v>12211</v>
      </c>
      <c r="AO19" s="35">
        <f>COUNTIF(L114:L139,AN19)</f>
        <v>2</v>
      </c>
      <c r="AP19" s="35">
        <f>AO19/(AQ4-AO25)</f>
        <v>7.6923076923076927E-2</v>
      </c>
      <c r="AQ19" s="35">
        <f>IF(AP19=0,0,(AP19*((LOG(AP19))/LOG(2))))</f>
        <v>-0.28464920908777636</v>
      </c>
      <c r="AS19" s="35">
        <f>N19</f>
        <v>12211</v>
      </c>
      <c r="AT19" s="35">
        <f>COUNTIF(L140:L166,AS19)</f>
        <v>2</v>
      </c>
      <c r="AU19" s="35">
        <f>AT19/(AV4-AT25)</f>
        <v>7.407407407407407E-2</v>
      </c>
      <c r="AV19" s="35">
        <f>IF(AU19=0,0,(AU19*((LOG(AU19))/LOG(2))))</f>
        <v>-0.27813981497507173</v>
      </c>
    </row>
    <row r="20" spans="1:48" x14ac:dyDescent="0.3">
      <c r="A20" s="58">
        <v>21</v>
      </c>
      <c r="B20" s="58">
        <v>1859</v>
      </c>
      <c r="C20" s="61">
        <v>11</v>
      </c>
      <c r="D20" s="58">
        <v>1868</v>
      </c>
      <c r="E20" s="61">
        <v>22</v>
      </c>
      <c r="F20" s="58">
        <v>1889</v>
      </c>
      <c r="G20" s="64">
        <v>14</v>
      </c>
      <c r="H20" s="64">
        <v>1902</v>
      </c>
      <c r="I20" s="41">
        <v>13</v>
      </c>
      <c r="J20" s="41">
        <v>1910</v>
      </c>
      <c r="K20" s="42">
        <v>0</v>
      </c>
      <c r="L20">
        <v>21211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COUNTIF(L114:L139,AN20)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COUNTIF(L140:L166,AS20)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2011</v>
      </c>
      <c r="C21" s="61">
        <v>22</v>
      </c>
      <c r="D21" s="58">
        <v>2017</v>
      </c>
      <c r="E21" s="61">
        <v>24</v>
      </c>
      <c r="F21" s="58">
        <v>2025</v>
      </c>
      <c r="G21" s="64">
        <v>14</v>
      </c>
      <c r="H21" s="64">
        <v>2035</v>
      </c>
      <c r="I21" s="41">
        <v>13</v>
      </c>
      <c r="J21" s="41">
        <v>2044</v>
      </c>
      <c r="K21" s="42">
        <v>0</v>
      </c>
      <c r="L21">
        <v>22211</v>
      </c>
      <c r="N21" s="35">
        <v>12221</v>
      </c>
      <c r="O21" s="35">
        <f>COUNTIF($L$7:$L$500,N21)</f>
        <v>4</v>
      </c>
      <c r="P21" s="35">
        <f>O21/$Q$4</f>
        <v>2.5000000000000001E-2</v>
      </c>
      <c r="Q21" s="35">
        <f>IF(P21=0,0,(P21*((LOG(P21))/LOG(2))))</f>
        <v>-0.13304820237218404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COUNTIF(L34:L59,Y21)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COUNTIF(L60:L86,AD21)</f>
        <v>1</v>
      </c>
      <c r="AF21" s="35">
        <f>AE21/(AG4-AE25)</f>
        <v>3.7037037037037035E-2</v>
      </c>
      <c r="AG21" s="35">
        <f>IF(AF21=0,0,(AF21*((LOG(AF21))/LOG(2))))</f>
        <v>-0.1761069445245729</v>
      </c>
      <c r="AI21" s="35">
        <f>N21</f>
        <v>12221</v>
      </c>
      <c r="AJ21" s="35">
        <f>COUNTIF(L87:L113,AI21)</f>
        <v>1</v>
      </c>
      <c r="AK21" s="35">
        <f>AJ21/(AL4-AJ25)</f>
        <v>3.7037037037037035E-2</v>
      </c>
      <c r="AL21" s="35">
        <f>IF(AK21=0,0,(AK21*((LOG(AK21))/LOG(2))))</f>
        <v>-0.1761069445245729</v>
      </c>
      <c r="AN21" s="35">
        <f>N21</f>
        <v>12221</v>
      </c>
      <c r="AO21" s="35">
        <f>COUNTIF(L114:L139,AN21)</f>
        <v>1</v>
      </c>
      <c r="AP21" s="35">
        <f>AO21/(AQ4-AO25)</f>
        <v>3.8461538461538464E-2</v>
      </c>
      <c r="AQ21" s="35">
        <f>IF(AP21=0,0,(AP21*((LOG(AP21))/LOG(2))))</f>
        <v>-0.18078614300542661</v>
      </c>
      <c r="AS21" s="35">
        <f>N21</f>
        <v>12221</v>
      </c>
      <c r="AT21" s="35">
        <f>COUNTIF(L140:L166,AS21)</f>
        <v>1</v>
      </c>
      <c r="AU21" s="35">
        <f>AT21/(AV4-AT25)</f>
        <v>3.7037037037037035E-2</v>
      </c>
      <c r="AV21" s="35">
        <f>IF(AU21=0,0,(AU21*((LOG(AU21))/LOG(2))))</f>
        <v>-0.1761069445245729</v>
      </c>
    </row>
    <row r="22" spans="1:48" x14ac:dyDescent="0.3">
      <c r="A22" s="58">
        <v>12</v>
      </c>
      <c r="B22" s="58">
        <v>2142</v>
      </c>
      <c r="C22" s="61">
        <v>13</v>
      </c>
      <c r="D22" s="58">
        <v>2152</v>
      </c>
      <c r="E22" s="61">
        <v>24</v>
      </c>
      <c r="F22" s="58">
        <v>2163</v>
      </c>
      <c r="G22" s="64">
        <v>14</v>
      </c>
      <c r="H22" s="64">
        <v>2177</v>
      </c>
      <c r="I22" s="41">
        <v>13</v>
      </c>
      <c r="J22" s="41">
        <v>2185</v>
      </c>
      <c r="K22" s="42">
        <v>0</v>
      </c>
      <c r="L22">
        <v>11211</v>
      </c>
      <c r="N22" s="35">
        <v>12222</v>
      </c>
      <c r="O22" s="35">
        <f>COUNTIF($L$7:$L$500,N22)</f>
        <v>1</v>
      </c>
      <c r="P22" s="35">
        <f>O22/$Q$4</f>
        <v>6.2500000000000003E-3</v>
      </c>
      <c r="Q22" s="35">
        <f>IF(P22=0,0,(P22*((LOG(P22))/LOG(2))))</f>
        <v>-4.5762050593046014E-2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COUNTIF(L114:L139,AN22)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COUNTIF(L140:L166,AS22)</f>
        <v>1</v>
      </c>
      <c r="AU22" s="35">
        <f>AT22/(AV4-AT25)</f>
        <v>3.7037037037037035E-2</v>
      </c>
      <c r="AV22" s="35">
        <f>IF(AU22=0,0,(AU22*((LOG(AU22))/LOG(2))))</f>
        <v>-0.1761069445245729</v>
      </c>
    </row>
    <row r="23" spans="1:48" x14ac:dyDescent="0.3">
      <c r="A23" s="58">
        <v>21</v>
      </c>
      <c r="B23" s="58">
        <v>2311</v>
      </c>
      <c r="C23" s="61">
        <v>11</v>
      </c>
      <c r="D23" s="58">
        <v>2324</v>
      </c>
      <c r="E23" s="61">
        <v>11</v>
      </c>
      <c r="F23" s="58">
        <v>2330</v>
      </c>
      <c r="G23" s="64">
        <v>12</v>
      </c>
      <c r="H23" s="64">
        <v>2341</v>
      </c>
      <c r="I23" s="41">
        <v>13</v>
      </c>
      <c r="J23" s="41">
        <v>2351</v>
      </c>
      <c r="K23" s="51">
        <v>1</v>
      </c>
      <c r="L23">
        <v>21111</v>
      </c>
      <c r="N23" s="35">
        <v>21111</v>
      </c>
      <c r="O23" s="35">
        <f>COUNTIF($L$7:$L$500,N23)</f>
        <v>19</v>
      </c>
      <c r="P23" s="35">
        <f>O23/$Q$4</f>
        <v>0.11874999999999999</v>
      </c>
      <c r="Q23" s="35">
        <f>IF(P23=0,0,(P23*((LOG(P23))/LOG(2))))</f>
        <v>-0.36503756904644852</v>
      </c>
      <c r="T23" s="35">
        <f>N23</f>
        <v>21111</v>
      </c>
      <c r="U23" s="35">
        <f>COUNTIF(L7:L33,T23)</f>
        <v>5</v>
      </c>
      <c r="V23" s="35">
        <f>U23/(W4-U25)</f>
        <v>0.19230769230769232</v>
      </c>
      <c r="W23" s="35">
        <f>IF(V23=0,0,(V23*((LOG(V23))/LOG(2))))</f>
        <v>-0.45740608139494804</v>
      </c>
      <c r="Y23" s="35">
        <f>N23</f>
        <v>21111</v>
      </c>
      <c r="Z23" s="35">
        <f>COUNTIF(L34:L59,Y23)</f>
        <v>2</v>
      </c>
      <c r="AA23" s="35">
        <f>Z23/(AB4-Z25)</f>
        <v>7.6923076923076927E-2</v>
      </c>
      <c r="AB23" s="35">
        <f>IF(AA23=0,0,(AA23*((LOG(AA23))/LOG(2))))</f>
        <v>-0.28464920908777636</v>
      </c>
      <c r="AD23" s="35">
        <f>N23</f>
        <v>21111</v>
      </c>
      <c r="AE23" s="35">
        <f>COUNTIF(L60:L86,AD23)</f>
        <v>2</v>
      </c>
      <c r="AF23" s="35">
        <f>AE23/(AG4-AE25)</f>
        <v>7.407407407407407E-2</v>
      </c>
      <c r="AG23" s="35">
        <f>IF(AF23=0,0,(AF23*((LOG(AF23))/LOG(2))))</f>
        <v>-0.27813981497507173</v>
      </c>
      <c r="AI23" s="35">
        <f>N23</f>
        <v>21111</v>
      </c>
      <c r="AJ23" s="35">
        <f>COUNTIF(L87:L113,AI23)</f>
        <v>4</v>
      </c>
      <c r="AK23" s="35">
        <f>AJ23/(AL4-AJ25)</f>
        <v>0.14814814814814814</v>
      </c>
      <c r="AL23" s="35">
        <f>IF(AK23=0,0,(AK23*((LOG(AK23))/LOG(2))))</f>
        <v>-0.40813148180199532</v>
      </c>
      <c r="AN23" s="35">
        <f>N23</f>
        <v>21111</v>
      </c>
      <c r="AO23" s="35">
        <f>COUNTIF(L114:L139,AN23)</f>
        <v>2</v>
      </c>
      <c r="AP23" s="35">
        <f>AO23/(AQ4-AO25)</f>
        <v>7.6923076923076927E-2</v>
      </c>
      <c r="AQ23" s="35">
        <f>IF(AP23=0,0,(AP23*((LOG(AP23))/LOG(2))))</f>
        <v>-0.28464920908777636</v>
      </c>
      <c r="AS23" s="35">
        <f>N23</f>
        <v>21111</v>
      </c>
      <c r="AT23" s="35">
        <f>COUNTIF(L140:L166,AS23)</f>
        <v>4</v>
      </c>
      <c r="AU23" s="35">
        <f>AT23/(AV4-AT25)</f>
        <v>0.14814814814814814</v>
      </c>
      <c r="AV23" s="35">
        <f>IF(AU23=0,0,(AU23*((LOG(AU23))/LOG(2))))</f>
        <v>-0.40813148180199532</v>
      </c>
    </row>
    <row r="24" spans="1:48" x14ac:dyDescent="0.3">
      <c r="A24" s="58">
        <v>12</v>
      </c>
      <c r="B24" s="58">
        <v>2452</v>
      </c>
      <c r="C24" s="61">
        <v>24</v>
      </c>
      <c r="D24" s="58">
        <v>2461</v>
      </c>
      <c r="E24" s="61">
        <v>24</v>
      </c>
      <c r="F24" s="58">
        <v>2482</v>
      </c>
      <c r="G24" s="64">
        <v>14</v>
      </c>
      <c r="H24" s="64">
        <v>2494</v>
      </c>
      <c r="I24" s="41">
        <v>13</v>
      </c>
      <c r="J24" s="41">
        <v>2501</v>
      </c>
      <c r="K24" s="42">
        <v>0</v>
      </c>
      <c r="L24">
        <v>12211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COUNTIF(L34:L59,Y24)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COUNTIF(L60:L86,AD24)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COUNTIF(L87:L113,AI24)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COUNTIF(L114:L139,AN24)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COUNTIF(L140:L166,AS24)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2605</v>
      </c>
      <c r="C25" s="61">
        <v>22</v>
      </c>
      <c r="D25" s="58">
        <v>2613</v>
      </c>
      <c r="E25" s="61">
        <v>24</v>
      </c>
      <c r="F25" s="58">
        <v>2634</v>
      </c>
      <c r="G25" s="64">
        <v>14</v>
      </c>
      <c r="H25" s="64">
        <v>2658</v>
      </c>
      <c r="I25" s="41">
        <v>13</v>
      </c>
      <c r="J25" s="41">
        <v>2664</v>
      </c>
      <c r="K25" s="51">
        <v>1</v>
      </c>
      <c r="L25">
        <v>22211</v>
      </c>
      <c r="N25" s="35">
        <v>21121</v>
      </c>
      <c r="O25" s="35">
        <f>COUNTIF($L$7:$L$500,N25)</f>
        <v>1</v>
      </c>
      <c r="P25" s="35">
        <f>O25/$Q$4</f>
        <v>6.2500000000000003E-3</v>
      </c>
      <c r="Q25" s="35">
        <f>IF(P25=0,0,(P25*((LOG(P25))/LOG(2))))</f>
        <v>-4.5762050593046014E-2</v>
      </c>
      <c r="T25" s="35">
        <f>N25</f>
        <v>21121</v>
      </c>
      <c r="U25" s="35">
        <f>COUNTIF(L7:L33,T25)</f>
        <v>1</v>
      </c>
      <c r="V25" s="55"/>
      <c r="W25" s="56"/>
      <c r="Y25" s="35">
        <f>N25</f>
        <v>21121</v>
      </c>
      <c r="Z25" s="35">
        <f>COUNTIF(L34:L59,Y25)</f>
        <v>0</v>
      </c>
      <c r="AA25" s="55"/>
      <c r="AB25" s="56"/>
      <c r="AD25" s="35">
        <f>N25</f>
        <v>21121</v>
      </c>
      <c r="AE25" s="35">
        <f>COUNTIF(L60:L86,AD25)</f>
        <v>0</v>
      </c>
      <c r="AF25" s="55"/>
      <c r="AG25" s="56"/>
      <c r="AI25" s="35">
        <f>N25</f>
        <v>21121</v>
      </c>
      <c r="AJ25" s="35">
        <f>COUNTIF(L87:L113,AI25)</f>
        <v>0</v>
      </c>
      <c r="AK25" s="55"/>
      <c r="AL25" s="56"/>
      <c r="AN25" s="35">
        <f>N25</f>
        <v>21121</v>
      </c>
      <c r="AO25" s="35">
        <f>COUNTIF(L114:L139,AN25)</f>
        <v>0</v>
      </c>
      <c r="AP25" s="55"/>
      <c r="AQ25" s="56"/>
      <c r="AS25" s="35">
        <f>N25</f>
        <v>21121</v>
      </c>
      <c r="AT25" s="35">
        <f>COUNTIF(L140:L166,AS25)</f>
        <v>0</v>
      </c>
      <c r="AU25" s="55"/>
      <c r="AV25" s="56"/>
    </row>
    <row r="26" spans="1:48" x14ac:dyDescent="0.3">
      <c r="A26" s="58">
        <v>12</v>
      </c>
      <c r="B26" s="58">
        <v>2781</v>
      </c>
      <c r="C26" s="61">
        <v>24</v>
      </c>
      <c r="D26" s="58">
        <v>2790</v>
      </c>
      <c r="E26" s="61">
        <v>24</v>
      </c>
      <c r="F26" s="58">
        <v>2809</v>
      </c>
      <c r="G26" s="64">
        <v>14</v>
      </c>
      <c r="H26" s="64">
        <v>2821</v>
      </c>
      <c r="I26" s="41">
        <v>13</v>
      </c>
      <c r="J26" s="41">
        <v>2827</v>
      </c>
      <c r="K26" s="42">
        <v>0</v>
      </c>
      <c r="L26">
        <v>12211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COUNTIF(L114:L139,AN26)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COUNTIF(L140:L166,AS26)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2933</v>
      </c>
      <c r="C27" s="61">
        <v>24</v>
      </c>
      <c r="D27" s="58">
        <v>2942</v>
      </c>
      <c r="E27" s="61">
        <v>13</v>
      </c>
      <c r="F27" s="58">
        <v>2952</v>
      </c>
      <c r="G27" s="64">
        <v>14</v>
      </c>
      <c r="H27" s="64">
        <v>2957</v>
      </c>
      <c r="I27" s="41">
        <v>13</v>
      </c>
      <c r="J27" s="41">
        <v>2967</v>
      </c>
      <c r="K27" s="42">
        <v>0</v>
      </c>
      <c r="L27">
        <v>12111</v>
      </c>
      <c r="N27" s="35">
        <v>21211</v>
      </c>
      <c r="O27" s="35">
        <f>COUNTIF($L$7:$L$500,N27)</f>
        <v>1</v>
      </c>
      <c r="P27" s="35">
        <f>O27/$Q$4</f>
        <v>6.2500000000000003E-3</v>
      </c>
      <c r="Q27" s="35">
        <f>IF(P27=0,0,(P27*((LOG(P27))/LOG(2))))</f>
        <v>-4.5762050593046014E-2</v>
      </c>
      <c r="T27" s="35">
        <f>N27</f>
        <v>21211</v>
      </c>
      <c r="U27" s="35">
        <f>COUNTIF(L7:L33,T27)</f>
        <v>1</v>
      </c>
      <c r="V27" s="35">
        <f>U27/(W4-U25)</f>
        <v>3.8461538461538464E-2</v>
      </c>
      <c r="W27" s="35">
        <f>IF(V27=0,0,(V27*((LOG(V27))/LOG(2))))</f>
        <v>-0.18078614300542661</v>
      </c>
      <c r="Y27" s="35">
        <f>N27</f>
        <v>21211</v>
      </c>
      <c r="Z27" s="35">
        <f>COUNTIF(L34:L59,Y27)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COUNTIF(L60:L86,AD27)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COUNTIF(L87:L113,AI27)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COUNTIF(L114:L139,AN27)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COUNTIF(L140:L166,AS27)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3071</v>
      </c>
      <c r="C28" s="61">
        <v>11</v>
      </c>
      <c r="D28" s="58">
        <v>3082</v>
      </c>
      <c r="E28" s="61">
        <v>11</v>
      </c>
      <c r="F28" s="58">
        <v>3087</v>
      </c>
      <c r="G28" s="64">
        <v>21</v>
      </c>
      <c r="H28" s="64">
        <v>3096</v>
      </c>
      <c r="I28" s="41">
        <v>11</v>
      </c>
      <c r="J28" s="41">
        <v>3105</v>
      </c>
      <c r="K28" s="42">
        <v>1</v>
      </c>
      <c r="L28">
        <v>21121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COUNTIF(L34:L59,Y28)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COUNTIF(L60:L86,AD28)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COUNTIF(L87:L113,AI28)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COUNTIF(L114:L139,AN28)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COUNTIF(L140:L166,AS28)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3211</v>
      </c>
      <c r="C29" s="61">
        <v>11</v>
      </c>
      <c r="D29" s="58">
        <v>3239</v>
      </c>
      <c r="E29" s="61">
        <v>11</v>
      </c>
      <c r="F29" s="58">
        <v>3251</v>
      </c>
      <c r="G29" s="64">
        <v>12</v>
      </c>
      <c r="H29" s="64">
        <v>3261</v>
      </c>
      <c r="I29" s="41">
        <v>13</v>
      </c>
      <c r="J29" s="41">
        <v>3269</v>
      </c>
      <c r="K29" s="42">
        <v>0</v>
      </c>
      <c r="L29">
        <v>21111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COUNTIF(L87:L113,AI29)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COUNTIF(L114:L139,AN29)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COUNTIF(L140:L166,AS29)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3384</v>
      </c>
      <c r="C30" s="61">
        <v>22</v>
      </c>
      <c r="D30" s="58">
        <v>3391</v>
      </c>
      <c r="E30" s="61">
        <v>13</v>
      </c>
      <c r="F30" s="58">
        <v>3402</v>
      </c>
      <c r="G30" s="64">
        <v>14</v>
      </c>
      <c r="H30" s="64">
        <v>3410</v>
      </c>
      <c r="I30" s="41">
        <v>13</v>
      </c>
      <c r="J30" s="41">
        <v>3418</v>
      </c>
      <c r="K30" s="42">
        <v>0</v>
      </c>
      <c r="L30">
        <v>22111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COUNTIF(L114:L139,AN30)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COUNTIF(L140:L166,AS30)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3518</v>
      </c>
      <c r="C31" s="61">
        <v>13</v>
      </c>
      <c r="D31" s="58">
        <v>3528</v>
      </c>
      <c r="E31" s="61">
        <v>13</v>
      </c>
      <c r="F31" s="58">
        <v>3537</v>
      </c>
      <c r="G31" s="64">
        <v>14</v>
      </c>
      <c r="H31" s="64">
        <v>3546</v>
      </c>
      <c r="I31" s="41">
        <v>13</v>
      </c>
      <c r="J31" s="41">
        <v>3555</v>
      </c>
      <c r="K31" s="42">
        <v>0</v>
      </c>
      <c r="L31">
        <v>11111</v>
      </c>
      <c r="N31" s="35">
        <v>22111</v>
      </c>
      <c r="O31" s="35">
        <f>COUNTIF($L$7:$L$500,N31)</f>
        <v>25</v>
      </c>
      <c r="P31" s="35">
        <f>O31/$Q$4</f>
        <v>0.15625</v>
      </c>
      <c r="Q31" s="35">
        <f>IF(P31=0,0,(P31*((LOG(P31))/LOG(2))))</f>
        <v>-0.41844873517384967</v>
      </c>
      <c r="T31" s="35">
        <f>N31</f>
        <v>22111</v>
      </c>
      <c r="U31" s="35">
        <f>COUNTIF(L7:L33,T31)</f>
        <v>2</v>
      </c>
      <c r="V31" s="35">
        <f>U31/(W4-U25)</f>
        <v>7.6923076923076927E-2</v>
      </c>
      <c r="W31" s="35">
        <f>IF(V31=0,0,(V31*((LOG(V31))/LOG(2))))</f>
        <v>-0.28464920908777636</v>
      </c>
      <c r="Y31" s="35">
        <f>N31</f>
        <v>22111</v>
      </c>
      <c r="Z31" s="35">
        <f>COUNTIF(L34:L59,Y31)</f>
        <v>5</v>
      </c>
      <c r="AA31" s="35">
        <f>Z31/(AB4-Z25)</f>
        <v>0.19230769230769232</v>
      </c>
      <c r="AB31" s="35">
        <f>IF(AA31=0,0,(AA31*((LOG(AA31))/LOG(2))))</f>
        <v>-0.45740608139494804</v>
      </c>
      <c r="AD31" s="35">
        <f>N31</f>
        <v>22111</v>
      </c>
      <c r="AE31" s="35">
        <f>COUNTIF(L60:L86,AD31)</f>
        <v>2</v>
      </c>
      <c r="AF31" s="35">
        <f>AE31/(AG4-AE25)</f>
        <v>7.407407407407407E-2</v>
      </c>
      <c r="AG31" s="35">
        <f>IF(AF31=0,0,(AF31*((LOG(AF31))/LOG(2))))</f>
        <v>-0.27813981497507173</v>
      </c>
      <c r="AI31" s="35">
        <f>N31</f>
        <v>22111</v>
      </c>
      <c r="AJ31" s="35">
        <f>COUNTIF(L87:L113,AI31)</f>
        <v>7</v>
      </c>
      <c r="AK31" s="35">
        <f>AJ31/(AL4-AJ25)</f>
        <v>0.25925925925925924</v>
      </c>
      <c r="AL31" s="35">
        <f>IF(AK31=0,0,(AK31*((LOG(AK31))/LOG(2))))</f>
        <v>-0.5049158541015204</v>
      </c>
      <c r="AN31" s="35">
        <f>N31</f>
        <v>22111</v>
      </c>
      <c r="AO31" s="35">
        <f>COUNTIF(L114:L139,AN31)</f>
        <v>5</v>
      </c>
      <c r="AP31" s="35">
        <f>AO31/(AQ4-AO25)</f>
        <v>0.19230769230769232</v>
      </c>
      <c r="AQ31" s="35">
        <f>IF(AP31=0,0,(AP31*((LOG(AP31))/LOG(2))))</f>
        <v>-0.45740608139494804</v>
      </c>
      <c r="AS31" s="35">
        <f>N31</f>
        <v>22111</v>
      </c>
      <c r="AT31" s="35">
        <f>COUNTIF(L140:L166,AS31)</f>
        <v>4</v>
      </c>
      <c r="AU31" s="35">
        <f>AT31/(AV4-AT25)</f>
        <v>0.14814814814814814</v>
      </c>
      <c r="AV31" s="35">
        <f>IF(AU31=0,0,(AU31*((LOG(AU31))/LOG(2))))</f>
        <v>-0.40813148180199532</v>
      </c>
    </row>
    <row r="32" spans="1:48" x14ac:dyDescent="0.3">
      <c r="A32" s="58">
        <v>12</v>
      </c>
      <c r="B32" s="58">
        <v>3659</v>
      </c>
      <c r="C32" s="61">
        <v>13</v>
      </c>
      <c r="D32" s="58">
        <v>3665</v>
      </c>
      <c r="E32" s="61">
        <v>13</v>
      </c>
      <c r="F32" s="58">
        <v>3672</v>
      </c>
      <c r="G32" s="64">
        <v>14</v>
      </c>
      <c r="H32" s="64">
        <v>3681</v>
      </c>
      <c r="I32" s="41">
        <v>13</v>
      </c>
      <c r="J32" s="41">
        <v>3691</v>
      </c>
      <c r="K32" s="42">
        <v>0</v>
      </c>
      <c r="L32">
        <v>11111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COUNTIF(L114:L139,AN32)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COUNTIF(L140:L166,AS32)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3794</v>
      </c>
      <c r="C33" s="61">
        <v>24</v>
      </c>
      <c r="D33" s="58">
        <v>3804</v>
      </c>
      <c r="E33" s="61">
        <v>24</v>
      </c>
      <c r="F33" s="58">
        <v>3810</v>
      </c>
      <c r="G33" s="64">
        <v>14</v>
      </c>
      <c r="H33" s="64">
        <v>3820</v>
      </c>
      <c r="I33" s="41">
        <v>13</v>
      </c>
      <c r="J33" s="41">
        <v>3826</v>
      </c>
      <c r="K33" s="51">
        <v>1</v>
      </c>
      <c r="L33">
        <v>12211</v>
      </c>
      <c r="N33" s="35">
        <v>22121</v>
      </c>
      <c r="O33" s="35">
        <f>COUNTIF($L$7:$L$500,N33)</f>
        <v>1</v>
      </c>
      <c r="P33" s="35">
        <f>O33/$Q$4</f>
        <v>6.2500000000000003E-3</v>
      </c>
      <c r="Q33" s="35">
        <f>IF(P33=0,0,(P33*((LOG(P33))/LOG(2))))</f>
        <v>-4.5762050593046014E-2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COUNTIF(L34:L59,Y33)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COUNTIF(L60:L86,AD33)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COUNTIF(L87:L113,AI33)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COUNTIF(L114:L139,AN33)</f>
        <v>1</v>
      </c>
      <c r="AP33" s="35">
        <f>AO33/(AQ4-AO25)</f>
        <v>3.8461538461538464E-2</v>
      </c>
      <c r="AQ33" s="35">
        <f>IF(AP33=0,0,(AP33*((LOG(AP33))/LOG(2))))</f>
        <v>-0.18078614300542661</v>
      </c>
      <c r="AS33" s="35">
        <f>N33</f>
        <v>22121</v>
      </c>
      <c r="AT33" s="35">
        <f>COUNTIF(L140:L166,AS33)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3925</v>
      </c>
      <c r="C34" s="62">
        <v>22</v>
      </c>
      <c r="D34" s="59">
        <v>3931</v>
      </c>
      <c r="E34" s="62">
        <v>24</v>
      </c>
      <c r="F34" s="59">
        <v>3943</v>
      </c>
      <c r="G34" s="65">
        <v>23</v>
      </c>
      <c r="H34" s="65">
        <v>3965</v>
      </c>
      <c r="I34" s="40">
        <v>13</v>
      </c>
      <c r="J34" s="40">
        <v>3979</v>
      </c>
      <c r="K34" s="50">
        <v>0</v>
      </c>
      <c r="L34">
        <v>22221</v>
      </c>
      <c r="N34" s="35">
        <v>22122</v>
      </c>
      <c r="O34" s="35">
        <f>COUNTIF($L$7:$L$500,N34)</f>
        <v>1</v>
      </c>
      <c r="P34" s="35">
        <f>O34/$Q$4</f>
        <v>6.2500000000000003E-3</v>
      </c>
      <c r="Q34" s="35">
        <f>IF(P34=0,0,(P34*((LOG(P34))/LOG(2))))</f>
        <v>-4.5762050593046014E-2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COUNTIF(L60:L86,AD34)</f>
        <v>1</v>
      </c>
      <c r="AF34" s="35">
        <f>AE34/(AG4-AE25)</f>
        <v>3.7037037037037035E-2</v>
      </c>
      <c r="AG34" s="35">
        <f>IF(AF34=0,0,(AF34*((LOG(AF34))/LOG(2))))</f>
        <v>-0.1761069445245729</v>
      </c>
      <c r="AI34" s="35">
        <f>N34</f>
        <v>22122</v>
      </c>
      <c r="AJ34" s="35">
        <f>COUNTIF(L87:L113,AI34)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COUNTIF(L114:L139,AN34)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COUNTIF(L140:L166,AS34)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4088</v>
      </c>
      <c r="C35" s="62">
        <v>13</v>
      </c>
      <c r="D35" s="59">
        <v>4097</v>
      </c>
      <c r="E35" s="62">
        <v>13</v>
      </c>
      <c r="F35" s="59">
        <v>4105</v>
      </c>
      <c r="G35" s="65">
        <v>14</v>
      </c>
      <c r="H35" s="65">
        <v>4113</v>
      </c>
      <c r="I35" s="40">
        <v>13</v>
      </c>
      <c r="J35" s="40">
        <v>4122</v>
      </c>
      <c r="K35" s="50">
        <v>0</v>
      </c>
      <c r="L35">
        <v>11111</v>
      </c>
      <c r="N35" s="35">
        <v>22211</v>
      </c>
      <c r="O35" s="35">
        <f>COUNTIF($L$7:$L$500,N35)</f>
        <v>18</v>
      </c>
      <c r="P35" s="35">
        <f>O35/$Q$4</f>
        <v>0.1125</v>
      </c>
      <c r="Q35" s="35">
        <f>IF(P35=0,0,(P35*((LOG(P35))/LOG(2))))</f>
        <v>-0.35460034801256812</v>
      </c>
      <c r="T35" s="35">
        <f>N35</f>
        <v>22211</v>
      </c>
      <c r="U35" s="35">
        <f>COUNTIF(L7:L33,T35)</f>
        <v>2</v>
      </c>
      <c r="V35" s="35">
        <f>U35/(W4-U25)</f>
        <v>7.6923076923076927E-2</v>
      </c>
      <c r="W35" s="35">
        <f>IF(V35=0,0,(V35*((LOG(V35))/LOG(2))))</f>
        <v>-0.28464920908777636</v>
      </c>
      <c r="Y35" s="35">
        <f>N35</f>
        <v>22211</v>
      </c>
      <c r="Z35" s="35">
        <f>COUNTIF(L34:L59,Y35)</f>
        <v>1</v>
      </c>
      <c r="AA35" s="35">
        <f>Z35/(AB4-Z25)</f>
        <v>3.8461538461538464E-2</v>
      </c>
      <c r="AB35" s="35">
        <f>IF(AA35=0,0,(AA35*((LOG(AA35))/LOG(2))))</f>
        <v>-0.18078614300542661</v>
      </c>
      <c r="AD35" s="35">
        <f>N35</f>
        <v>22211</v>
      </c>
      <c r="AE35" s="35">
        <f>COUNTIF(L60:L86,AD35)</f>
        <v>4</v>
      </c>
      <c r="AF35" s="35">
        <f>AE35/(AG4-AE25)</f>
        <v>0.14814814814814814</v>
      </c>
      <c r="AG35" s="35">
        <f>IF(AF35=0,0,(AF35*((LOG(AF35))/LOG(2))))</f>
        <v>-0.40813148180199532</v>
      </c>
      <c r="AI35" s="35">
        <f>N35</f>
        <v>22211</v>
      </c>
      <c r="AJ35" s="35">
        <f>COUNTIF(L87:L113,AI35)</f>
        <v>3</v>
      </c>
      <c r="AK35" s="35">
        <f>AJ35/(AL4-AJ25)</f>
        <v>0.1111111111111111</v>
      </c>
      <c r="AL35" s="35">
        <f>IF(AK35=0,0,(AK35*((LOG(AK35))/LOG(2))))</f>
        <v>-0.3522138890491458</v>
      </c>
      <c r="AN35" s="35">
        <f>N35</f>
        <v>22211</v>
      </c>
      <c r="AO35" s="35">
        <f>COUNTIF(L114:L139,AN35)</f>
        <v>3</v>
      </c>
      <c r="AP35" s="35">
        <f>AO35/(AQ4-AO25)</f>
        <v>0.11538461538461539</v>
      </c>
      <c r="AQ35" s="35">
        <f>IF(AP35=0,0,(AP35*((LOG(AP35))/LOG(2))))</f>
        <v>-0.35947814047153104</v>
      </c>
      <c r="AS35" s="35">
        <f>N35</f>
        <v>22211</v>
      </c>
      <c r="AT35" s="35">
        <f>COUNTIF(L140:L166,AS35)</f>
        <v>5</v>
      </c>
      <c r="AU35" s="35">
        <f>AT35/(AV4-AT25)</f>
        <v>0.18518518518518517</v>
      </c>
      <c r="AV35" s="35">
        <f>IF(AU35=0,0,(AU35*((LOG(AU35))/LOG(2))))</f>
        <v>-0.45054803838446406</v>
      </c>
    </row>
    <row r="36" spans="1:48" x14ac:dyDescent="0.3">
      <c r="A36" s="59">
        <v>21</v>
      </c>
      <c r="B36" s="59">
        <v>4233</v>
      </c>
      <c r="C36" s="62">
        <v>22</v>
      </c>
      <c r="D36" s="59">
        <v>4238</v>
      </c>
      <c r="E36" s="62">
        <v>24</v>
      </c>
      <c r="F36" s="59">
        <v>4245</v>
      </c>
      <c r="G36" s="65">
        <v>23</v>
      </c>
      <c r="H36" s="65">
        <v>4259</v>
      </c>
      <c r="I36" s="40">
        <v>13</v>
      </c>
      <c r="J36" s="40">
        <v>4272</v>
      </c>
      <c r="K36" s="50">
        <v>0</v>
      </c>
      <c r="L36">
        <v>22221</v>
      </c>
      <c r="N36" s="35">
        <v>22212</v>
      </c>
      <c r="O36" s="35">
        <f>COUNTIF($L$7:$L$500,N36)</f>
        <v>1</v>
      </c>
      <c r="P36" s="35">
        <f>O36/$Q$4</f>
        <v>6.2500000000000003E-3</v>
      </c>
      <c r="Q36" s="35">
        <f>IF(P36=0,0,(P36*((LOG(P36))/LOG(2))))</f>
        <v>-4.5762050593046014E-2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COUNTIF(L34:L59,Y36)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COUNTIF(L60:L86,AD36)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COUNTIF(L87:L113,AI36)</f>
        <v>1</v>
      </c>
      <c r="AK36" s="35">
        <f>AJ36/(AL4-AJ25)</f>
        <v>3.7037037037037035E-2</v>
      </c>
      <c r="AL36" s="35">
        <f>IF(AK36=0,0,(AK36*((LOG(AK36))/LOG(2))))</f>
        <v>-0.1761069445245729</v>
      </c>
      <c r="AN36" s="35">
        <f>N36</f>
        <v>22212</v>
      </c>
      <c r="AO36" s="35">
        <f>COUNTIF(L114:L139,AN36)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COUNTIF(L140:L166,AS36)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4375</v>
      </c>
      <c r="C37" s="62">
        <v>13</v>
      </c>
      <c r="D37" s="59">
        <v>4385</v>
      </c>
      <c r="E37" s="62">
        <v>13</v>
      </c>
      <c r="F37" s="59">
        <v>4391</v>
      </c>
      <c r="G37" s="65">
        <v>14</v>
      </c>
      <c r="H37" s="65">
        <v>4401</v>
      </c>
      <c r="I37" s="40">
        <v>13</v>
      </c>
      <c r="J37" s="40">
        <v>4408</v>
      </c>
      <c r="K37" s="50">
        <v>0</v>
      </c>
      <c r="L37">
        <v>11111</v>
      </c>
      <c r="N37" s="35">
        <v>22221</v>
      </c>
      <c r="O37" s="35">
        <f>COUNTIF($L$7:$L$500,N37)</f>
        <v>15</v>
      </c>
      <c r="P37" s="35">
        <f>O37/$Q$4</f>
        <v>9.375E-2</v>
      </c>
      <c r="Q37" s="35">
        <f>IF(P37=0,0,(P37*((LOG(P37))/LOG(2))))</f>
        <v>-0.32015976555739156</v>
      </c>
      <c r="T37" s="35">
        <f>N37</f>
        <v>22221</v>
      </c>
      <c r="U37" s="35">
        <f>COUNTIF(L7:L33,T37)</f>
        <v>1</v>
      </c>
      <c r="V37" s="35">
        <f>U37/(W4-U25)</f>
        <v>3.8461538461538464E-2</v>
      </c>
      <c r="W37" s="35">
        <f>IF(V37=0,0,(V37*((LOG(V37))/LOG(2))))</f>
        <v>-0.18078614300542661</v>
      </c>
      <c r="Y37" s="35">
        <f>N37</f>
        <v>22221</v>
      </c>
      <c r="Z37" s="35">
        <f>COUNTIF(L34:L59,Y37)</f>
        <v>4</v>
      </c>
      <c r="AA37" s="35">
        <f>Z37/(AB4-Z25)</f>
        <v>0.15384615384615385</v>
      </c>
      <c r="AB37" s="35">
        <f>IF(AA37=0,0,(AA37*((LOG(AA37))/LOG(2))))</f>
        <v>-0.4154522643293988</v>
      </c>
      <c r="AD37" s="35">
        <f>N37</f>
        <v>22221</v>
      </c>
      <c r="AE37" s="35">
        <f>COUNTIF(L60:L86,AD37)</f>
        <v>2</v>
      </c>
      <c r="AF37" s="35">
        <f>AE37/(AG4-AE25)</f>
        <v>7.407407407407407E-2</v>
      </c>
      <c r="AG37" s="35">
        <f>IF(AF37=0,0,(AF37*((LOG(AF37))/LOG(2))))</f>
        <v>-0.27813981497507173</v>
      </c>
      <c r="AI37" s="35">
        <f>N37</f>
        <v>22221</v>
      </c>
      <c r="AJ37" s="35">
        <f>COUNTIF(L87:L113,AI37)</f>
        <v>4</v>
      </c>
      <c r="AK37" s="35">
        <f>AJ37/(AL4-AJ25)</f>
        <v>0.14814814814814814</v>
      </c>
      <c r="AL37" s="35">
        <f>IF(AK37=0,0,(AK37*((LOG(AK37))/LOG(2))))</f>
        <v>-0.40813148180199532</v>
      </c>
      <c r="AN37" s="35">
        <f>N37</f>
        <v>22221</v>
      </c>
      <c r="AO37" s="35">
        <f>COUNTIF(L114:L139,AN37)</f>
        <v>4</v>
      </c>
      <c r="AP37" s="35">
        <f>AO37/(AQ4-AO25)</f>
        <v>0.15384615384615385</v>
      </c>
      <c r="AQ37" s="35">
        <f>IF(AP37=0,0,(AP37*((LOG(AP37))/LOG(2))))</f>
        <v>-0.4154522643293988</v>
      </c>
      <c r="AS37" s="35">
        <f>N37</f>
        <v>22221</v>
      </c>
      <c r="AT37" s="35">
        <f>COUNTIF(L140:L166,AS37)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4510</v>
      </c>
      <c r="C38" s="62">
        <v>13</v>
      </c>
      <c r="D38" s="59">
        <v>4515</v>
      </c>
      <c r="E38" s="62">
        <v>24</v>
      </c>
      <c r="F38" s="59">
        <v>4524</v>
      </c>
      <c r="G38" s="65">
        <v>23</v>
      </c>
      <c r="H38" s="65">
        <v>4532</v>
      </c>
      <c r="I38" s="40">
        <v>24</v>
      </c>
      <c r="J38" s="40">
        <v>4540</v>
      </c>
      <c r="K38" s="51">
        <v>1</v>
      </c>
      <c r="L38">
        <v>11222</v>
      </c>
      <c r="N38" s="35">
        <v>22222</v>
      </c>
      <c r="O38" s="35">
        <f>COUNTIF($L$7:$L$500,N38)</f>
        <v>4</v>
      </c>
      <c r="P38" s="35">
        <f>O38/$Q$4</f>
        <v>2.5000000000000001E-2</v>
      </c>
      <c r="Q38" s="35">
        <f>IF(P38=0,0,(P38*((LOG(P38))/LOG(2))))</f>
        <v>-0.13304820237218404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COUNTIF(L60:L86,AD38)</f>
        <v>2</v>
      </c>
      <c r="AF38" s="35">
        <f>AE38/(AG4-AE25)</f>
        <v>7.407407407407407E-2</v>
      </c>
      <c r="AG38" s="35">
        <f>IF(AF38=0,0,(AF38*((LOG(AF38))/LOG(2))))</f>
        <v>-0.27813981497507173</v>
      </c>
      <c r="AI38" s="35">
        <f>N38</f>
        <v>22222</v>
      </c>
      <c r="AJ38" s="35">
        <f>COUNTIF(L87:L113,AI38)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COUNTIF(L114:L139,AN38)</f>
        <v>1</v>
      </c>
      <c r="AP38" s="35">
        <f>AO38/(AQ4-AO25)</f>
        <v>3.8461538461538464E-2</v>
      </c>
      <c r="AQ38" s="35">
        <f>IF(AP38=0,0,(AP38*((LOG(AP38))/LOG(2))))</f>
        <v>-0.18078614300542661</v>
      </c>
      <c r="AS38" s="35">
        <f>N38</f>
        <v>22222</v>
      </c>
      <c r="AT38" s="35">
        <f>COUNTIF(L140:L166,AS38)</f>
        <v>1</v>
      </c>
      <c r="AU38" s="35">
        <f>AT38/(AV4-AT25)</f>
        <v>3.7037037037037035E-2</v>
      </c>
      <c r="AV38" s="35">
        <f>IF(AU38=0,0,(AU38*((LOG(AU38))/LOG(2))))</f>
        <v>-0.1761069445245729</v>
      </c>
    </row>
    <row r="39" spans="1:48" x14ac:dyDescent="0.3">
      <c r="A39" s="59">
        <v>12</v>
      </c>
      <c r="B39" s="59">
        <v>4639</v>
      </c>
      <c r="C39" s="62">
        <v>24</v>
      </c>
      <c r="D39" s="59">
        <v>4652</v>
      </c>
      <c r="E39" s="62">
        <v>24</v>
      </c>
      <c r="F39" s="59">
        <v>4671</v>
      </c>
      <c r="G39" s="65">
        <v>14</v>
      </c>
      <c r="H39" s="65">
        <v>4684</v>
      </c>
      <c r="I39" s="40">
        <v>13</v>
      </c>
      <c r="J39" s="40">
        <v>4699</v>
      </c>
      <c r="K39" s="50">
        <v>0</v>
      </c>
      <c r="L39">
        <v>12211</v>
      </c>
      <c r="P39" s="27">
        <f>SUM(P7:P38)</f>
        <v>1</v>
      </c>
      <c r="Q39" s="27">
        <f>-SUM(Q7:Q38)</f>
        <v>3.4076944608486168</v>
      </c>
      <c r="V39" s="27">
        <f>SUM(V7:V38)</f>
        <v>0.99999999999999989</v>
      </c>
      <c r="W39" s="27">
        <f>-SUM(W7:W38)</f>
        <v>2.7429838339264347</v>
      </c>
      <c r="AA39" s="27">
        <f>SUM(AA7:AA38)</f>
        <v>1</v>
      </c>
      <c r="AB39" s="27">
        <f>-SUM(AB7:AB38)</f>
        <v>2.932202470024281</v>
      </c>
      <c r="AF39" s="27">
        <f>SUM(AF7:AF38)</f>
        <v>1</v>
      </c>
      <c r="AG39" s="27">
        <f>-SUM(AG7:AG38)</f>
        <v>3.1578721140611075</v>
      </c>
      <c r="AK39" s="27">
        <f>SUM(AK7:AK38)</f>
        <v>1</v>
      </c>
      <c r="AL39" s="27">
        <f>-SUM(AL7:AL38)</f>
        <v>2.8879848371054431</v>
      </c>
      <c r="AP39" s="27">
        <f>SUM(AP7:AP38)</f>
        <v>1.0000000000000002</v>
      </c>
      <c r="AQ39" s="27">
        <f>-SUM(AQ7:AQ38)</f>
        <v>3.3496929689578709</v>
      </c>
      <c r="AU39" s="27">
        <f>SUM(AU7:AU38)</f>
        <v>0.99999999999999978</v>
      </c>
      <c r="AV39" s="27">
        <f>-SUM(AV7:AV38)</f>
        <v>3.0097239659129591</v>
      </c>
    </row>
    <row r="40" spans="1:48" x14ac:dyDescent="0.3">
      <c r="A40" s="59">
        <v>12</v>
      </c>
      <c r="B40" s="59">
        <v>4798</v>
      </c>
      <c r="C40" s="62">
        <v>24</v>
      </c>
      <c r="D40" s="59">
        <v>4814</v>
      </c>
      <c r="E40" s="62">
        <v>13</v>
      </c>
      <c r="F40" s="59">
        <v>4828</v>
      </c>
      <c r="G40" s="65">
        <v>14</v>
      </c>
      <c r="H40" s="65">
        <v>4833</v>
      </c>
      <c r="I40" s="40">
        <v>13</v>
      </c>
      <c r="J40" s="40">
        <v>4842</v>
      </c>
      <c r="K40" s="51">
        <v>1</v>
      </c>
      <c r="L40">
        <v>12111</v>
      </c>
      <c r="P40" s="28" t="s">
        <v>91</v>
      </c>
      <c r="Q40" s="28">
        <f>Q39/(LOG(Q4)/LOG(2))</f>
        <v>0.46540944088594466</v>
      </c>
      <c r="V40" s="28" t="s">
        <v>118</v>
      </c>
      <c r="W40" s="28">
        <f>W39/(LOG(W4)/LOG(2))</f>
        <v>0.57687670479656572</v>
      </c>
      <c r="AA40" s="28" t="s">
        <v>121</v>
      </c>
      <c r="AB40" s="28">
        <f>AB39/(LOG(AB4)/LOG(2))</f>
        <v>0.62381450371708946</v>
      </c>
      <c r="AF40" s="28" t="s">
        <v>122</v>
      </c>
      <c r="AG40" s="28">
        <f>AG39/(LOG(AG4)/LOG(2))</f>
        <v>0.66413182491158396</v>
      </c>
      <c r="AK40" s="28" t="s">
        <v>123</v>
      </c>
      <c r="AL40" s="28">
        <f>AL39/(LOG(AL4)/LOG(2))</f>
        <v>0.60737185386434767</v>
      </c>
      <c r="AP40" s="28" t="s">
        <v>124</v>
      </c>
      <c r="AQ40" s="28">
        <f>AQ39/(LOG(AQ4)/LOG(2))</f>
        <v>0.71263395976123534</v>
      </c>
      <c r="AU40" s="28" t="s">
        <v>125</v>
      </c>
      <c r="AV40" s="28">
        <f>AV39/(LOG(AV4)/LOG(2))</f>
        <v>0.63297480004385764</v>
      </c>
    </row>
    <row r="41" spans="1:48" x14ac:dyDescent="0.3">
      <c r="A41" s="59">
        <v>12</v>
      </c>
      <c r="B41" s="59">
        <v>4938</v>
      </c>
      <c r="C41" s="62">
        <v>13</v>
      </c>
      <c r="D41" s="59">
        <v>4977</v>
      </c>
      <c r="E41" s="62">
        <v>13</v>
      </c>
      <c r="F41" s="59">
        <v>4983</v>
      </c>
      <c r="G41" s="65">
        <v>14</v>
      </c>
      <c r="H41" s="65">
        <v>4992</v>
      </c>
      <c r="I41" s="40">
        <v>13</v>
      </c>
      <c r="J41" s="40">
        <v>5002</v>
      </c>
      <c r="K41" s="50">
        <v>0</v>
      </c>
      <c r="L41">
        <v>11111</v>
      </c>
    </row>
    <row r="42" spans="1:48" x14ac:dyDescent="0.3">
      <c r="A42" s="59">
        <v>12</v>
      </c>
      <c r="B42" s="59">
        <v>5105</v>
      </c>
      <c r="C42" s="62">
        <v>24</v>
      </c>
      <c r="D42" s="59">
        <v>5121</v>
      </c>
      <c r="E42" s="62">
        <v>24</v>
      </c>
      <c r="F42" s="59">
        <v>5133</v>
      </c>
      <c r="G42" s="65">
        <v>14</v>
      </c>
      <c r="H42" s="65">
        <v>5146</v>
      </c>
      <c r="I42" s="40">
        <v>13</v>
      </c>
      <c r="J42" s="40">
        <v>5152</v>
      </c>
      <c r="K42" s="50">
        <v>0</v>
      </c>
      <c r="L42">
        <v>12211</v>
      </c>
    </row>
    <row r="43" spans="1:48" x14ac:dyDescent="0.3">
      <c r="A43" s="59">
        <v>12</v>
      </c>
      <c r="B43" s="59">
        <v>5254</v>
      </c>
      <c r="C43" s="62">
        <v>24</v>
      </c>
      <c r="D43" s="59">
        <v>5263</v>
      </c>
      <c r="E43" s="62">
        <v>24</v>
      </c>
      <c r="F43" s="59">
        <v>5268</v>
      </c>
      <c r="G43" s="65">
        <v>14</v>
      </c>
      <c r="H43" s="65">
        <v>5277</v>
      </c>
      <c r="I43" s="40">
        <v>13</v>
      </c>
      <c r="J43" s="40">
        <v>5286</v>
      </c>
      <c r="K43" s="50">
        <v>0</v>
      </c>
      <c r="L43">
        <v>12211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5411</v>
      </c>
      <c r="C44" s="62">
        <v>11</v>
      </c>
      <c r="D44" s="59">
        <v>5421</v>
      </c>
      <c r="E44" s="62">
        <v>11</v>
      </c>
      <c r="F44" s="59">
        <v>5428</v>
      </c>
      <c r="G44" s="65">
        <v>12</v>
      </c>
      <c r="H44" s="65">
        <v>5442</v>
      </c>
      <c r="I44" s="40">
        <v>13</v>
      </c>
      <c r="J44" s="40">
        <v>5450</v>
      </c>
      <c r="K44" s="50">
        <v>0</v>
      </c>
      <c r="L44">
        <v>21111</v>
      </c>
      <c r="N44" s="39">
        <f>COUNTIF(L7:L166,G3)</f>
        <v>1</v>
      </c>
      <c r="O44" s="39"/>
      <c r="P44" s="46">
        <v>27</v>
      </c>
      <c r="Q44" s="46">
        <v>26</v>
      </c>
      <c r="R44" s="46">
        <v>27</v>
      </c>
      <c r="S44" s="46">
        <v>27</v>
      </c>
      <c r="T44" s="46">
        <v>26</v>
      </c>
      <c r="U44" s="46">
        <v>27</v>
      </c>
      <c r="V44" s="45"/>
    </row>
    <row r="45" spans="1:48" x14ac:dyDescent="0.3">
      <c r="A45" s="59">
        <v>12</v>
      </c>
      <c r="B45" s="59">
        <v>5552</v>
      </c>
      <c r="C45" s="62">
        <v>13</v>
      </c>
      <c r="D45" s="59">
        <v>5568</v>
      </c>
      <c r="E45" s="62">
        <v>13</v>
      </c>
      <c r="F45" s="59">
        <v>5576</v>
      </c>
      <c r="G45" s="65">
        <v>14</v>
      </c>
      <c r="H45" s="65">
        <v>5584</v>
      </c>
      <c r="I45" s="40">
        <v>13</v>
      </c>
      <c r="J45" s="40">
        <v>5593</v>
      </c>
      <c r="K45" s="51">
        <v>1</v>
      </c>
      <c r="L45">
        <v>11111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5687</v>
      </c>
      <c r="C46" s="62">
        <v>24</v>
      </c>
      <c r="D46" s="59">
        <v>5696</v>
      </c>
      <c r="E46" s="62">
        <v>13</v>
      </c>
      <c r="F46" s="59">
        <v>5718</v>
      </c>
      <c r="G46" s="65">
        <v>14</v>
      </c>
      <c r="H46" s="65">
        <v>5728</v>
      </c>
      <c r="I46" s="40">
        <v>13</v>
      </c>
      <c r="J46" s="40">
        <v>5736</v>
      </c>
      <c r="K46" s="50">
        <v>0</v>
      </c>
      <c r="L46">
        <v>12111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5839</v>
      </c>
      <c r="C47" s="62">
        <v>13</v>
      </c>
      <c r="D47" s="59">
        <v>5857</v>
      </c>
      <c r="E47" s="62">
        <v>13</v>
      </c>
      <c r="F47" s="59">
        <v>5862</v>
      </c>
      <c r="G47" s="65">
        <v>14</v>
      </c>
      <c r="H47" s="65">
        <v>5871</v>
      </c>
      <c r="I47" s="40">
        <v>13</v>
      </c>
      <c r="J47" s="40">
        <v>5880</v>
      </c>
      <c r="K47" s="50">
        <v>0</v>
      </c>
      <c r="L47">
        <v>11111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5988</v>
      </c>
      <c r="C48" s="62">
        <v>22</v>
      </c>
      <c r="D48" s="59">
        <v>5995</v>
      </c>
      <c r="E48" s="62">
        <v>13</v>
      </c>
      <c r="F48" s="59">
        <v>6004</v>
      </c>
      <c r="G48" s="65">
        <v>14</v>
      </c>
      <c r="H48" s="65">
        <v>6015</v>
      </c>
      <c r="I48" s="40">
        <v>13</v>
      </c>
      <c r="J48" s="40">
        <v>6025</v>
      </c>
      <c r="K48" s="50">
        <v>0</v>
      </c>
      <c r="L48">
        <v>22111</v>
      </c>
      <c r="O48" s="44" t="s">
        <v>107</v>
      </c>
      <c r="P48" s="46">
        <f>U25</f>
        <v>1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6123</v>
      </c>
      <c r="C49" s="62">
        <v>22</v>
      </c>
      <c r="D49" s="59">
        <v>6137</v>
      </c>
      <c r="E49" s="62">
        <v>24</v>
      </c>
      <c r="F49" s="59">
        <v>6154</v>
      </c>
      <c r="G49" s="65">
        <v>23</v>
      </c>
      <c r="H49" s="65">
        <v>6165</v>
      </c>
      <c r="I49" s="40">
        <v>13</v>
      </c>
      <c r="J49" s="40">
        <v>6178</v>
      </c>
      <c r="K49" s="51">
        <v>1</v>
      </c>
      <c r="L49">
        <v>22221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6299</v>
      </c>
      <c r="C50" s="62">
        <v>22</v>
      </c>
      <c r="D50" s="59">
        <v>6311</v>
      </c>
      <c r="E50" s="62">
        <v>13</v>
      </c>
      <c r="F50" s="59">
        <v>6330</v>
      </c>
      <c r="G50" s="65">
        <v>14</v>
      </c>
      <c r="H50" s="65">
        <v>6339</v>
      </c>
      <c r="I50" s="40">
        <v>13</v>
      </c>
      <c r="J50" s="40">
        <v>6349</v>
      </c>
      <c r="K50" s="50">
        <v>0</v>
      </c>
      <c r="L50">
        <v>22111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6446</v>
      </c>
      <c r="C51" s="62">
        <v>24</v>
      </c>
      <c r="D51" s="59">
        <v>6457</v>
      </c>
      <c r="E51" s="62">
        <v>13</v>
      </c>
      <c r="F51" s="59">
        <v>6479</v>
      </c>
      <c r="G51" s="65">
        <v>14</v>
      </c>
      <c r="H51" s="65">
        <v>6487</v>
      </c>
      <c r="I51" s="40">
        <v>13</v>
      </c>
      <c r="J51" s="40">
        <v>6504</v>
      </c>
      <c r="K51" s="50">
        <v>0</v>
      </c>
      <c r="L51">
        <v>12111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6615</v>
      </c>
      <c r="C52" s="62">
        <v>22</v>
      </c>
      <c r="D52" s="59">
        <v>6622</v>
      </c>
      <c r="E52" s="62">
        <v>24</v>
      </c>
      <c r="F52" s="59">
        <v>6630</v>
      </c>
      <c r="G52" s="65">
        <v>14</v>
      </c>
      <c r="H52" s="65">
        <v>6643</v>
      </c>
      <c r="I52" s="40">
        <v>13</v>
      </c>
      <c r="J52" s="40">
        <v>6649</v>
      </c>
      <c r="K52" s="50">
        <v>0</v>
      </c>
      <c r="L52">
        <v>22211</v>
      </c>
      <c r="N52" s="40"/>
      <c r="O52" s="49" t="s">
        <v>111</v>
      </c>
      <c r="P52">
        <f>J33/P44</f>
        <v>141.7037037037037</v>
      </c>
      <c r="Q52">
        <f>(J59-J33)/Q44</f>
        <v>147.30769230769232</v>
      </c>
      <c r="R52">
        <f>(J86-J59)/R44</f>
        <v>152.74074074074073</v>
      </c>
      <c r="S52">
        <f>(J113-J86)/S44</f>
        <v>154.14814814814815</v>
      </c>
      <c r="T52">
        <f>(J139-J113)/T44</f>
        <v>152.57692307692307</v>
      </c>
      <c r="U52">
        <f>(J166-J139)/U44</f>
        <v>148.33333333333334</v>
      </c>
    </row>
    <row r="53" spans="1:22" x14ac:dyDescent="0.3">
      <c r="A53" s="59">
        <v>21</v>
      </c>
      <c r="B53" s="59">
        <v>6762</v>
      </c>
      <c r="C53" s="62">
        <v>22</v>
      </c>
      <c r="D53" s="59">
        <v>6769</v>
      </c>
      <c r="E53" s="62">
        <v>13</v>
      </c>
      <c r="F53" s="59">
        <v>6782</v>
      </c>
      <c r="G53" s="65">
        <v>14</v>
      </c>
      <c r="H53" s="65">
        <v>6790</v>
      </c>
      <c r="I53" s="40">
        <v>13</v>
      </c>
      <c r="J53" s="40">
        <v>6798</v>
      </c>
      <c r="K53" s="50">
        <v>0</v>
      </c>
      <c r="L53">
        <v>22111</v>
      </c>
    </row>
    <row r="54" spans="1:22" x14ac:dyDescent="0.3">
      <c r="A54" s="59">
        <v>12</v>
      </c>
      <c r="B54" s="59">
        <v>6902</v>
      </c>
      <c r="C54" s="62">
        <v>24</v>
      </c>
      <c r="D54" s="59">
        <v>6914</v>
      </c>
      <c r="E54" s="62">
        <v>24</v>
      </c>
      <c r="F54" s="59">
        <v>6920</v>
      </c>
      <c r="G54" s="65">
        <v>14</v>
      </c>
      <c r="H54" s="65">
        <v>6935</v>
      </c>
      <c r="I54" s="40">
        <v>13</v>
      </c>
      <c r="J54" s="40">
        <v>6943</v>
      </c>
      <c r="K54" s="50">
        <v>0</v>
      </c>
      <c r="L54">
        <v>12211</v>
      </c>
    </row>
    <row r="55" spans="1:22" x14ac:dyDescent="0.3">
      <c r="A55" s="59">
        <v>21</v>
      </c>
      <c r="B55" s="59">
        <v>7047</v>
      </c>
      <c r="C55" s="62">
        <v>22</v>
      </c>
      <c r="D55" s="59">
        <v>7058</v>
      </c>
      <c r="E55" s="62">
        <v>13</v>
      </c>
      <c r="F55" s="59">
        <v>7068</v>
      </c>
      <c r="G55" s="65">
        <v>14</v>
      </c>
      <c r="H55" s="65">
        <v>7074</v>
      </c>
      <c r="I55" s="40">
        <v>13</v>
      </c>
      <c r="J55" s="40">
        <v>7081</v>
      </c>
      <c r="K55" s="50">
        <v>0</v>
      </c>
      <c r="L55">
        <v>22111</v>
      </c>
    </row>
    <row r="56" spans="1:22" x14ac:dyDescent="0.3">
      <c r="A56" s="59">
        <v>21</v>
      </c>
      <c r="B56" s="59">
        <v>7186</v>
      </c>
      <c r="C56" s="62">
        <v>22</v>
      </c>
      <c r="D56" s="59">
        <v>7190</v>
      </c>
      <c r="E56" s="62">
        <v>13</v>
      </c>
      <c r="F56" s="59">
        <v>7205</v>
      </c>
      <c r="G56" s="65">
        <v>14</v>
      </c>
      <c r="H56" s="65">
        <v>7214</v>
      </c>
      <c r="I56" s="40">
        <v>13</v>
      </c>
      <c r="J56" s="40">
        <v>7224</v>
      </c>
      <c r="K56" s="51">
        <v>1</v>
      </c>
      <c r="L56">
        <v>22111</v>
      </c>
    </row>
    <row r="57" spans="1:22" x14ac:dyDescent="0.3">
      <c r="A57" s="59">
        <v>21</v>
      </c>
      <c r="B57" s="59">
        <v>7334</v>
      </c>
      <c r="C57" s="62">
        <v>11</v>
      </c>
      <c r="D57" s="59">
        <v>7345</v>
      </c>
      <c r="E57" s="62">
        <v>11</v>
      </c>
      <c r="F57" s="59">
        <v>7353</v>
      </c>
      <c r="G57" s="65">
        <v>12</v>
      </c>
      <c r="H57" s="65">
        <v>7361</v>
      </c>
      <c r="I57" s="40">
        <v>13</v>
      </c>
      <c r="J57" s="40">
        <v>7370</v>
      </c>
      <c r="K57" s="50">
        <v>0</v>
      </c>
      <c r="L57">
        <v>21111</v>
      </c>
    </row>
    <row r="58" spans="1:22" x14ac:dyDescent="0.3">
      <c r="A58" s="59">
        <v>12</v>
      </c>
      <c r="B58" s="59">
        <v>7473</v>
      </c>
      <c r="C58" s="62">
        <v>13</v>
      </c>
      <c r="D58" s="59">
        <v>7485</v>
      </c>
      <c r="E58" s="62">
        <v>24</v>
      </c>
      <c r="F58" s="59">
        <v>7496</v>
      </c>
      <c r="G58" s="65">
        <v>14</v>
      </c>
      <c r="H58" s="65">
        <v>7521</v>
      </c>
      <c r="I58" s="40">
        <v>13</v>
      </c>
      <c r="J58" s="40">
        <v>7531</v>
      </c>
      <c r="K58" s="50">
        <v>0</v>
      </c>
      <c r="L58">
        <v>11211</v>
      </c>
    </row>
    <row r="59" spans="1:22" x14ac:dyDescent="0.3">
      <c r="A59" s="59">
        <v>21</v>
      </c>
      <c r="B59" s="59">
        <v>7628</v>
      </c>
      <c r="C59" s="62">
        <v>22</v>
      </c>
      <c r="D59" s="59">
        <v>7632</v>
      </c>
      <c r="E59" s="62">
        <v>24</v>
      </c>
      <c r="F59" s="59">
        <v>7637</v>
      </c>
      <c r="G59" s="65">
        <v>23</v>
      </c>
      <c r="H59" s="65">
        <v>7643</v>
      </c>
      <c r="I59" s="40">
        <v>13</v>
      </c>
      <c r="J59" s="40">
        <v>7656</v>
      </c>
      <c r="K59" s="50">
        <v>0</v>
      </c>
      <c r="L59">
        <v>22221</v>
      </c>
    </row>
    <row r="60" spans="1:22" x14ac:dyDescent="0.3">
      <c r="A60" s="58">
        <v>21</v>
      </c>
      <c r="B60" s="58">
        <v>7766</v>
      </c>
      <c r="C60" s="61">
        <v>11</v>
      </c>
      <c r="D60" s="58">
        <v>7784</v>
      </c>
      <c r="E60" s="61">
        <v>11</v>
      </c>
      <c r="F60" s="58">
        <v>7794</v>
      </c>
      <c r="G60" s="64">
        <v>12</v>
      </c>
      <c r="H60" s="64">
        <v>7802</v>
      </c>
      <c r="I60" s="41">
        <v>13</v>
      </c>
      <c r="J60" s="41">
        <v>7810</v>
      </c>
      <c r="K60" s="42">
        <v>0</v>
      </c>
      <c r="L60">
        <v>21111</v>
      </c>
    </row>
    <row r="61" spans="1:22" x14ac:dyDescent="0.3">
      <c r="A61" s="58">
        <v>12</v>
      </c>
      <c r="B61" s="58">
        <v>7908</v>
      </c>
      <c r="C61" s="61">
        <v>24</v>
      </c>
      <c r="D61" s="58">
        <v>7920</v>
      </c>
      <c r="E61" s="61">
        <v>13</v>
      </c>
      <c r="F61" s="58">
        <v>7932</v>
      </c>
      <c r="G61" s="64">
        <v>14</v>
      </c>
      <c r="H61" s="64">
        <v>7940</v>
      </c>
      <c r="I61" s="41">
        <v>13</v>
      </c>
      <c r="J61" s="41">
        <v>7949</v>
      </c>
      <c r="K61" s="42">
        <v>0</v>
      </c>
      <c r="L61">
        <v>12111</v>
      </c>
    </row>
    <row r="62" spans="1:22" x14ac:dyDescent="0.3">
      <c r="A62" s="58">
        <v>12</v>
      </c>
      <c r="B62" s="58">
        <v>8051</v>
      </c>
      <c r="C62" s="61">
        <v>13</v>
      </c>
      <c r="D62" s="58">
        <v>8056</v>
      </c>
      <c r="E62" s="61">
        <v>13</v>
      </c>
      <c r="F62" s="58">
        <v>8065</v>
      </c>
      <c r="G62" s="64">
        <v>14</v>
      </c>
      <c r="H62" s="64">
        <v>8073</v>
      </c>
      <c r="I62" s="41">
        <v>13</v>
      </c>
      <c r="J62" s="41">
        <v>8081</v>
      </c>
      <c r="K62" s="42">
        <v>0</v>
      </c>
      <c r="L62">
        <v>11111</v>
      </c>
    </row>
    <row r="63" spans="1:22" x14ac:dyDescent="0.3">
      <c r="A63" s="58">
        <v>12</v>
      </c>
      <c r="B63" s="58">
        <v>8181</v>
      </c>
      <c r="C63" s="61">
        <v>24</v>
      </c>
      <c r="D63" s="58">
        <v>8194</v>
      </c>
      <c r="E63" s="61">
        <v>24</v>
      </c>
      <c r="F63" s="58">
        <v>8209</v>
      </c>
      <c r="G63" s="64">
        <v>14</v>
      </c>
      <c r="H63" s="64">
        <v>8223</v>
      </c>
      <c r="I63" s="41">
        <v>13</v>
      </c>
      <c r="J63" s="41">
        <v>8231</v>
      </c>
      <c r="K63" s="51">
        <v>1</v>
      </c>
      <c r="L63">
        <v>12211</v>
      </c>
    </row>
    <row r="64" spans="1:22" x14ac:dyDescent="0.3">
      <c r="A64" s="58">
        <v>12</v>
      </c>
      <c r="B64" s="58">
        <v>8331</v>
      </c>
      <c r="C64" s="61">
        <v>24</v>
      </c>
      <c r="D64" s="58">
        <v>8343</v>
      </c>
      <c r="E64" s="61">
        <v>24</v>
      </c>
      <c r="F64" s="58">
        <v>8363</v>
      </c>
      <c r="G64" s="64">
        <v>14</v>
      </c>
      <c r="H64" s="64">
        <v>8377</v>
      </c>
      <c r="I64" s="41">
        <v>13</v>
      </c>
      <c r="J64" s="41">
        <v>8385</v>
      </c>
      <c r="K64" s="42">
        <v>0</v>
      </c>
      <c r="L64">
        <v>12211</v>
      </c>
    </row>
    <row r="65" spans="1:12" x14ac:dyDescent="0.3">
      <c r="A65" s="58">
        <v>21</v>
      </c>
      <c r="B65" s="58">
        <v>8489</v>
      </c>
      <c r="C65" s="61">
        <v>22</v>
      </c>
      <c r="D65" s="58">
        <v>8494</v>
      </c>
      <c r="E65" s="61">
        <v>24</v>
      </c>
      <c r="F65" s="58">
        <v>8507</v>
      </c>
      <c r="G65" s="64">
        <v>14</v>
      </c>
      <c r="H65" s="64">
        <v>8556</v>
      </c>
      <c r="I65" s="41">
        <v>13</v>
      </c>
      <c r="J65" s="41">
        <v>8562</v>
      </c>
      <c r="K65" s="42">
        <v>0</v>
      </c>
      <c r="L65">
        <v>22211</v>
      </c>
    </row>
    <row r="66" spans="1:12" x14ac:dyDescent="0.3">
      <c r="A66" s="58">
        <v>21</v>
      </c>
      <c r="B66" s="58">
        <v>8671</v>
      </c>
      <c r="C66" s="61">
        <v>22</v>
      </c>
      <c r="D66" s="58">
        <v>8676</v>
      </c>
      <c r="E66" s="61">
        <v>24</v>
      </c>
      <c r="F66" s="58">
        <v>8683</v>
      </c>
      <c r="G66" s="64">
        <v>14</v>
      </c>
      <c r="H66" s="64">
        <v>8708</v>
      </c>
      <c r="I66" s="41">
        <v>13</v>
      </c>
      <c r="J66" s="41">
        <v>8717</v>
      </c>
      <c r="K66" s="42">
        <v>0</v>
      </c>
      <c r="L66">
        <v>22211</v>
      </c>
    </row>
    <row r="67" spans="1:12" x14ac:dyDescent="0.3">
      <c r="A67" s="58">
        <v>21</v>
      </c>
      <c r="B67" s="58">
        <v>8815</v>
      </c>
      <c r="C67" s="61">
        <v>22</v>
      </c>
      <c r="D67" s="58">
        <v>8819</v>
      </c>
      <c r="E67" s="61">
        <v>24</v>
      </c>
      <c r="F67" s="58">
        <v>8824</v>
      </c>
      <c r="G67" s="64">
        <v>23</v>
      </c>
      <c r="H67" s="64">
        <v>8838</v>
      </c>
      <c r="I67" s="41">
        <v>24</v>
      </c>
      <c r="J67" s="41">
        <v>8852</v>
      </c>
      <c r="K67" s="42">
        <v>0</v>
      </c>
      <c r="L67">
        <v>22222</v>
      </c>
    </row>
    <row r="68" spans="1:12" x14ac:dyDescent="0.3">
      <c r="A68" s="58">
        <v>12</v>
      </c>
      <c r="B68" s="58">
        <v>8952</v>
      </c>
      <c r="C68" s="61">
        <v>24</v>
      </c>
      <c r="D68" s="58">
        <v>8960</v>
      </c>
      <c r="E68" s="61">
        <v>24</v>
      </c>
      <c r="F68" s="58">
        <v>8969</v>
      </c>
      <c r="G68" s="64">
        <v>14</v>
      </c>
      <c r="H68" s="64">
        <v>8986</v>
      </c>
      <c r="I68" s="41">
        <v>13</v>
      </c>
      <c r="J68" s="41">
        <v>8998</v>
      </c>
      <c r="K68" s="42">
        <v>0</v>
      </c>
      <c r="L68">
        <v>12211</v>
      </c>
    </row>
    <row r="69" spans="1:12" x14ac:dyDescent="0.3">
      <c r="A69" s="58">
        <v>21</v>
      </c>
      <c r="B69" s="58">
        <v>9095</v>
      </c>
      <c r="C69" s="61">
        <v>22</v>
      </c>
      <c r="D69" s="58">
        <v>9119</v>
      </c>
      <c r="E69" s="61">
        <v>13</v>
      </c>
      <c r="F69" s="58">
        <v>9134</v>
      </c>
      <c r="G69" s="64">
        <v>14</v>
      </c>
      <c r="H69" s="64">
        <v>9141</v>
      </c>
      <c r="I69" s="41">
        <v>13</v>
      </c>
      <c r="J69" s="41">
        <v>9149</v>
      </c>
      <c r="K69" s="42">
        <v>0</v>
      </c>
      <c r="L69">
        <v>22111</v>
      </c>
    </row>
    <row r="70" spans="1:12" x14ac:dyDescent="0.3">
      <c r="A70" s="58">
        <v>12</v>
      </c>
      <c r="B70" s="58">
        <v>9260</v>
      </c>
      <c r="C70" s="61">
        <v>24</v>
      </c>
      <c r="D70" s="58">
        <v>9272</v>
      </c>
      <c r="E70" s="61">
        <v>24</v>
      </c>
      <c r="F70" s="58">
        <v>9278</v>
      </c>
      <c r="G70" s="64">
        <v>14</v>
      </c>
      <c r="H70" s="64">
        <v>9290</v>
      </c>
      <c r="I70" s="41">
        <v>13</v>
      </c>
      <c r="J70" s="41">
        <v>9299</v>
      </c>
      <c r="K70" s="42">
        <v>0</v>
      </c>
      <c r="L70">
        <v>12211</v>
      </c>
    </row>
    <row r="71" spans="1:12" x14ac:dyDescent="0.3">
      <c r="A71" s="58">
        <v>12</v>
      </c>
      <c r="B71" s="58">
        <v>9402</v>
      </c>
      <c r="C71" s="61">
        <v>24</v>
      </c>
      <c r="D71" s="58">
        <v>9416</v>
      </c>
      <c r="E71" s="61">
        <v>24</v>
      </c>
      <c r="F71" s="58">
        <v>9421</v>
      </c>
      <c r="G71" s="64">
        <v>14</v>
      </c>
      <c r="H71" s="64">
        <v>9430</v>
      </c>
      <c r="I71" s="41">
        <v>13</v>
      </c>
      <c r="J71" s="41">
        <v>9441</v>
      </c>
      <c r="K71" s="51">
        <v>1</v>
      </c>
      <c r="L71">
        <v>12211</v>
      </c>
    </row>
    <row r="72" spans="1:12" x14ac:dyDescent="0.3">
      <c r="A72" s="58">
        <v>21</v>
      </c>
      <c r="B72" s="58">
        <v>9539</v>
      </c>
      <c r="C72" s="61">
        <v>22</v>
      </c>
      <c r="D72" s="58">
        <v>9543</v>
      </c>
      <c r="E72" s="61">
        <v>13</v>
      </c>
      <c r="F72" s="58">
        <v>9554</v>
      </c>
      <c r="G72" s="64">
        <v>23</v>
      </c>
      <c r="H72" s="64">
        <v>9564</v>
      </c>
      <c r="I72" s="41">
        <v>24</v>
      </c>
      <c r="J72" s="41">
        <v>9571</v>
      </c>
      <c r="K72" s="51">
        <v>1</v>
      </c>
      <c r="L72">
        <v>22122</v>
      </c>
    </row>
    <row r="73" spans="1:12" x14ac:dyDescent="0.3">
      <c r="A73" s="58">
        <v>21</v>
      </c>
      <c r="B73" s="58">
        <v>9673</v>
      </c>
      <c r="C73" s="61">
        <v>22</v>
      </c>
      <c r="D73" s="58">
        <v>9678</v>
      </c>
      <c r="E73" s="61">
        <v>24</v>
      </c>
      <c r="F73" s="58">
        <v>9686</v>
      </c>
      <c r="G73" s="64">
        <v>23</v>
      </c>
      <c r="H73" s="64">
        <v>9693</v>
      </c>
      <c r="I73" s="41">
        <v>13</v>
      </c>
      <c r="J73" s="41">
        <v>9731</v>
      </c>
      <c r="K73" s="51">
        <v>1</v>
      </c>
      <c r="L73">
        <v>22221</v>
      </c>
    </row>
    <row r="74" spans="1:12" x14ac:dyDescent="0.3">
      <c r="A74" s="58">
        <v>21</v>
      </c>
      <c r="B74" s="58">
        <v>9857</v>
      </c>
      <c r="C74" s="61">
        <v>22</v>
      </c>
      <c r="D74" s="58">
        <v>9872</v>
      </c>
      <c r="E74" s="61">
        <v>13</v>
      </c>
      <c r="F74" s="58">
        <v>9899</v>
      </c>
      <c r="G74" s="64">
        <v>14</v>
      </c>
      <c r="H74" s="64">
        <v>9908</v>
      </c>
      <c r="I74" s="41">
        <v>13</v>
      </c>
      <c r="J74" s="41">
        <v>9916</v>
      </c>
      <c r="K74" s="42">
        <v>0</v>
      </c>
      <c r="L74">
        <v>22111</v>
      </c>
    </row>
    <row r="75" spans="1:12" x14ac:dyDescent="0.3">
      <c r="A75" s="58">
        <v>21</v>
      </c>
      <c r="B75" s="58">
        <v>10013</v>
      </c>
      <c r="C75" s="61">
        <v>22</v>
      </c>
      <c r="D75" s="58">
        <v>10023</v>
      </c>
      <c r="E75" s="61">
        <v>24</v>
      </c>
      <c r="F75" s="58">
        <v>10031</v>
      </c>
      <c r="G75" s="64">
        <v>23</v>
      </c>
      <c r="H75" s="64">
        <v>10038</v>
      </c>
      <c r="I75" s="41">
        <v>24</v>
      </c>
      <c r="J75" s="41">
        <v>10068</v>
      </c>
      <c r="K75" s="51">
        <v>1</v>
      </c>
      <c r="L75">
        <v>22222</v>
      </c>
    </row>
    <row r="76" spans="1:12" x14ac:dyDescent="0.3">
      <c r="A76" s="58">
        <v>12</v>
      </c>
      <c r="B76" s="58">
        <v>10166</v>
      </c>
      <c r="C76" s="61">
        <v>24</v>
      </c>
      <c r="D76" s="58">
        <v>10181</v>
      </c>
      <c r="E76" s="61">
        <v>24</v>
      </c>
      <c r="F76" s="58">
        <v>10206</v>
      </c>
      <c r="G76" s="64">
        <v>23</v>
      </c>
      <c r="H76" s="64">
        <v>10215</v>
      </c>
      <c r="I76" s="41">
        <v>13</v>
      </c>
      <c r="J76" s="41">
        <v>10232</v>
      </c>
      <c r="K76" s="42">
        <v>0</v>
      </c>
      <c r="L76">
        <v>12221</v>
      </c>
    </row>
    <row r="77" spans="1:12" x14ac:dyDescent="0.3">
      <c r="A77" s="58">
        <v>12</v>
      </c>
      <c r="B77" s="58">
        <v>10332</v>
      </c>
      <c r="C77" s="61">
        <v>13</v>
      </c>
      <c r="D77" s="58">
        <v>10370</v>
      </c>
      <c r="E77" s="61">
        <v>13</v>
      </c>
      <c r="F77" s="58">
        <v>10378</v>
      </c>
      <c r="G77" s="64">
        <v>14</v>
      </c>
      <c r="H77" s="64">
        <v>10386</v>
      </c>
      <c r="I77" s="41">
        <v>13</v>
      </c>
      <c r="J77" s="41">
        <v>10395</v>
      </c>
      <c r="K77" s="42">
        <v>0</v>
      </c>
      <c r="L77">
        <v>11111</v>
      </c>
    </row>
    <row r="78" spans="1:12" x14ac:dyDescent="0.3">
      <c r="A78" s="58">
        <v>12</v>
      </c>
      <c r="B78" s="58">
        <v>10492</v>
      </c>
      <c r="C78" s="61">
        <v>13</v>
      </c>
      <c r="D78" s="58">
        <v>10497</v>
      </c>
      <c r="E78" s="61">
        <v>24</v>
      </c>
      <c r="F78" s="58">
        <v>10511</v>
      </c>
      <c r="G78" s="64">
        <v>23</v>
      </c>
      <c r="H78" s="64">
        <v>10530</v>
      </c>
      <c r="I78" s="41">
        <v>13</v>
      </c>
      <c r="J78" s="41">
        <v>10542</v>
      </c>
      <c r="K78" s="42">
        <v>0</v>
      </c>
      <c r="L78">
        <v>11221</v>
      </c>
    </row>
    <row r="79" spans="1:12" x14ac:dyDescent="0.3">
      <c r="A79" s="58">
        <v>12</v>
      </c>
      <c r="B79" s="58">
        <v>10649</v>
      </c>
      <c r="C79" s="61">
        <v>13</v>
      </c>
      <c r="D79" s="58">
        <v>10656</v>
      </c>
      <c r="E79" s="61">
        <v>13</v>
      </c>
      <c r="F79" s="58">
        <v>10663</v>
      </c>
      <c r="G79" s="64">
        <v>14</v>
      </c>
      <c r="H79" s="64">
        <v>10671</v>
      </c>
      <c r="I79" s="41">
        <v>13</v>
      </c>
      <c r="J79" s="41">
        <v>10680</v>
      </c>
      <c r="K79" s="42">
        <v>0</v>
      </c>
      <c r="L79">
        <v>11111</v>
      </c>
    </row>
    <row r="80" spans="1:12" x14ac:dyDescent="0.3">
      <c r="A80" s="58">
        <v>21</v>
      </c>
      <c r="B80" s="58">
        <v>10786</v>
      </c>
      <c r="C80" s="61">
        <v>22</v>
      </c>
      <c r="D80" s="58">
        <v>10792</v>
      </c>
      <c r="E80" s="61">
        <v>24</v>
      </c>
      <c r="F80" s="58">
        <v>10803</v>
      </c>
      <c r="G80" s="64">
        <v>23</v>
      </c>
      <c r="H80" s="64">
        <v>10811</v>
      </c>
      <c r="I80" s="41">
        <v>13</v>
      </c>
      <c r="J80" s="41">
        <v>10823</v>
      </c>
      <c r="K80" s="51">
        <v>1</v>
      </c>
      <c r="L80">
        <v>22221</v>
      </c>
    </row>
    <row r="81" spans="1:12" x14ac:dyDescent="0.3">
      <c r="A81" s="58">
        <v>12</v>
      </c>
      <c r="B81" s="58">
        <v>10959</v>
      </c>
      <c r="C81" s="61">
        <v>13</v>
      </c>
      <c r="D81" s="58">
        <v>10970</v>
      </c>
      <c r="E81" s="61">
        <v>13</v>
      </c>
      <c r="F81" s="58">
        <v>10978</v>
      </c>
      <c r="G81" s="64">
        <v>14</v>
      </c>
      <c r="H81" s="64">
        <v>10987</v>
      </c>
      <c r="I81" s="41">
        <v>13</v>
      </c>
      <c r="J81" s="41">
        <v>10996</v>
      </c>
      <c r="K81" s="42">
        <v>0</v>
      </c>
      <c r="L81">
        <v>11111</v>
      </c>
    </row>
    <row r="82" spans="1:12" x14ac:dyDescent="0.3">
      <c r="A82" s="58">
        <v>21</v>
      </c>
      <c r="B82" s="58">
        <v>11110</v>
      </c>
      <c r="C82" s="61">
        <v>22</v>
      </c>
      <c r="D82" s="58">
        <v>11122</v>
      </c>
      <c r="E82" s="61">
        <v>24</v>
      </c>
      <c r="F82" s="58">
        <v>11136</v>
      </c>
      <c r="G82" s="64">
        <v>14</v>
      </c>
      <c r="H82" s="64">
        <v>11151</v>
      </c>
      <c r="I82" s="41">
        <v>13</v>
      </c>
      <c r="J82" s="41">
        <v>11158</v>
      </c>
      <c r="K82" s="42">
        <v>0</v>
      </c>
      <c r="L82">
        <v>22211</v>
      </c>
    </row>
    <row r="83" spans="1:12" x14ac:dyDescent="0.3">
      <c r="A83" s="58">
        <v>12</v>
      </c>
      <c r="B83" s="58">
        <v>11260</v>
      </c>
      <c r="C83" s="61">
        <v>13</v>
      </c>
      <c r="D83" s="58">
        <v>11282</v>
      </c>
      <c r="E83" s="61">
        <v>13</v>
      </c>
      <c r="F83" s="58">
        <v>11291</v>
      </c>
      <c r="G83" s="64">
        <v>14</v>
      </c>
      <c r="H83" s="64">
        <v>11299</v>
      </c>
      <c r="I83" s="41">
        <v>13</v>
      </c>
      <c r="J83" s="41">
        <v>11312</v>
      </c>
      <c r="K83" s="51">
        <v>1</v>
      </c>
      <c r="L83">
        <v>11111</v>
      </c>
    </row>
    <row r="84" spans="1:12" x14ac:dyDescent="0.3">
      <c r="A84" s="58">
        <v>12</v>
      </c>
      <c r="B84" s="58">
        <v>11411</v>
      </c>
      <c r="C84" s="61">
        <v>24</v>
      </c>
      <c r="D84" s="58">
        <v>11421</v>
      </c>
      <c r="E84" s="61">
        <v>24</v>
      </c>
      <c r="F84" s="58">
        <v>11447</v>
      </c>
      <c r="G84" s="64">
        <v>14</v>
      </c>
      <c r="H84" s="64">
        <v>11460</v>
      </c>
      <c r="I84" s="41">
        <v>13</v>
      </c>
      <c r="J84" s="41">
        <v>11468</v>
      </c>
      <c r="K84" s="42">
        <v>0</v>
      </c>
      <c r="L84">
        <v>12211</v>
      </c>
    </row>
    <row r="85" spans="1:12" x14ac:dyDescent="0.3">
      <c r="A85" s="58">
        <v>21</v>
      </c>
      <c r="B85" s="58">
        <v>11589</v>
      </c>
      <c r="C85" s="61">
        <v>11</v>
      </c>
      <c r="D85" s="58">
        <v>11600</v>
      </c>
      <c r="E85" s="61">
        <v>11</v>
      </c>
      <c r="F85" s="58">
        <v>11607</v>
      </c>
      <c r="G85" s="64">
        <v>12</v>
      </c>
      <c r="H85" s="64">
        <v>11615</v>
      </c>
      <c r="I85" s="41">
        <v>13</v>
      </c>
      <c r="J85" s="41">
        <v>11624</v>
      </c>
      <c r="K85" s="42">
        <v>0</v>
      </c>
      <c r="L85">
        <v>21111</v>
      </c>
    </row>
    <row r="86" spans="1:12" x14ac:dyDescent="0.3">
      <c r="A86" s="58">
        <v>21</v>
      </c>
      <c r="B86" s="58">
        <v>11736</v>
      </c>
      <c r="C86" s="61">
        <v>22</v>
      </c>
      <c r="D86" s="58">
        <v>11751</v>
      </c>
      <c r="E86" s="61">
        <v>24</v>
      </c>
      <c r="F86" s="58">
        <v>11758</v>
      </c>
      <c r="G86" s="64">
        <v>14</v>
      </c>
      <c r="H86" s="64">
        <v>11772</v>
      </c>
      <c r="I86" s="41">
        <v>13</v>
      </c>
      <c r="J86" s="41">
        <v>11780</v>
      </c>
      <c r="K86" s="42">
        <v>0</v>
      </c>
      <c r="L86">
        <v>22211</v>
      </c>
    </row>
    <row r="87" spans="1:12" x14ac:dyDescent="0.3">
      <c r="A87" s="59">
        <v>21</v>
      </c>
      <c r="B87" s="59">
        <v>11898</v>
      </c>
      <c r="C87" s="62">
        <v>22</v>
      </c>
      <c r="D87" s="59">
        <v>11903</v>
      </c>
      <c r="E87" s="62">
        <v>13</v>
      </c>
      <c r="F87" s="59">
        <v>11935</v>
      </c>
      <c r="G87" s="65">
        <v>14</v>
      </c>
      <c r="H87" s="65">
        <v>11944</v>
      </c>
      <c r="I87" s="40">
        <v>13</v>
      </c>
      <c r="J87" s="40">
        <v>11951</v>
      </c>
      <c r="K87" s="51">
        <v>1</v>
      </c>
      <c r="L87">
        <v>22111</v>
      </c>
    </row>
    <row r="88" spans="1:12" x14ac:dyDescent="0.3">
      <c r="A88" s="59">
        <v>21</v>
      </c>
      <c r="B88" s="59">
        <v>12047</v>
      </c>
      <c r="C88" s="62">
        <v>22</v>
      </c>
      <c r="D88" s="59">
        <v>12051</v>
      </c>
      <c r="E88" s="62">
        <v>24</v>
      </c>
      <c r="F88" s="59">
        <v>12062</v>
      </c>
      <c r="G88" s="65">
        <v>23</v>
      </c>
      <c r="H88" s="65">
        <v>12075</v>
      </c>
      <c r="I88" s="40">
        <v>13</v>
      </c>
      <c r="J88" s="40">
        <v>12092</v>
      </c>
      <c r="K88" s="51">
        <v>1</v>
      </c>
      <c r="L88">
        <v>22221</v>
      </c>
    </row>
    <row r="89" spans="1:12" x14ac:dyDescent="0.3">
      <c r="A89" s="59">
        <v>12</v>
      </c>
      <c r="B89" s="59">
        <v>12188</v>
      </c>
      <c r="C89" s="62">
        <v>24</v>
      </c>
      <c r="D89" s="59">
        <v>12225</v>
      </c>
      <c r="E89" s="62">
        <v>13</v>
      </c>
      <c r="F89" s="59">
        <v>12247</v>
      </c>
      <c r="G89" s="65">
        <v>14</v>
      </c>
      <c r="H89" s="65">
        <v>12259</v>
      </c>
      <c r="I89" s="40">
        <v>13</v>
      </c>
      <c r="J89" s="40">
        <v>12268</v>
      </c>
      <c r="K89" s="50">
        <v>0</v>
      </c>
      <c r="L89">
        <v>12111</v>
      </c>
    </row>
    <row r="90" spans="1:12" x14ac:dyDescent="0.3">
      <c r="A90" s="59">
        <v>21</v>
      </c>
      <c r="B90" s="59">
        <v>12377</v>
      </c>
      <c r="C90" s="62">
        <v>22</v>
      </c>
      <c r="D90" s="59">
        <v>12398</v>
      </c>
      <c r="E90" s="62">
        <v>13</v>
      </c>
      <c r="F90" s="59">
        <v>12418</v>
      </c>
      <c r="G90" s="65">
        <v>14</v>
      </c>
      <c r="H90" s="65">
        <v>12426</v>
      </c>
      <c r="I90" s="40">
        <v>13</v>
      </c>
      <c r="J90" s="40">
        <v>12435</v>
      </c>
      <c r="K90" s="50">
        <v>0</v>
      </c>
      <c r="L90">
        <v>22111</v>
      </c>
    </row>
    <row r="91" spans="1:12" x14ac:dyDescent="0.3">
      <c r="A91" s="59">
        <v>12</v>
      </c>
      <c r="B91" s="59">
        <v>12536</v>
      </c>
      <c r="C91" s="62">
        <v>13</v>
      </c>
      <c r="D91" s="59">
        <v>12561</v>
      </c>
      <c r="E91" s="62">
        <v>13</v>
      </c>
      <c r="F91" s="59">
        <v>12570</v>
      </c>
      <c r="G91" s="65">
        <v>14</v>
      </c>
      <c r="H91" s="65">
        <v>12576</v>
      </c>
      <c r="I91" s="40">
        <v>13</v>
      </c>
      <c r="J91" s="40">
        <v>12585</v>
      </c>
      <c r="K91" s="50">
        <v>0</v>
      </c>
      <c r="L91">
        <v>11111</v>
      </c>
    </row>
    <row r="92" spans="1:12" x14ac:dyDescent="0.3">
      <c r="A92" s="59">
        <v>12</v>
      </c>
      <c r="B92" s="59">
        <v>12687</v>
      </c>
      <c r="C92" s="62">
        <v>24</v>
      </c>
      <c r="D92" s="59">
        <v>12697</v>
      </c>
      <c r="E92" s="62">
        <v>24</v>
      </c>
      <c r="F92" s="59">
        <v>12706</v>
      </c>
      <c r="G92" s="65">
        <v>14</v>
      </c>
      <c r="H92" s="65">
        <v>12720</v>
      </c>
      <c r="I92" s="40">
        <v>13</v>
      </c>
      <c r="J92" s="40">
        <v>12725</v>
      </c>
      <c r="K92" s="50">
        <v>0</v>
      </c>
      <c r="L92">
        <v>12211</v>
      </c>
    </row>
    <row r="93" spans="1:12" x14ac:dyDescent="0.3">
      <c r="A93" s="59">
        <v>21</v>
      </c>
      <c r="B93" s="59">
        <v>12844</v>
      </c>
      <c r="C93" s="62">
        <v>22</v>
      </c>
      <c r="D93" s="59">
        <v>12858</v>
      </c>
      <c r="E93" s="62">
        <v>13</v>
      </c>
      <c r="F93" s="59">
        <v>12876</v>
      </c>
      <c r="G93" s="65">
        <v>14</v>
      </c>
      <c r="H93" s="65">
        <v>12885</v>
      </c>
      <c r="I93" s="40">
        <v>13</v>
      </c>
      <c r="J93" s="40">
        <v>12893</v>
      </c>
      <c r="K93" s="50">
        <v>0</v>
      </c>
      <c r="L93">
        <v>22111</v>
      </c>
    </row>
    <row r="94" spans="1:12" x14ac:dyDescent="0.3">
      <c r="A94" s="59">
        <v>21</v>
      </c>
      <c r="B94" s="59">
        <v>13006</v>
      </c>
      <c r="C94" s="62">
        <v>22</v>
      </c>
      <c r="D94" s="59">
        <v>13018</v>
      </c>
      <c r="E94" s="62">
        <v>24</v>
      </c>
      <c r="F94" s="59">
        <v>13031</v>
      </c>
      <c r="G94" s="65">
        <v>14</v>
      </c>
      <c r="H94" s="65">
        <v>13044</v>
      </c>
      <c r="I94" s="40">
        <v>13</v>
      </c>
      <c r="J94" s="40">
        <v>13052</v>
      </c>
      <c r="K94" s="50">
        <v>0</v>
      </c>
      <c r="L94">
        <v>22211</v>
      </c>
    </row>
    <row r="95" spans="1:12" x14ac:dyDescent="0.3">
      <c r="A95" s="59">
        <v>21</v>
      </c>
      <c r="B95" s="59">
        <v>13150</v>
      </c>
      <c r="C95" s="62">
        <v>11</v>
      </c>
      <c r="D95" s="59">
        <v>13165</v>
      </c>
      <c r="E95" s="62">
        <v>11</v>
      </c>
      <c r="F95" s="59">
        <v>13177</v>
      </c>
      <c r="G95" s="65">
        <v>12</v>
      </c>
      <c r="H95" s="65">
        <v>13186</v>
      </c>
      <c r="I95" s="40">
        <v>13</v>
      </c>
      <c r="J95" s="40">
        <v>13195</v>
      </c>
      <c r="K95" s="50">
        <v>0</v>
      </c>
      <c r="L95">
        <v>21111</v>
      </c>
    </row>
    <row r="96" spans="1:12" x14ac:dyDescent="0.3">
      <c r="A96" s="59">
        <v>21</v>
      </c>
      <c r="B96" s="59">
        <v>13300</v>
      </c>
      <c r="C96" s="62">
        <v>22</v>
      </c>
      <c r="D96" s="59">
        <v>13304</v>
      </c>
      <c r="E96" s="62">
        <v>24</v>
      </c>
      <c r="F96" s="59">
        <v>13318</v>
      </c>
      <c r="G96" s="65">
        <v>23</v>
      </c>
      <c r="H96" s="65">
        <v>13333</v>
      </c>
      <c r="I96" s="40">
        <v>13</v>
      </c>
      <c r="J96" s="40">
        <v>13352</v>
      </c>
      <c r="K96" s="50">
        <v>0</v>
      </c>
      <c r="L96">
        <v>22221</v>
      </c>
    </row>
    <row r="97" spans="1:12" x14ac:dyDescent="0.3">
      <c r="A97" s="59">
        <v>12</v>
      </c>
      <c r="B97" s="59">
        <v>13451</v>
      </c>
      <c r="C97" s="62">
        <v>24</v>
      </c>
      <c r="D97" s="59">
        <v>13459</v>
      </c>
      <c r="E97" s="62">
        <v>24</v>
      </c>
      <c r="F97" s="59">
        <v>13468</v>
      </c>
      <c r="G97" s="65">
        <v>23</v>
      </c>
      <c r="H97" s="65">
        <v>13472</v>
      </c>
      <c r="I97" s="40">
        <v>13</v>
      </c>
      <c r="J97" s="40">
        <v>13486</v>
      </c>
      <c r="K97" s="51">
        <v>1</v>
      </c>
      <c r="L97">
        <v>12221</v>
      </c>
    </row>
    <row r="98" spans="1:12" x14ac:dyDescent="0.3">
      <c r="A98" s="59">
        <v>21</v>
      </c>
      <c r="B98" s="59">
        <v>13582</v>
      </c>
      <c r="C98" s="62">
        <v>11</v>
      </c>
      <c r="D98" s="59">
        <v>13592</v>
      </c>
      <c r="E98" s="62">
        <v>11</v>
      </c>
      <c r="F98" s="59">
        <v>13631</v>
      </c>
      <c r="G98" s="65">
        <v>12</v>
      </c>
      <c r="H98" s="65">
        <v>13645</v>
      </c>
      <c r="I98" s="40">
        <v>13</v>
      </c>
      <c r="J98" s="40">
        <v>13652</v>
      </c>
      <c r="K98" s="50">
        <v>0</v>
      </c>
      <c r="L98">
        <v>21111</v>
      </c>
    </row>
    <row r="99" spans="1:12" x14ac:dyDescent="0.3">
      <c r="A99" s="59">
        <v>21</v>
      </c>
      <c r="B99" s="59">
        <v>13761</v>
      </c>
      <c r="C99" s="62">
        <v>22</v>
      </c>
      <c r="D99" s="59">
        <v>13766</v>
      </c>
      <c r="E99" s="62">
        <v>24</v>
      </c>
      <c r="F99" s="59">
        <v>13770</v>
      </c>
      <c r="G99" s="65">
        <v>14</v>
      </c>
      <c r="H99" s="65">
        <v>13780</v>
      </c>
      <c r="I99" s="40">
        <v>24</v>
      </c>
      <c r="J99" s="40">
        <v>13797</v>
      </c>
      <c r="K99" s="50">
        <v>0</v>
      </c>
      <c r="L99">
        <v>22212</v>
      </c>
    </row>
    <row r="100" spans="1:12" x14ac:dyDescent="0.3">
      <c r="A100" s="59">
        <v>12</v>
      </c>
      <c r="B100" s="59">
        <v>13899</v>
      </c>
      <c r="C100" s="62">
        <v>24</v>
      </c>
      <c r="D100" s="59">
        <v>13915</v>
      </c>
      <c r="E100" s="62">
        <v>24</v>
      </c>
      <c r="F100" s="59">
        <v>13933</v>
      </c>
      <c r="G100" s="65">
        <v>14</v>
      </c>
      <c r="H100" s="65">
        <v>13946</v>
      </c>
      <c r="I100" s="40">
        <v>13</v>
      </c>
      <c r="J100" s="40">
        <v>13955</v>
      </c>
      <c r="K100" s="50">
        <v>0</v>
      </c>
      <c r="L100">
        <v>12211</v>
      </c>
    </row>
    <row r="101" spans="1:12" x14ac:dyDescent="0.3">
      <c r="A101" s="59">
        <v>12</v>
      </c>
      <c r="B101" s="59">
        <v>14073</v>
      </c>
      <c r="C101" s="62">
        <v>13</v>
      </c>
      <c r="D101" s="59">
        <v>14078</v>
      </c>
      <c r="E101" s="62">
        <v>13</v>
      </c>
      <c r="F101" s="59">
        <v>14086</v>
      </c>
      <c r="G101" s="65">
        <v>14</v>
      </c>
      <c r="H101" s="65">
        <v>14095</v>
      </c>
      <c r="I101" s="40">
        <v>13</v>
      </c>
      <c r="J101" s="40">
        <v>14104</v>
      </c>
      <c r="K101" s="50">
        <v>0</v>
      </c>
      <c r="L101">
        <v>11111</v>
      </c>
    </row>
    <row r="102" spans="1:12" x14ac:dyDescent="0.3">
      <c r="A102" s="59">
        <v>21</v>
      </c>
      <c r="B102" s="59">
        <v>14227</v>
      </c>
      <c r="C102" s="62">
        <v>11</v>
      </c>
      <c r="D102" s="59">
        <v>14241</v>
      </c>
      <c r="E102" s="62">
        <v>11</v>
      </c>
      <c r="F102" s="59">
        <v>14248</v>
      </c>
      <c r="G102" s="65">
        <v>12</v>
      </c>
      <c r="H102" s="65">
        <v>14256</v>
      </c>
      <c r="I102" s="40">
        <v>13</v>
      </c>
      <c r="J102" s="40">
        <v>14264</v>
      </c>
      <c r="K102" s="50">
        <v>0</v>
      </c>
      <c r="L102">
        <v>21111</v>
      </c>
    </row>
    <row r="103" spans="1:12" x14ac:dyDescent="0.3">
      <c r="A103" s="59">
        <v>21</v>
      </c>
      <c r="B103" s="59">
        <v>14369</v>
      </c>
      <c r="C103" s="62">
        <v>22</v>
      </c>
      <c r="D103" s="59">
        <v>14373</v>
      </c>
      <c r="E103" s="62">
        <v>13</v>
      </c>
      <c r="F103" s="59">
        <v>14383</v>
      </c>
      <c r="G103" s="65">
        <v>14</v>
      </c>
      <c r="H103" s="65">
        <v>14389</v>
      </c>
      <c r="I103" s="40">
        <v>13</v>
      </c>
      <c r="J103" s="40">
        <v>14398</v>
      </c>
      <c r="K103" s="50">
        <v>0</v>
      </c>
      <c r="L103">
        <v>22111</v>
      </c>
    </row>
    <row r="104" spans="1:12" x14ac:dyDescent="0.3">
      <c r="A104" s="59">
        <v>21</v>
      </c>
      <c r="B104" s="59">
        <v>14501</v>
      </c>
      <c r="C104" s="62">
        <v>22</v>
      </c>
      <c r="D104" s="59">
        <v>14508</v>
      </c>
      <c r="E104" s="62">
        <v>24</v>
      </c>
      <c r="F104" s="59">
        <v>14529</v>
      </c>
      <c r="G104" s="65">
        <v>14</v>
      </c>
      <c r="H104" s="65">
        <v>14545</v>
      </c>
      <c r="I104" s="40">
        <v>13</v>
      </c>
      <c r="J104" s="40">
        <v>14553</v>
      </c>
      <c r="K104" s="51">
        <v>1</v>
      </c>
      <c r="L104">
        <v>22211</v>
      </c>
    </row>
    <row r="105" spans="1:12" x14ac:dyDescent="0.3">
      <c r="A105" s="59">
        <v>12</v>
      </c>
      <c r="B105" s="59">
        <v>14648</v>
      </c>
      <c r="C105" s="62">
        <v>24</v>
      </c>
      <c r="D105" s="59">
        <v>14660</v>
      </c>
      <c r="E105" s="62">
        <v>24</v>
      </c>
      <c r="F105" s="59">
        <v>14676</v>
      </c>
      <c r="G105" s="65">
        <v>14</v>
      </c>
      <c r="H105" s="65">
        <v>14689</v>
      </c>
      <c r="I105" s="40">
        <v>13</v>
      </c>
      <c r="J105" s="40">
        <v>14703</v>
      </c>
      <c r="K105" s="50">
        <v>0</v>
      </c>
      <c r="L105">
        <v>12211</v>
      </c>
    </row>
    <row r="106" spans="1:12" x14ac:dyDescent="0.3">
      <c r="A106" s="59">
        <v>21</v>
      </c>
      <c r="B106" s="59">
        <v>14834</v>
      </c>
      <c r="C106" s="62">
        <v>11</v>
      </c>
      <c r="D106" s="59">
        <v>14849</v>
      </c>
      <c r="E106" s="62">
        <v>11</v>
      </c>
      <c r="F106" s="59">
        <v>14855</v>
      </c>
      <c r="G106" s="65">
        <v>12</v>
      </c>
      <c r="H106" s="65">
        <v>14864</v>
      </c>
      <c r="I106" s="40">
        <v>13</v>
      </c>
      <c r="J106" s="40">
        <v>14875</v>
      </c>
      <c r="K106" s="50">
        <v>0</v>
      </c>
      <c r="L106">
        <v>21111</v>
      </c>
    </row>
    <row r="107" spans="1:12" x14ac:dyDescent="0.3">
      <c r="A107" s="59">
        <v>21</v>
      </c>
      <c r="B107" s="59">
        <v>14993</v>
      </c>
      <c r="C107" s="62">
        <v>22</v>
      </c>
      <c r="D107" s="59">
        <v>15000</v>
      </c>
      <c r="E107" s="62">
        <v>13</v>
      </c>
      <c r="F107" s="59">
        <v>15017</v>
      </c>
      <c r="G107" s="65">
        <v>14</v>
      </c>
      <c r="H107" s="65">
        <v>15025</v>
      </c>
      <c r="I107" s="40">
        <v>13</v>
      </c>
      <c r="J107" s="40">
        <v>15034</v>
      </c>
      <c r="K107" s="50">
        <v>0</v>
      </c>
      <c r="L107">
        <v>22111</v>
      </c>
    </row>
    <row r="108" spans="1:12" x14ac:dyDescent="0.3">
      <c r="A108" s="59">
        <v>21</v>
      </c>
      <c r="B108" s="59">
        <v>15139</v>
      </c>
      <c r="C108" s="62">
        <v>22</v>
      </c>
      <c r="D108" s="59">
        <v>15143</v>
      </c>
      <c r="E108" s="62">
        <v>13</v>
      </c>
      <c r="F108" s="59">
        <v>15157</v>
      </c>
      <c r="G108" s="65">
        <v>14</v>
      </c>
      <c r="H108" s="65">
        <v>15166</v>
      </c>
      <c r="I108" s="40">
        <v>13</v>
      </c>
      <c r="J108" s="40">
        <v>15176</v>
      </c>
      <c r="K108" s="50">
        <v>0</v>
      </c>
      <c r="L108">
        <v>22111</v>
      </c>
    </row>
    <row r="109" spans="1:12" x14ac:dyDescent="0.3">
      <c r="A109" s="59">
        <v>21</v>
      </c>
      <c r="B109" s="59">
        <v>15294</v>
      </c>
      <c r="C109" s="62">
        <v>22</v>
      </c>
      <c r="D109" s="59">
        <v>15301</v>
      </c>
      <c r="E109" s="62">
        <v>24</v>
      </c>
      <c r="F109" s="59">
        <v>15322</v>
      </c>
      <c r="G109" s="65">
        <v>14</v>
      </c>
      <c r="H109" s="65">
        <v>15337</v>
      </c>
      <c r="I109" s="40">
        <v>13</v>
      </c>
      <c r="J109" s="40">
        <v>15343</v>
      </c>
      <c r="K109" s="50">
        <v>0</v>
      </c>
      <c r="L109">
        <v>22211</v>
      </c>
    </row>
    <row r="110" spans="1:12" x14ac:dyDescent="0.3">
      <c r="A110" s="59">
        <v>21</v>
      </c>
      <c r="B110" s="59">
        <v>15449</v>
      </c>
      <c r="C110" s="62">
        <v>22</v>
      </c>
      <c r="D110" s="59">
        <v>15453</v>
      </c>
      <c r="E110" s="62">
        <v>24</v>
      </c>
      <c r="F110" s="59">
        <v>15465</v>
      </c>
      <c r="G110" s="65">
        <v>23</v>
      </c>
      <c r="H110" s="65">
        <v>15505</v>
      </c>
      <c r="I110" s="40">
        <v>13</v>
      </c>
      <c r="J110" s="40">
        <v>15518</v>
      </c>
      <c r="K110" s="50">
        <v>0</v>
      </c>
      <c r="L110">
        <v>22221</v>
      </c>
    </row>
    <row r="111" spans="1:12" x14ac:dyDescent="0.3">
      <c r="A111" s="59">
        <v>12</v>
      </c>
      <c r="B111" s="59">
        <v>15639</v>
      </c>
      <c r="C111" s="62">
        <v>24</v>
      </c>
      <c r="D111" s="59">
        <v>15648</v>
      </c>
      <c r="E111" s="62">
        <v>24</v>
      </c>
      <c r="F111" s="59">
        <v>15654</v>
      </c>
      <c r="G111" s="65">
        <v>14</v>
      </c>
      <c r="H111" s="65">
        <v>15668</v>
      </c>
      <c r="I111" s="40">
        <v>13</v>
      </c>
      <c r="J111" s="40">
        <v>15681</v>
      </c>
      <c r="K111" s="50">
        <v>0</v>
      </c>
      <c r="L111">
        <v>12211</v>
      </c>
    </row>
    <row r="112" spans="1:12" x14ac:dyDescent="0.3">
      <c r="A112" s="59">
        <v>21</v>
      </c>
      <c r="B112" s="59">
        <v>15780</v>
      </c>
      <c r="C112" s="62">
        <v>22</v>
      </c>
      <c r="D112" s="59">
        <v>15785</v>
      </c>
      <c r="E112" s="62">
        <v>13</v>
      </c>
      <c r="F112" s="59">
        <v>15792</v>
      </c>
      <c r="G112" s="65">
        <v>14</v>
      </c>
      <c r="H112" s="65">
        <v>15801</v>
      </c>
      <c r="I112" s="40">
        <v>13</v>
      </c>
      <c r="J112" s="40">
        <v>15810</v>
      </c>
      <c r="K112" s="50">
        <v>0</v>
      </c>
      <c r="L112">
        <v>22111</v>
      </c>
    </row>
    <row r="113" spans="1:12" x14ac:dyDescent="0.3">
      <c r="A113" s="59">
        <v>21</v>
      </c>
      <c r="B113" s="59">
        <v>15907</v>
      </c>
      <c r="C113" s="62">
        <v>22</v>
      </c>
      <c r="D113" s="59">
        <v>15911</v>
      </c>
      <c r="E113" s="62">
        <v>24</v>
      </c>
      <c r="F113" s="59">
        <v>15919</v>
      </c>
      <c r="G113" s="65">
        <v>23</v>
      </c>
      <c r="H113" s="65">
        <v>15931</v>
      </c>
      <c r="I113" s="40">
        <v>13</v>
      </c>
      <c r="J113" s="40">
        <v>15942</v>
      </c>
      <c r="K113" s="51">
        <v>1</v>
      </c>
      <c r="L113">
        <v>22221</v>
      </c>
    </row>
    <row r="114" spans="1:12" x14ac:dyDescent="0.3">
      <c r="A114" s="58">
        <v>12</v>
      </c>
      <c r="B114" s="58">
        <v>16046</v>
      </c>
      <c r="C114" s="61">
        <v>24</v>
      </c>
      <c r="D114" s="58">
        <v>16056</v>
      </c>
      <c r="E114" s="61">
        <v>13</v>
      </c>
      <c r="F114" s="58">
        <v>16065</v>
      </c>
      <c r="G114" s="64">
        <v>23</v>
      </c>
      <c r="H114" s="64">
        <v>16074</v>
      </c>
      <c r="I114" s="41">
        <v>13</v>
      </c>
      <c r="J114" s="41">
        <v>16095</v>
      </c>
      <c r="K114" s="42">
        <v>0</v>
      </c>
      <c r="L114">
        <v>12121</v>
      </c>
    </row>
    <row r="115" spans="1:12" x14ac:dyDescent="0.3">
      <c r="A115" s="58">
        <v>21</v>
      </c>
      <c r="B115" s="58">
        <v>16204</v>
      </c>
      <c r="C115" s="61">
        <v>22</v>
      </c>
      <c r="D115" s="58">
        <v>16210</v>
      </c>
      <c r="E115" s="61">
        <v>24</v>
      </c>
      <c r="F115" s="58">
        <v>16217</v>
      </c>
      <c r="G115" s="64">
        <v>14</v>
      </c>
      <c r="H115" s="64">
        <v>16229</v>
      </c>
      <c r="I115" s="41">
        <v>13</v>
      </c>
      <c r="J115" s="41">
        <v>16238</v>
      </c>
      <c r="K115" s="51">
        <v>1</v>
      </c>
      <c r="L115">
        <v>22211</v>
      </c>
    </row>
    <row r="116" spans="1:12" x14ac:dyDescent="0.3">
      <c r="A116" s="58">
        <v>12</v>
      </c>
      <c r="B116" s="58">
        <v>16352</v>
      </c>
      <c r="C116" s="61">
        <v>24</v>
      </c>
      <c r="D116" s="58">
        <v>16361</v>
      </c>
      <c r="E116" s="61">
        <v>13</v>
      </c>
      <c r="F116" s="58">
        <v>16377</v>
      </c>
      <c r="G116" s="64">
        <v>14</v>
      </c>
      <c r="H116" s="64">
        <v>16383</v>
      </c>
      <c r="I116" s="41">
        <v>13</v>
      </c>
      <c r="J116" s="41">
        <v>16391</v>
      </c>
      <c r="K116" s="42">
        <v>0</v>
      </c>
      <c r="L116">
        <v>12111</v>
      </c>
    </row>
    <row r="117" spans="1:12" x14ac:dyDescent="0.3">
      <c r="A117" s="58">
        <v>12</v>
      </c>
      <c r="B117" s="58">
        <v>16491</v>
      </c>
      <c r="C117" s="61">
        <v>13</v>
      </c>
      <c r="D117" s="58">
        <v>16499</v>
      </c>
      <c r="E117" s="61">
        <v>13</v>
      </c>
      <c r="F117" s="58">
        <v>16505</v>
      </c>
      <c r="G117" s="64">
        <v>14</v>
      </c>
      <c r="H117" s="64">
        <v>16513</v>
      </c>
      <c r="I117" s="41">
        <v>13</v>
      </c>
      <c r="J117" s="41">
        <v>16524</v>
      </c>
      <c r="K117" s="42">
        <v>0</v>
      </c>
      <c r="L117">
        <v>11111</v>
      </c>
    </row>
    <row r="118" spans="1:12" x14ac:dyDescent="0.3">
      <c r="A118" s="58">
        <v>21</v>
      </c>
      <c r="B118" s="58">
        <v>16635</v>
      </c>
      <c r="C118" s="61">
        <v>11</v>
      </c>
      <c r="D118" s="58">
        <v>16658</v>
      </c>
      <c r="E118" s="61">
        <v>11</v>
      </c>
      <c r="F118" s="58">
        <v>16666</v>
      </c>
      <c r="G118" s="64">
        <v>12</v>
      </c>
      <c r="H118" s="64">
        <v>16675</v>
      </c>
      <c r="I118" s="41">
        <v>13</v>
      </c>
      <c r="J118" s="41">
        <v>16683</v>
      </c>
      <c r="K118" s="42">
        <v>0</v>
      </c>
      <c r="L118">
        <v>21111</v>
      </c>
    </row>
    <row r="119" spans="1:12" x14ac:dyDescent="0.3">
      <c r="A119" s="58">
        <v>21</v>
      </c>
      <c r="B119" s="58">
        <v>16785</v>
      </c>
      <c r="C119" s="61">
        <v>22</v>
      </c>
      <c r="D119" s="58">
        <v>16794</v>
      </c>
      <c r="E119" s="61">
        <v>24</v>
      </c>
      <c r="F119" s="58">
        <v>16816</v>
      </c>
      <c r="G119" s="64">
        <v>14</v>
      </c>
      <c r="H119" s="64">
        <v>16825</v>
      </c>
      <c r="I119" s="41">
        <v>13</v>
      </c>
      <c r="J119" s="41">
        <v>16835</v>
      </c>
      <c r="K119" s="42">
        <v>0</v>
      </c>
      <c r="L119">
        <v>22211</v>
      </c>
    </row>
    <row r="120" spans="1:12" x14ac:dyDescent="0.3">
      <c r="A120" s="58">
        <v>12</v>
      </c>
      <c r="B120" s="58">
        <v>16949</v>
      </c>
      <c r="C120" s="61">
        <v>24</v>
      </c>
      <c r="D120" s="58">
        <v>16959</v>
      </c>
      <c r="E120" s="61">
        <v>13</v>
      </c>
      <c r="F120" s="58">
        <v>16973</v>
      </c>
      <c r="G120" s="64">
        <v>14</v>
      </c>
      <c r="H120" s="64">
        <v>16982</v>
      </c>
      <c r="I120" s="41">
        <v>13</v>
      </c>
      <c r="J120" s="41">
        <v>16989</v>
      </c>
      <c r="K120" s="42">
        <v>0</v>
      </c>
      <c r="L120">
        <v>12111</v>
      </c>
    </row>
    <row r="121" spans="1:12" x14ac:dyDescent="0.3">
      <c r="A121" s="58">
        <v>21</v>
      </c>
      <c r="B121" s="58">
        <v>17091</v>
      </c>
      <c r="C121" s="61">
        <v>22</v>
      </c>
      <c r="D121" s="58">
        <v>17098</v>
      </c>
      <c r="E121" s="61">
        <v>13</v>
      </c>
      <c r="F121" s="58">
        <v>17106</v>
      </c>
      <c r="G121" s="64">
        <v>14</v>
      </c>
      <c r="H121" s="64">
        <v>17143</v>
      </c>
      <c r="I121" s="41">
        <v>13</v>
      </c>
      <c r="J121" s="41">
        <v>17152</v>
      </c>
      <c r="K121" s="42">
        <v>0</v>
      </c>
      <c r="L121">
        <v>22111</v>
      </c>
    </row>
    <row r="122" spans="1:12" x14ac:dyDescent="0.3">
      <c r="A122" s="58">
        <v>21</v>
      </c>
      <c r="B122" s="58">
        <v>17256</v>
      </c>
      <c r="C122" s="61">
        <v>22</v>
      </c>
      <c r="D122" s="58">
        <v>17264</v>
      </c>
      <c r="E122" s="61">
        <v>24</v>
      </c>
      <c r="F122" s="58">
        <v>17269</v>
      </c>
      <c r="G122" s="64">
        <v>23</v>
      </c>
      <c r="H122" s="64">
        <v>17274</v>
      </c>
      <c r="I122" s="41">
        <v>13</v>
      </c>
      <c r="J122" s="41">
        <v>17289</v>
      </c>
      <c r="K122" s="42">
        <v>0</v>
      </c>
      <c r="L122">
        <v>22221</v>
      </c>
    </row>
    <row r="123" spans="1:12" x14ac:dyDescent="0.3">
      <c r="A123" s="58">
        <v>21</v>
      </c>
      <c r="B123" s="58">
        <v>17395</v>
      </c>
      <c r="C123" s="61">
        <v>22</v>
      </c>
      <c r="D123" s="58">
        <v>17405</v>
      </c>
      <c r="E123" s="61">
        <v>13</v>
      </c>
      <c r="F123" s="58">
        <v>17414</v>
      </c>
      <c r="G123" s="64">
        <v>14</v>
      </c>
      <c r="H123" s="64">
        <v>17423</v>
      </c>
      <c r="I123" s="41">
        <v>13</v>
      </c>
      <c r="J123" s="41">
        <v>17434</v>
      </c>
      <c r="K123" s="51">
        <v>1</v>
      </c>
      <c r="L123">
        <v>22111</v>
      </c>
    </row>
    <row r="124" spans="1:12" x14ac:dyDescent="0.3">
      <c r="A124" s="58">
        <v>21</v>
      </c>
      <c r="B124" s="58">
        <v>17535</v>
      </c>
      <c r="C124" s="61">
        <v>22</v>
      </c>
      <c r="D124" s="58">
        <v>17540</v>
      </c>
      <c r="E124" s="61">
        <v>24</v>
      </c>
      <c r="F124" s="58">
        <v>17551</v>
      </c>
      <c r="G124" s="64">
        <v>23</v>
      </c>
      <c r="H124" s="64">
        <v>17559</v>
      </c>
      <c r="I124" s="41">
        <v>13</v>
      </c>
      <c r="J124" s="41">
        <v>17590</v>
      </c>
      <c r="K124" s="42">
        <v>0</v>
      </c>
      <c r="L124">
        <v>22221</v>
      </c>
    </row>
    <row r="125" spans="1:12" x14ac:dyDescent="0.3">
      <c r="A125" s="58">
        <v>12</v>
      </c>
      <c r="B125" s="58">
        <v>17688</v>
      </c>
      <c r="C125" s="61">
        <v>24</v>
      </c>
      <c r="D125" s="58">
        <v>17697</v>
      </c>
      <c r="E125" s="61">
        <v>24</v>
      </c>
      <c r="F125" s="58">
        <v>17719</v>
      </c>
      <c r="G125" s="64">
        <v>14</v>
      </c>
      <c r="H125" s="64">
        <v>17733</v>
      </c>
      <c r="I125" s="41">
        <v>13</v>
      </c>
      <c r="J125" s="41">
        <v>17747</v>
      </c>
      <c r="K125" s="42">
        <v>0</v>
      </c>
      <c r="L125">
        <v>12211</v>
      </c>
    </row>
    <row r="126" spans="1:12" x14ac:dyDescent="0.3">
      <c r="A126" s="58">
        <v>12</v>
      </c>
      <c r="B126" s="58">
        <v>17879</v>
      </c>
      <c r="C126" s="61">
        <v>13</v>
      </c>
      <c r="D126" s="58">
        <v>17887</v>
      </c>
      <c r="E126" s="61">
        <v>13</v>
      </c>
      <c r="F126" s="58">
        <v>17895</v>
      </c>
      <c r="G126" s="64">
        <v>14</v>
      </c>
      <c r="H126" s="64">
        <v>17903</v>
      </c>
      <c r="I126" s="41">
        <v>13</v>
      </c>
      <c r="J126" s="41">
        <v>17912</v>
      </c>
      <c r="K126" s="42">
        <v>0</v>
      </c>
      <c r="L126">
        <v>11111</v>
      </c>
    </row>
    <row r="127" spans="1:12" x14ac:dyDescent="0.3">
      <c r="A127" s="58">
        <v>21</v>
      </c>
      <c r="B127" s="58">
        <v>18010</v>
      </c>
      <c r="C127" s="61">
        <v>22</v>
      </c>
      <c r="D127" s="58">
        <v>18023</v>
      </c>
      <c r="E127" s="61">
        <v>24</v>
      </c>
      <c r="F127" s="58">
        <v>18031</v>
      </c>
      <c r="G127" s="64">
        <v>23</v>
      </c>
      <c r="H127" s="64">
        <v>18048</v>
      </c>
      <c r="I127" s="41">
        <v>13</v>
      </c>
      <c r="J127" s="41">
        <v>18065</v>
      </c>
      <c r="K127" s="42">
        <v>0</v>
      </c>
      <c r="L127">
        <v>22221</v>
      </c>
    </row>
    <row r="128" spans="1:12" x14ac:dyDescent="0.3">
      <c r="A128" s="58">
        <v>12</v>
      </c>
      <c r="B128" s="58">
        <v>18165</v>
      </c>
      <c r="C128" s="61">
        <v>13</v>
      </c>
      <c r="D128" s="58">
        <v>18170</v>
      </c>
      <c r="E128" s="61">
        <v>24</v>
      </c>
      <c r="F128" s="58">
        <v>18182</v>
      </c>
      <c r="G128" s="64">
        <v>14</v>
      </c>
      <c r="H128" s="64">
        <v>18190</v>
      </c>
      <c r="I128" s="41">
        <v>13</v>
      </c>
      <c r="J128" s="41">
        <v>18196</v>
      </c>
      <c r="K128" s="51">
        <v>1</v>
      </c>
      <c r="L128">
        <v>11211</v>
      </c>
    </row>
    <row r="129" spans="1:12" x14ac:dyDescent="0.3">
      <c r="A129" s="58">
        <v>21</v>
      </c>
      <c r="B129" s="58">
        <v>18331</v>
      </c>
      <c r="C129" s="61">
        <v>22</v>
      </c>
      <c r="D129" s="58">
        <v>18346</v>
      </c>
      <c r="E129" s="61">
        <v>24</v>
      </c>
      <c r="F129" s="58">
        <v>18365</v>
      </c>
      <c r="G129" s="64">
        <v>14</v>
      </c>
      <c r="H129" s="64">
        <v>18378</v>
      </c>
      <c r="I129" s="41">
        <v>13</v>
      </c>
      <c r="J129" s="41">
        <v>18386</v>
      </c>
      <c r="K129" s="42">
        <v>0</v>
      </c>
      <c r="L129">
        <v>22211</v>
      </c>
    </row>
    <row r="130" spans="1:12" x14ac:dyDescent="0.3">
      <c r="A130" s="58">
        <v>21</v>
      </c>
      <c r="B130" s="58">
        <v>18485</v>
      </c>
      <c r="C130" s="61">
        <v>11</v>
      </c>
      <c r="D130" s="58">
        <v>18496</v>
      </c>
      <c r="E130" s="61">
        <v>11</v>
      </c>
      <c r="F130" s="58">
        <v>18501</v>
      </c>
      <c r="G130" s="64">
        <v>12</v>
      </c>
      <c r="H130" s="64">
        <v>18510</v>
      </c>
      <c r="I130" s="41">
        <v>13</v>
      </c>
      <c r="J130" s="41">
        <v>18517</v>
      </c>
      <c r="K130" s="42">
        <v>0</v>
      </c>
      <c r="L130">
        <v>21111</v>
      </c>
    </row>
    <row r="131" spans="1:12" x14ac:dyDescent="0.3">
      <c r="A131" s="58">
        <v>21</v>
      </c>
      <c r="B131" s="58">
        <v>18622</v>
      </c>
      <c r="C131" s="61">
        <v>22</v>
      </c>
      <c r="D131" s="58">
        <v>18653</v>
      </c>
      <c r="E131" s="61">
        <v>13</v>
      </c>
      <c r="F131" s="58">
        <v>18666</v>
      </c>
      <c r="G131" s="64">
        <v>14</v>
      </c>
      <c r="H131" s="64">
        <v>18675</v>
      </c>
      <c r="I131" s="41">
        <v>13</v>
      </c>
      <c r="J131" s="41">
        <v>18684</v>
      </c>
      <c r="K131" s="51">
        <v>1</v>
      </c>
      <c r="L131">
        <v>22111</v>
      </c>
    </row>
    <row r="132" spans="1:12" x14ac:dyDescent="0.3">
      <c r="A132" s="58">
        <v>21</v>
      </c>
      <c r="B132" s="58">
        <v>18786</v>
      </c>
      <c r="C132" s="61">
        <v>22</v>
      </c>
      <c r="D132" s="58">
        <v>18792</v>
      </c>
      <c r="E132" s="61">
        <v>13</v>
      </c>
      <c r="F132" s="58">
        <v>18818</v>
      </c>
      <c r="G132" s="64">
        <v>23</v>
      </c>
      <c r="H132" s="64">
        <v>18835</v>
      </c>
      <c r="I132" s="41">
        <v>13</v>
      </c>
      <c r="J132" s="41">
        <v>18848</v>
      </c>
      <c r="K132" s="42">
        <v>0</v>
      </c>
      <c r="L132">
        <v>22121</v>
      </c>
    </row>
    <row r="133" spans="1:12" x14ac:dyDescent="0.3">
      <c r="A133" s="58">
        <v>12</v>
      </c>
      <c r="B133" s="58">
        <v>18966</v>
      </c>
      <c r="C133" s="61">
        <v>13</v>
      </c>
      <c r="D133" s="58">
        <v>18979</v>
      </c>
      <c r="E133" s="61">
        <v>13</v>
      </c>
      <c r="F133" s="58">
        <v>18986</v>
      </c>
      <c r="G133" s="64">
        <v>14</v>
      </c>
      <c r="H133" s="64">
        <v>18994</v>
      </c>
      <c r="I133" s="41">
        <v>13</v>
      </c>
      <c r="J133" s="41">
        <v>19003</v>
      </c>
      <c r="K133" s="42">
        <v>0</v>
      </c>
      <c r="L133">
        <v>11111</v>
      </c>
    </row>
    <row r="134" spans="1:12" x14ac:dyDescent="0.3">
      <c r="A134" s="58">
        <v>21</v>
      </c>
      <c r="B134" s="58">
        <v>19105</v>
      </c>
      <c r="C134" s="61">
        <v>22</v>
      </c>
      <c r="D134" s="58">
        <v>19110</v>
      </c>
      <c r="E134" s="61">
        <v>24</v>
      </c>
      <c r="F134" s="58">
        <v>19128</v>
      </c>
      <c r="G134" s="64">
        <v>23</v>
      </c>
      <c r="H134" s="64">
        <v>19136</v>
      </c>
      <c r="I134" s="41">
        <v>24</v>
      </c>
      <c r="J134" s="41">
        <v>19143</v>
      </c>
      <c r="K134" s="42">
        <v>0</v>
      </c>
      <c r="L134">
        <v>22222</v>
      </c>
    </row>
    <row r="135" spans="1:12" x14ac:dyDescent="0.3">
      <c r="A135" s="58">
        <v>12</v>
      </c>
      <c r="B135" s="58">
        <v>19244</v>
      </c>
      <c r="C135" s="61">
        <v>24</v>
      </c>
      <c r="D135" s="58">
        <v>19257</v>
      </c>
      <c r="E135" s="61">
        <v>24</v>
      </c>
      <c r="F135" s="58">
        <v>19273</v>
      </c>
      <c r="G135" s="64">
        <v>14</v>
      </c>
      <c r="H135" s="64">
        <v>19286</v>
      </c>
      <c r="I135" s="41">
        <v>13</v>
      </c>
      <c r="J135" s="41">
        <v>19294</v>
      </c>
      <c r="K135" s="51">
        <v>1</v>
      </c>
      <c r="L135">
        <v>12211</v>
      </c>
    </row>
    <row r="136" spans="1:12" x14ac:dyDescent="0.3">
      <c r="A136" s="58">
        <v>12</v>
      </c>
      <c r="B136" s="58">
        <v>19391</v>
      </c>
      <c r="C136" s="61">
        <v>24</v>
      </c>
      <c r="D136" s="58">
        <v>19405</v>
      </c>
      <c r="E136" s="61">
        <v>24</v>
      </c>
      <c r="F136" s="58">
        <v>19413</v>
      </c>
      <c r="G136" s="64">
        <v>23</v>
      </c>
      <c r="H136" s="64">
        <v>19446</v>
      </c>
      <c r="I136" s="41">
        <v>13</v>
      </c>
      <c r="J136" s="41">
        <v>19461</v>
      </c>
      <c r="K136" s="42">
        <v>0</v>
      </c>
      <c r="L136">
        <v>12221</v>
      </c>
    </row>
    <row r="137" spans="1:12" x14ac:dyDescent="0.3">
      <c r="A137" s="58">
        <v>21</v>
      </c>
      <c r="B137" s="58">
        <v>19558</v>
      </c>
      <c r="C137" s="61">
        <v>22</v>
      </c>
      <c r="D137" s="58">
        <v>19569</v>
      </c>
      <c r="E137" s="61">
        <v>24</v>
      </c>
      <c r="F137" s="58">
        <v>19574</v>
      </c>
      <c r="G137" s="64">
        <v>23</v>
      </c>
      <c r="H137" s="64">
        <v>19582</v>
      </c>
      <c r="I137" s="41">
        <v>13</v>
      </c>
      <c r="J137" s="41">
        <v>19591</v>
      </c>
      <c r="K137" s="42">
        <v>0</v>
      </c>
      <c r="L137">
        <v>22221</v>
      </c>
    </row>
    <row r="138" spans="1:12" x14ac:dyDescent="0.3">
      <c r="A138" s="58">
        <v>21</v>
      </c>
      <c r="B138" s="58">
        <v>19701</v>
      </c>
      <c r="C138" s="61">
        <v>22</v>
      </c>
      <c r="D138" s="58">
        <v>19742</v>
      </c>
      <c r="E138" s="61">
        <v>13</v>
      </c>
      <c r="F138" s="58">
        <v>19754</v>
      </c>
      <c r="G138" s="64">
        <v>14</v>
      </c>
      <c r="H138" s="64">
        <v>19763</v>
      </c>
      <c r="I138" s="41">
        <v>13</v>
      </c>
      <c r="J138" s="41">
        <v>19771</v>
      </c>
      <c r="K138" s="42">
        <v>0</v>
      </c>
      <c r="L138">
        <v>22111</v>
      </c>
    </row>
    <row r="139" spans="1:12" x14ac:dyDescent="0.3">
      <c r="A139" s="58">
        <v>21</v>
      </c>
      <c r="B139" s="58">
        <v>19876</v>
      </c>
      <c r="C139" s="61">
        <v>22</v>
      </c>
      <c r="D139" s="58">
        <v>19886</v>
      </c>
      <c r="E139" s="61">
        <v>13</v>
      </c>
      <c r="F139" s="58">
        <v>19894</v>
      </c>
      <c r="G139" s="64">
        <v>14</v>
      </c>
      <c r="H139" s="64">
        <v>19900</v>
      </c>
      <c r="I139" s="41">
        <v>13</v>
      </c>
      <c r="J139" s="41">
        <v>19909</v>
      </c>
      <c r="K139" s="42">
        <v>0</v>
      </c>
      <c r="L139">
        <v>22111</v>
      </c>
    </row>
    <row r="140" spans="1:12" x14ac:dyDescent="0.3">
      <c r="A140" s="59">
        <v>12</v>
      </c>
      <c r="B140" s="59">
        <v>20011</v>
      </c>
      <c r="C140" s="62">
        <v>24</v>
      </c>
      <c r="D140" s="59">
        <v>20037</v>
      </c>
      <c r="E140" s="62">
        <v>13</v>
      </c>
      <c r="F140" s="59">
        <v>20050</v>
      </c>
      <c r="G140" s="65">
        <v>14</v>
      </c>
      <c r="H140" s="65">
        <v>20059</v>
      </c>
      <c r="I140" s="40">
        <v>13</v>
      </c>
      <c r="J140" s="40">
        <v>20067</v>
      </c>
      <c r="K140" s="50">
        <v>0</v>
      </c>
      <c r="L140">
        <v>12111</v>
      </c>
    </row>
    <row r="141" spans="1:12" x14ac:dyDescent="0.3">
      <c r="A141" s="59">
        <v>12</v>
      </c>
      <c r="B141" s="59">
        <v>20168</v>
      </c>
      <c r="C141" s="62">
        <v>13</v>
      </c>
      <c r="D141" s="59">
        <v>20172</v>
      </c>
      <c r="E141" s="62">
        <v>24</v>
      </c>
      <c r="F141" s="59">
        <v>20182</v>
      </c>
      <c r="G141" s="65">
        <v>23</v>
      </c>
      <c r="H141" s="65">
        <v>20187</v>
      </c>
      <c r="I141" s="40">
        <v>24</v>
      </c>
      <c r="J141" s="40">
        <v>20194</v>
      </c>
      <c r="K141" s="50">
        <v>0</v>
      </c>
      <c r="L141">
        <v>11222</v>
      </c>
    </row>
    <row r="142" spans="1:12" x14ac:dyDescent="0.3">
      <c r="A142" s="59">
        <v>21</v>
      </c>
      <c r="B142" s="59">
        <v>20316</v>
      </c>
      <c r="C142" s="62">
        <v>22</v>
      </c>
      <c r="D142" s="59">
        <v>20323</v>
      </c>
      <c r="E142" s="62">
        <v>13</v>
      </c>
      <c r="F142" s="59">
        <v>20336</v>
      </c>
      <c r="G142" s="65">
        <v>14</v>
      </c>
      <c r="H142" s="65">
        <v>20344</v>
      </c>
      <c r="I142" s="40">
        <v>13</v>
      </c>
      <c r="J142" s="40">
        <v>20352</v>
      </c>
      <c r="K142" s="50">
        <v>0</v>
      </c>
      <c r="L142">
        <v>22111</v>
      </c>
    </row>
    <row r="143" spans="1:12" x14ac:dyDescent="0.3">
      <c r="A143" s="59">
        <v>12</v>
      </c>
      <c r="B143" s="59">
        <v>20454</v>
      </c>
      <c r="C143" s="62">
        <v>13</v>
      </c>
      <c r="D143" s="59">
        <v>20474</v>
      </c>
      <c r="E143" s="62">
        <v>13</v>
      </c>
      <c r="F143" s="59">
        <v>20482</v>
      </c>
      <c r="G143" s="65">
        <v>14</v>
      </c>
      <c r="H143" s="65">
        <v>20491</v>
      </c>
      <c r="I143" s="40">
        <v>13</v>
      </c>
      <c r="J143" s="40">
        <v>20501</v>
      </c>
      <c r="K143" s="50">
        <v>0</v>
      </c>
      <c r="L143">
        <v>11111</v>
      </c>
    </row>
    <row r="144" spans="1:12" x14ac:dyDescent="0.3">
      <c r="A144" s="59">
        <v>21</v>
      </c>
      <c r="B144" s="59">
        <v>20620</v>
      </c>
      <c r="C144" s="62">
        <v>22</v>
      </c>
      <c r="D144" s="59">
        <v>20632</v>
      </c>
      <c r="E144" s="62">
        <v>24</v>
      </c>
      <c r="F144" s="59">
        <v>20639</v>
      </c>
      <c r="G144" s="65">
        <v>14</v>
      </c>
      <c r="H144" s="65">
        <v>20655</v>
      </c>
      <c r="I144" s="40">
        <v>13</v>
      </c>
      <c r="J144" s="40">
        <v>20663</v>
      </c>
      <c r="K144" s="50">
        <v>0</v>
      </c>
      <c r="L144">
        <v>22211</v>
      </c>
    </row>
    <row r="145" spans="1:12" x14ac:dyDescent="0.3">
      <c r="A145" s="59">
        <v>21</v>
      </c>
      <c r="B145" s="59">
        <v>20764</v>
      </c>
      <c r="C145" s="62">
        <v>11</v>
      </c>
      <c r="D145" s="59">
        <v>20772</v>
      </c>
      <c r="E145" s="62">
        <v>11</v>
      </c>
      <c r="F145" s="59">
        <v>20778</v>
      </c>
      <c r="G145" s="65">
        <v>12</v>
      </c>
      <c r="H145" s="65">
        <v>20787</v>
      </c>
      <c r="I145" s="40">
        <v>13</v>
      </c>
      <c r="J145" s="40">
        <v>20795</v>
      </c>
      <c r="K145" s="51">
        <v>1</v>
      </c>
      <c r="L145">
        <v>21111</v>
      </c>
    </row>
    <row r="146" spans="1:12" x14ac:dyDescent="0.3">
      <c r="A146" s="59">
        <v>12</v>
      </c>
      <c r="B146" s="59">
        <v>20894</v>
      </c>
      <c r="C146" s="62">
        <v>24</v>
      </c>
      <c r="D146" s="59">
        <v>20907</v>
      </c>
      <c r="E146" s="62">
        <v>13</v>
      </c>
      <c r="F146" s="59">
        <v>20922</v>
      </c>
      <c r="G146" s="65">
        <v>14</v>
      </c>
      <c r="H146" s="65">
        <v>20929</v>
      </c>
      <c r="I146" s="40">
        <v>13</v>
      </c>
      <c r="J146" s="40">
        <v>20938</v>
      </c>
      <c r="K146" s="51">
        <v>1</v>
      </c>
      <c r="L146">
        <v>12111</v>
      </c>
    </row>
    <row r="147" spans="1:12" x14ac:dyDescent="0.3">
      <c r="A147" s="59">
        <v>12</v>
      </c>
      <c r="B147" s="59">
        <v>21036</v>
      </c>
      <c r="C147" s="62">
        <v>24</v>
      </c>
      <c r="D147" s="59">
        <v>21070</v>
      </c>
      <c r="E147" s="62">
        <v>13</v>
      </c>
      <c r="F147" s="59">
        <v>21080</v>
      </c>
      <c r="G147" s="65">
        <v>14</v>
      </c>
      <c r="H147" s="65">
        <v>21088</v>
      </c>
      <c r="I147" s="40">
        <v>13</v>
      </c>
      <c r="J147" s="40">
        <v>21096</v>
      </c>
      <c r="K147" s="50">
        <v>0</v>
      </c>
      <c r="L147">
        <v>12111</v>
      </c>
    </row>
    <row r="148" spans="1:12" x14ac:dyDescent="0.3">
      <c r="A148" s="59">
        <v>21</v>
      </c>
      <c r="B148" s="59">
        <v>21195</v>
      </c>
      <c r="C148" s="62">
        <v>22</v>
      </c>
      <c r="D148" s="59">
        <v>21205</v>
      </c>
      <c r="E148" s="62">
        <v>24</v>
      </c>
      <c r="F148" s="59">
        <v>21222</v>
      </c>
      <c r="G148" s="65">
        <v>14</v>
      </c>
      <c r="H148" s="65">
        <v>21232</v>
      </c>
      <c r="I148" s="40">
        <v>13</v>
      </c>
      <c r="J148" s="40">
        <v>21241</v>
      </c>
      <c r="K148" s="50">
        <v>0</v>
      </c>
      <c r="L148">
        <v>22211</v>
      </c>
    </row>
    <row r="149" spans="1:12" x14ac:dyDescent="0.3">
      <c r="A149" s="59">
        <v>12</v>
      </c>
      <c r="B149" s="59">
        <v>21340</v>
      </c>
      <c r="C149" s="62">
        <v>24</v>
      </c>
      <c r="D149" s="59">
        <v>21361</v>
      </c>
      <c r="E149" s="62">
        <v>13</v>
      </c>
      <c r="F149" s="59">
        <v>21374</v>
      </c>
      <c r="G149" s="65">
        <v>14</v>
      </c>
      <c r="H149" s="65">
        <v>21380</v>
      </c>
      <c r="I149" s="40">
        <v>13</v>
      </c>
      <c r="J149" s="40">
        <v>21388</v>
      </c>
      <c r="K149" s="50">
        <v>0</v>
      </c>
      <c r="L149">
        <v>12111</v>
      </c>
    </row>
    <row r="150" spans="1:12" x14ac:dyDescent="0.3">
      <c r="A150" s="59">
        <v>21</v>
      </c>
      <c r="B150" s="59">
        <v>21501</v>
      </c>
      <c r="C150" s="62">
        <v>11</v>
      </c>
      <c r="D150" s="59">
        <v>21513</v>
      </c>
      <c r="E150" s="62">
        <v>11</v>
      </c>
      <c r="F150" s="59">
        <v>21520</v>
      </c>
      <c r="G150" s="65">
        <v>12</v>
      </c>
      <c r="H150" s="65">
        <v>21528</v>
      </c>
      <c r="I150" s="40">
        <v>13</v>
      </c>
      <c r="J150" s="40">
        <v>21537</v>
      </c>
      <c r="K150" s="51">
        <v>1</v>
      </c>
      <c r="L150">
        <v>21111</v>
      </c>
    </row>
    <row r="151" spans="1:12" x14ac:dyDescent="0.3">
      <c r="A151" s="59">
        <v>12</v>
      </c>
      <c r="B151" s="59">
        <v>21634</v>
      </c>
      <c r="C151" s="62">
        <v>24</v>
      </c>
      <c r="D151" s="59">
        <v>21649</v>
      </c>
      <c r="E151" s="62">
        <v>24</v>
      </c>
      <c r="F151" s="59">
        <v>21653</v>
      </c>
      <c r="G151" s="65">
        <v>23</v>
      </c>
      <c r="H151" s="65">
        <v>21677</v>
      </c>
      <c r="I151" s="40">
        <v>24</v>
      </c>
      <c r="J151" s="40">
        <v>21685</v>
      </c>
      <c r="K151" s="51">
        <v>1</v>
      </c>
      <c r="L151">
        <v>12222</v>
      </c>
    </row>
    <row r="152" spans="1:12" x14ac:dyDescent="0.3">
      <c r="A152" s="59">
        <v>21</v>
      </c>
      <c r="B152" s="59">
        <v>21802</v>
      </c>
      <c r="C152" s="62">
        <v>22</v>
      </c>
      <c r="D152" s="59">
        <v>21823</v>
      </c>
      <c r="E152" s="62">
        <v>24</v>
      </c>
      <c r="F152" s="59">
        <v>21831</v>
      </c>
      <c r="G152" s="65">
        <v>14</v>
      </c>
      <c r="H152" s="65">
        <v>21844</v>
      </c>
      <c r="I152" s="40">
        <v>13</v>
      </c>
      <c r="J152" s="40">
        <v>21849</v>
      </c>
      <c r="K152" s="50">
        <v>0</v>
      </c>
      <c r="L152">
        <v>22211</v>
      </c>
    </row>
    <row r="153" spans="1:12" x14ac:dyDescent="0.3">
      <c r="A153" s="59">
        <v>12</v>
      </c>
      <c r="B153" s="59">
        <v>21947</v>
      </c>
      <c r="C153" s="62">
        <v>24</v>
      </c>
      <c r="D153" s="59">
        <v>21959</v>
      </c>
      <c r="E153" s="62">
        <v>24</v>
      </c>
      <c r="F153" s="59">
        <v>21979</v>
      </c>
      <c r="G153" s="65">
        <v>14</v>
      </c>
      <c r="H153" s="65">
        <v>21997</v>
      </c>
      <c r="I153" s="40">
        <v>13</v>
      </c>
      <c r="J153" s="40">
        <v>22006</v>
      </c>
      <c r="K153" s="50">
        <v>0</v>
      </c>
      <c r="L153">
        <v>12211</v>
      </c>
    </row>
    <row r="154" spans="1:12" x14ac:dyDescent="0.3">
      <c r="A154" s="59">
        <v>21</v>
      </c>
      <c r="B154" s="59">
        <v>22112</v>
      </c>
      <c r="C154" s="62">
        <v>22</v>
      </c>
      <c r="D154" s="59">
        <v>22119</v>
      </c>
      <c r="E154" s="62">
        <v>13</v>
      </c>
      <c r="F154" s="59">
        <v>22130</v>
      </c>
      <c r="G154" s="65">
        <v>14</v>
      </c>
      <c r="H154" s="65">
        <v>22138</v>
      </c>
      <c r="I154" s="40">
        <v>13</v>
      </c>
      <c r="J154" s="40">
        <v>22146</v>
      </c>
      <c r="K154" s="50">
        <v>0</v>
      </c>
      <c r="L154">
        <v>22111</v>
      </c>
    </row>
    <row r="155" spans="1:12" x14ac:dyDescent="0.3">
      <c r="A155" s="59">
        <v>21</v>
      </c>
      <c r="B155" s="59">
        <v>22253</v>
      </c>
      <c r="C155" s="62">
        <v>22</v>
      </c>
      <c r="D155" s="59">
        <v>22259</v>
      </c>
      <c r="E155" s="62">
        <v>24</v>
      </c>
      <c r="F155" s="59">
        <v>22263</v>
      </c>
      <c r="G155" s="65">
        <v>14</v>
      </c>
      <c r="H155" s="65">
        <v>22274</v>
      </c>
      <c r="I155" s="40">
        <v>13</v>
      </c>
      <c r="J155" s="40">
        <v>22280</v>
      </c>
      <c r="K155" s="50">
        <v>0</v>
      </c>
      <c r="L155">
        <v>22211</v>
      </c>
    </row>
    <row r="156" spans="1:12" x14ac:dyDescent="0.3">
      <c r="A156" s="59">
        <v>21</v>
      </c>
      <c r="B156" s="59">
        <v>22378</v>
      </c>
      <c r="C156" s="62">
        <v>22</v>
      </c>
      <c r="D156" s="59">
        <v>22383</v>
      </c>
      <c r="E156" s="62">
        <v>13</v>
      </c>
      <c r="F156" s="59">
        <v>22393</v>
      </c>
      <c r="G156" s="65">
        <v>14</v>
      </c>
      <c r="H156" s="65">
        <v>22401</v>
      </c>
      <c r="I156" s="40">
        <v>13</v>
      </c>
      <c r="J156" s="40">
        <v>22411</v>
      </c>
      <c r="K156" s="51">
        <v>1</v>
      </c>
      <c r="L156">
        <v>22111</v>
      </c>
    </row>
    <row r="157" spans="1:12" x14ac:dyDescent="0.3">
      <c r="A157" s="59">
        <v>21</v>
      </c>
      <c r="B157" s="59">
        <v>22528</v>
      </c>
      <c r="C157" s="62">
        <v>11</v>
      </c>
      <c r="D157" s="59">
        <v>22544</v>
      </c>
      <c r="E157" s="62">
        <v>11</v>
      </c>
      <c r="F157" s="59">
        <v>22553</v>
      </c>
      <c r="G157" s="65">
        <v>12</v>
      </c>
      <c r="H157" s="65">
        <v>22561</v>
      </c>
      <c r="I157" s="40">
        <v>13</v>
      </c>
      <c r="J157" s="40">
        <v>22570</v>
      </c>
      <c r="K157" s="50">
        <v>0</v>
      </c>
      <c r="L157">
        <v>21111</v>
      </c>
    </row>
    <row r="158" spans="1:12" x14ac:dyDescent="0.3">
      <c r="A158" s="59">
        <v>12</v>
      </c>
      <c r="B158" s="59">
        <v>22672</v>
      </c>
      <c r="C158" s="62">
        <v>24</v>
      </c>
      <c r="D158" s="59">
        <v>22684</v>
      </c>
      <c r="E158" s="62">
        <v>24</v>
      </c>
      <c r="F158" s="59">
        <v>22691</v>
      </c>
      <c r="G158" s="65">
        <v>23</v>
      </c>
      <c r="H158" s="65">
        <v>22708</v>
      </c>
      <c r="I158" s="40">
        <v>13</v>
      </c>
      <c r="J158" s="40">
        <v>22721</v>
      </c>
      <c r="K158" s="50">
        <v>0</v>
      </c>
      <c r="L158">
        <v>12221</v>
      </c>
    </row>
    <row r="159" spans="1:12" x14ac:dyDescent="0.3">
      <c r="A159" s="59">
        <v>12</v>
      </c>
      <c r="B159" s="59">
        <v>22820</v>
      </c>
      <c r="C159" s="62">
        <v>13</v>
      </c>
      <c r="D159" s="59">
        <v>22848</v>
      </c>
      <c r="E159" s="62">
        <v>13</v>
      </c>
      <c r="F159" s="59">
        <v>22857</v>
      </c>
      <c r="G159" s="65">
        <v>14</v>
      </c>
      <c r="H159" s="65">
        <v>22866</v>
      </c>
      <c r="I159" s="40">
        <v>13</v>
      </c>
      <c r="J159" s="40">
        <v>22875</v>
      </c>
      <c r="K159" s="50">
        <v>0</v>
      </c>
      <c r="L159">
        <v>11111</v>
      </c>
    </row>
    <row r="160" spans="1:12" x14ac:dyDescent="0.3">
      <c r="A160" s="59">
        <v>21</v>
      </c>
      <c r="B160" s="59">
        <v>22978</v>
      </c>
      <c r="C160" s="62">
        <v>22</v>
      </c>
      <c r="D160" s="59">
        <v>22989</v>
      </c>
      <c r="E160" s="62">
        <v>24</v>
      </c>
      <c r="F160" s="59">
        <v>23009</v>
      </c>
      <c r="G160" s="65">
        <v>14</v>
      </c>
      <c r="H160" s="65">
        <v>23024</v>
      </c>
      <c r="I160" s="40">
        <v>13</v>
      </c>
      <c r="J160" s="40">
        <v>23032</v>
      </c>
      <c r="K160" s="50">
        <v>0</v>
      </c>
      <c r="L160">
        <v>22211</v>
      </c>
    </row>
    <row r="161" spans="1:12" x14ac:dyDescent="0.3">
      <c r="A161" s="59">
        <v>21</v>
      </c>
      <c r="B161" s="59">
        <v>23136</v>
      </c>
      <c r="C161" s="62">
        <v>11</v>
      </c>
      <c r="D161" s="59">
        <v>23147</v>
      </c>
      <c r="E161" s="62">
        <v>11</v>
      </c>
      <c r="F161" s="59">
        <v>23153</v>
      </c>
      <c r="G161" s="65">
        <v>12</v>
      </c>
      <c r="H161" s="65">
        <v>23161</v>
      </c>
      <c r="I161" s="40">
        <v>13</v>
      </c>
      <c r="J161" s="40">
        <v>23171</v>
      </c>
      <c r="K161" s="50">
        <v>0</v>
      </c>
      <c r="L161">
        <v>21111</v>
      </c>
    </row>
    <row r="162" spans="1:12" x14ac:dyDescent="0.3">
      <c r="A162" s="59">
        <v>21</v>
      </c>
      <c r="B162" s="59">
        <v>23271</v>
      </c>
      <c r="C162" s="62">
        <v>22</v>
      </c>
      <c r="D162" s="59">
        <v>23282</v>
      </c>
      <c r="E162" s="62">
        <v>13</v>
      </c>
      <c r="F162" s="59">
        <v>23294</v>
      </c>
      <c r="G162" s="65">
        <v>14</v>
      </c>
      <c r="H162" s="65">
        <v>23300</v>
      </c>
      <c r="I162" s="40">
        <v>13</v>
      </c>
      <c r="J162" s="40">
        <v>23305</v>
      </c>
      <c r="K162" s="51">
        <v>1</v>
      </c>
      <c r="L162">
        <v>22111</v>
      </c>
    </row>
    <row r="163" spans="1:12" x14ac:dyDescent="0.3">
      <c r="A163" s="59">
        <v>12</v>
      </c>
      <c r="B163" s="59">
        <v>23399</v>
      </c>
      <c r="C163" s="62">
        <v>24</v>
      </c>
      <c r="D163" s="59">
        <v>23415</v>
      </c>
      <c r="E163" s="62">
        <v>24</v>
      </c>
      <c r="F163" s="59">
        <v>23432</v>
      </c>
      <c r="G163" s="65">
        <v>14</v>
      </c>
      <c r="H163" s="65">
        <v>23444</v>
      </c>
      <c r="I163" s="40">
        <v>13</v>
      </c>
      <c r="J163" s="40">
        <v>23452</v>
      </c>
      <c r="K163" s="50">
        <v>0</v>
      </c>
      <c r="L163">
        <v>12211</v>
      </c>
    </row>
    <row r="164" spans="1:12" x14ac:dyDescent="0.3">
      <c r="A164" s="59">
        <v>21</v>
      </c>
      <c r="B164" s="59">
        <v>23554</v>
      </c>
      <c r="C164" s="62">
        <v>22</v>
      </c>
      <c r="D164" s="59">
        <v>23559</v>
      </c>
      <c r="E164" s="62">
        <v>24</v>
      </c>
      <c r="F164" s="59">
        <v>23566</v>
      </c>
      <c r="G164" s="65">
        <v>23</v>
      </c>
      <c r="H164" s="65">
        <v>23574</v>
      </c>
      <c r="I164" s="40">
        <v>24</v>
      </c>
      <c r="J164" s="40">
        <v>23601</v>
      </c>
      <c r="K164" s="50">
        <v>0</v>
      </c>
      <c r="L164">
        <v>22222</v>
      </c>
    </row>
    <row r="165" spans="1:12" x14ac:dyDescent="0.3">
      <c r="A165" s="59">
        <v>12</v>
      </c>
      <c r="B165" s="59">
        <v>23699</v>
      </c>
      <c r="C165" s="62">
        <v>24</v>
      </c>
      <c r="D165" s="59">
        <v>23709</v>
      </c>
      <c r="E165" s="62">
        <v>13</v>
      </c>
      <c r="F165" s="59">
        <v>23732</v>
      </c>
      <c r="G165" s="65">
        <v>14</v>
      </c>
      <c r="H165" s="65">
        <v>23741</v>
      </c>
      <c r="I165" s="40">
        <v>13</v>
      </c>
      <c r="J165" s="40">
        <v>23750</v>
      </c>
      <c r="K165" s="51">
        <v>1</v>
      </c>
      <c r="L165">
        <v>12111</v>
      </c>
    </row>
    <row r="166" spans="1:12" x14ac:dyDescent="0.3">
      <c r="A166" s="59">
        <v>12</v>
      </c>
      <c r="B166" s="59">
        <v>23870</v>
      </c>
      <c r="C166" s="62">
        <v>24</v>
      </c>
      <c r="D166" s="59">
        <v>23882</v>
      </c>
      <c r="E166" s="62">
        <v>13</v>
      </c>
      <c r="F166" s="59">
        <v>23895</v>
      </c>
      <c r="G166" s="65">
        <v>14</v>
      </c>
      <c r="H166" s="65">
        <v>23903</v>
      </c>
      <c r="I166" s="40">
        <v>13</v>
      </c>
      <c r="J166" s="40">
        <v>23914</v>
      </c>
      <c r="K166" s="50"/>
      <c r="L166">
        <v>12111</v>
      </c>
    </row>
    <row r="167" spans="1:12" x14ac:dyDescent="0.3">
      <c r="A167" s="17"/>
      <c r="B167" s="17"/>
      <c r="C167" s="17"/>
      <c r="D167" s="17"/>
      <c r="E167" s="17"/>
      <c r="F167" s="17"/>
      <c r="G167" s="17"/>
      <c r="H1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159</v>
      </c>
      <c r="V3" s="25" t="s">
        <v>119</v>
      </c>
      <c r="W3">
        <f>COUNTA(L7:L33)</f>
        <v>27</v>
      </c>
      <c r="AA3" s="25" t="s">
        <v>119</v>
      </c>
      <c r="AB3">
        <f>COUNTA(L34:L59)</f>
        <v>26</v>
      </c>
      <c r="AF3" s="25" t="s">
        <v>119</v>
      </c>
      <c r="AG3">
        <f>COUNTA(L60:L86)</f>
        <v>27</v>
      </c>
      <c r="AK3" s="25" t="s">
        <v>119</v>
      </c>
      <c r="AL3">
        <f>COUNTA(L87:L112)</f>
        <v>26</v>
      </c>
      <c r="AP3" s="25" t="s">
        <v>119</v>
      </c>
      <c r="AQ3">
        <f>COUNTA(L113:L139)</f>
        <v>27</v>
      </c>
      <c r="AU3" s="25" t="s">
        <v>119</v>
      </c>
      <c r="AV3">
        <f>COUNTA(L140:L165)</f>
        <v>26</v>
      </c>
    </row>
    <row r="4" spans="1:48" x14ac:dyDescent="0.3">
      <c r="P4" s="25" t="s">
        <v>87</v>
      </c>
      <c r="Q4" s="26">
        <f>SUM(O7:O38)</f>
        <v>159</v>
      </c>
      <c r="V4" s="25" t="s">
        <v>120</v>
      </c>
      <c r="W4">
        <f>SUM(U7:U38)</f>
        <v>27</v>
      </c>
      <c r="AA4" s="25" t="s">
        <v>120</v>
      </c>
      <c r="AB4">
        <f>SUM(Z7:Z38)</f>
        <v>26</v>
      </c>
      <c r="AF4" s="25" t="s">
        <v>120</v>
      </c>
      <c r="AG4">
        <f>SUM(AE7:AE38)</f>
        <v>27</v>
      </c>
      <c r="AK4" s="25" t="s">
        <v>120</v>
      </c>
      <c r="AL4">
        <f>SUM(AJ7:AJ38)</f>
        <v>26</v>
      </c>
      <c r="AP4" s="25" t="s">
        <v>120</v>
      </c>
      <c r="AQ4">
        <f>SUM(AO7:AO38)</f>
        <v>27</v>
      </c>
      <c r="AU4" s="25" t="s">
        <v>120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21</v>
      </c>
      <c r="B7" s="57">
        <v>65</v>
      </c>
      <c r="C7" s="60">
        <v>11</v>
      </c>
      <c r="D7" s="57">
        <v>77</v>
      </c>
      <c r="E7" s="60">
        <v>11</v>
      </c>
      <c r="F7" s="57">
        <v>85</v>
      </c>
      <c r="G7" s="63">
        <v>12</v>
      </c>
      <c r="H7" s="63">
        <v>94</v>
      </c>
      <c r="I7" s="41">
        <v>13</v>
      </c>
      <c r="J7" s="41">
        <v>104</v>
      </c>
      <c r="K7" s="42">
        <v>0</v>
      </c>
      <c r="L7">
        <v>21111</v>
      </c>
      <c r="N7" s="35">
        <v>11111</v>
      </c>
      <c r="O7" s="35">
        <f>COUNTIF($L$7:$L$500,N7)</f>
        <v>8</v>
      </c>
      <c r="P7" s="35">
        <f>O7/$Q$4</f>
        <v>5.0314465408805034E-2</v>
      </c>
      <c r="Q7" s="35">
        <f>IF(P7=0,0,(P7*((LOG(P7))/LOG(2))))</f>
        <v>-0.2170004002658795</v>
      </c>
      <c r="T7" s="35">
        <f>N7</f>
        <v>11111</v>
      </c>
      <c r="U7" s="35">
        <f>COUNTIF(L7:L33,T7)</f>
        <v>1</v>
      </c>
      <c r="V7" s="35">
        <f>U7/(W4-U25)</f>
        <v>3.7037037037037035E-2</v>
      </c>
      <c r="W7" s="35">
        <f>IF(V7=0,0,(V7*((LOG(V7))/LOG(2))))</f>
        <v>-0.1761069445245729</v>
      </c>
      <c r="Y7" s="35">
        <f>N7</f>
        <v>11111</v>
      </c>
      <c r="Z7" s="35">
        <f>COUNTIF(L34:L59,Y7)</f>
        <v>2</v>
      </c>
      <c r="AA7" s="35">
        <f>Z7/(AB4-Z25)</f>
        <v>7.6923076923076927E-2</v>
      </c>
      <c r="AB7" s="35">
        <f>IF(AA7=0,0,(AA7*((LOG(AA7))/LOG(2))))</f>
        <v>-0.28464920908777636</v>
      </c>
      <c r="AD7" s="35">
        <f>N7</f>
        <v>11111</v>
      </c>
      <c r="AE7" s="35">
        <f>COUNTIF(L60:L86,AD7)</f>
        <v>1</v>
      </c>
      <c r="AF7" s="35">
        <f>AE7/(AG4-AE25)</f>
        <v>3.7037037037037035E-2</v>
      </c>
      <c r="AG7" s="35">
        <f>IF(AF7=0,0,(AF7*((LOG(AF7))/LOG(2))))</f>
        <v>-0.1761069445245729</v>
      </c>
      <c r="AI7" s="35">
        <f>N7</f>
        <v>11111</v>
      </c>
      <c r="AJ7" s="35">
        <f>COUNTIF(L87:L112,AI7)</f>
        <v>2</v>
      </c>
      <c r="AK7" s="35">
        <f>AJ7/(AL4-AJ25)</f>
        <v>0.08</v>
      </c>
      <c r="AL7" s="35">
        <f>IF(AK7=0,0,(AK7*((LOG(AK7))/LOG(2))))</f>
        <v>-0.29150849518197797</v>
      </c>
      <c r="AN7" s="35">
        <f>N7</f>
        <v>11111</v>
      </c>
      <c r="AO7" s="35">
        <f>COUNTIF(L113:L139,AN7)</f>
        <v>1</v>
      </c>
      <c r="AP7" s="35">
        <f>AO7/(AQ4-AO25)</f>
        <v>3.7037037037037035E-2</v>
      </c>
      <c r="AQ7" s="35">
        <f>IF(AP7=0,0,(AP7*((LOG(AP7))/LOG(2))))</f>
        <v>-0.1761069445245729</v>
      </c>
      <c r="AS7" s="35">
        <f>N7</f>
        <v>11111</v>
      </c>
      <c r="AT7" s="35">
        <f>COUNTIF(L140:L165,AS7)</f>
        <v>1</v>
      </c>
      <c r="AU7" s="35">
        <f>AT7/(AV4-AT25)</f>
        <v>3.8461538461538464E-2</v>
      </c>
      <c r="AV7" s="35">
        <f>IF(AU7=0,0,(AU7*((LOG(AU7))/LOG(2))))</f>
        <v>-0.18078614300542661</v>
      </c>
    </row>
    <row r="8" spans="1:48" x14ac:dyDescent="0.3">
      <c r="A8" s="58">
        <v>12</v>
      </c>
      <c r="B8" s="58">
        <v>203</v>
      </c>
      <c r="C8" s="61">
        <v>24</v>
      </c>
      <c r="D8" s="58">
        <v>213</v>
      </c>
      <c r="E8" s="61">
        <v>13</v>
      </c>
      <c r="F8" s="58">
        <v>225</v>
      </c>
      <c r="G8" s="64">
        <v>14</v>
      </c>
      <c r="H8" s="64">
        <v>239</v>
      </c>
      <c r="I8" s="41">
        <v>13</v>
      </c>
      <c r="J8" s="41">
        <v>247</v>
      </c>
      <c r="K8" s="42">
        <v>0</v>
      </c>
      <c r="L8">
        <v>12111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COUNTIF(L113:L139,AN8)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COUNTIF(L140:L165,AS8)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350</v>
      </c>
      <c r="C9" s="61">
        <v>24</v>
      </c>
      <c r="D9" s="58">
        <v>366</v>
      </c>
      <c r="E9" s="61">
        <v>13</v>
      </c>
      <c r="F9" s="58">
        <v>380</v>
      </c>
      <c r="G9" s="64">
        <v>14</v>
      </c>
      <c r="H9" s="64">
        <v>386</v>
      </c>
      <c r="I9" s="41">
        <v>13</v>
      </c>
      <c r="J9" s="41">
        <v>391</v>
      </c>
      <c r="K9" s="42">
        <v>0</v>
      </c>
      <c r="L9">
        <v>12111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COUNTIF(L34:L59,Y9)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COUNTIF(L60:L86,AD9)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COUNTIF(L87:L112,AI9)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COUNTIF(L113:L139,AN9)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COUNTIF(L140:L165,AS9)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491</v>
      </c>
      <c r="C10" s="61">
        <v>24</v>
      </c>
      <c r="D10" s="58">
        <v>504</v>
      </c>
      <c r="E10" s="61">
        <v>13</v>
      </c>
      <c r="F10" s="58">
        <v>516</v>
      </c>
      <c r="G10" s="64">
        <v>14</v>
      </c>
      <c r="H10" s="64">
        <v>521</v>
      </c>
      <c r="I10" s="41">
        <v>13</v>
      </c>
      <c r="J10" s="41">
        <v>533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COUNTIF(L113:L139,AN10)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COUNTIF(L140:L165,AS10)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632</v>
      </c>
      <c r="C11" s="61">
        <v>24</v>
      </c>
      <c r="D11" s="58">
        <v>641</v>
      </c>
      <c r="E11" s="61">
        <v>24</v>
      </c>
      <c r="F11" s="58">
        <v>649</v>
      </c>
      <c r="G11" s="64">
        <v>14</v>
      </c>
      <c r="H11" s="64">
        <v>661</v>
      </c>
      <c r="I11" s="41">
        <v>13</v>
      </c>
      <c r="J11" s="41">
        <v>667</v>
      </c>
      <c r="K11" s="51">
        <v>1</v>
      </c>
      <c r="L11">
        <v>12211</v>
      </c>
      <c r="N11" s="35">
        <v>11211</v>
      </c>
      <c r="O11" s="35">
        <f>COUNTIF($L$7:$L$500,N11)</f>
        <v>3</v>
      </c>
      <c r="P11" s="35">
        <f>O11/$Q$4</f>
        <v>1.8867924528301886E-2</v>
      </c>
      <c r="Q11" s="35">
        <f>IF(P11=0,0,(P11*((LOG(P11))/LOG(2))))</f>
        <v>-0.10807397084081509</v>
      </c>
      <c r="T11" s="35">
        <f>N11</f>
        <v>11211</v>
      </c>
      <c r="U11" s="35">
        <f>COUNTIF(L7:L33,T11)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COUNTIF(L34:L59,Y11)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COUNTIF(L60:L86,AD11)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COUNTIF(L87:L112,AI11)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COUNTIF(L113:L139,AN11)</f>
        <v>1</v>
      </c>
      <c r="AP11" s="35">
        <f>AO11/(AQ4-AO25)</f>
        <v>3.7037037037037035E-2</v>
      </c>
      <c r="AQ11" s="35">
        <f>IF(AP11=0,0,(AP11*((LOG(AP11))/LOG(2))))</f>
        <v>-0.1761069445245729</v>
      </c>
      <c r="AS11" s="35">
        <f>N11</f>
        <v>11211</v>
      </c>
      <c r="AT11" s="35">
        <f>COUNTIF(L140:L165,AS11)</f>
        <v>2</v>
      </c>
      <c r="AU11" s="35">
        <f>AT11/(AV4-AT25)</f>
        <v>7.6923076923076927E-2</v>
      </c>
      <c r="AV11" s="35">
        <f>IF(AU11=0,0,(AU11*((LOG(AU11))/LOG(2))))</f>
        <v>-0.28464920908777636</v>
      </c>
    </row>
    <row r="12" spans="1:48" x14ac:dyDescent="0.3">
      <c r="A12" s="58">
        <v>21</v>
      </c>
      <c r="B12" s="58">
        <v>784</v>
      </c>
      <c r="C12" s="61">
        <v>11</v>
      </c>
      <c r="D12" s="58">
        <v>796</v>
      </c>
      <c r="E12" s="61">
        <v>22</v>
      </c>
      <c r="F12" s="58">
        <v>807</v>
      </c>
      <c r="G12" s="64">
        <v>14</v>
      </c>
      <c r="H12" s="64">
        <v>821</v>
      </c>
      <c r="I12" s="41">
        <v>13</v>
      </c>
      <c r="J12" s="41">
        <v>830</v>
      </c>
      <c r="K12" s="51">
        <v>1</v>
      </c>
      <c r="L12">
        <v>21211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COUNTIF(L87:L112,AI12)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COUNTIF(L113:L139,AN12)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COUNTIF(L140:L165,AS12)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937</v>
      </c>
      <c r="C13" s="61">
        <v>22</v>
      </c>
      <c r="D13" s="58">
        <v>955</v>
      </c>
      <c r="E13" s="61">
        <v>13</v>
      </c>
      <c r="F13" s="58">
        <v>968</v>
      </c>
      <c r="G13" s="64">
        <v>14</v>
      </c>
      <c r="H13" s="64">
        <v>977</v>
      </c>
      <c r="I13" s="41">
        <v>13</v>
      </c>
      <c r="J13" s="41">
        <v>986</v>
      </c>
      <c r="K13" s="42">
        <v>0</v>
      </c>
      <c r="L13">
        <v>22111</v>
      </c>
      <c r="N13" s="35">
        <v>11221</v>
      </c>
      <c r="O13" s="35">
        <f>COUNTIF($L$7:$L$500,N13)</f>
        <v>3</v>
      </c>
      <c r="P13" s="35">
        <f>O13/$Q$4</f>
        <v>1.8867924528301886E-2</v>
      </c>
      <c r="Q13" s="35">
        <f>IF(P13=0,0,(P13*((LOG(P13))/LOG(2))))</f>
        <v>-0.10807397084081509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COUNTIF(L87:L112,AI13)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COUNTIF(L113:L139,AN13)</f>
        <v>1</v>
      </c>
      <c r="AP13" s="35">
        <f>AO13/(AQ4-AO25)</f>
        <v>3.7037037037037035E-2</v>
      </c>
      <c r="AQ13" s="35">
        <f>IF(AP13=0,0,(AP13*((LOG(AP13))/LOG(2))))</f>
        <v>-0.1761069445245729</v>
      </c>
      <c r="AS13" s="35">
        <f>N13</f>
        <v>11221</v>
      </c>
      <c r="AT13" s="35">
        <f>COUNTIF(L140:L165,AS13)</f>
        <v>2</v>
      </c>
      <c r="AU13" s="35">
        <f>AT13/(AV4-AT25)</f>
        <v>7.6923076923076927E-2</v>
      </c>
      <c r="AV13" s="35">
        <f>IF(AU13=0,0,(AU13*((LOG(AU13))/LOG(2))))</f>
        <v>-0.28464920908777636</v>
      </c>
    </row>
    <row r="14" spans="1:48" x14ac:dyDescent="0.3">
      <c r="A14" s="58">
        <v>12</v>
      </c>
      <c r="B14" s="58">
        <v>1085</v>
      </c>
      <c r="C14" s="61">
        <v>24</v>
      </c>
      <c r="D14" s="58">
        <v>1100</v>
      </c>
      <c r="E14" s="61">
        <v>24</v>
      </c>
      <c r="F14" s="58">
        <v>1127</v>
      </c>
      <c r="G14" s="64">
        <v>14</v>
      </c>
      <c r="H14" s="64">
        <v>1144</v>
      </c>
      <c r="I14" s="41">
        <v>13</v>
      </c>
      <c r="J14" s="41">
        <v>1152</v>
      </c>
      <c r="K14" s="42">
        <v>0</v>
      </c>
      <c r="L14">
        <v>12211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COUNTIF(L113:L139,AN14)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COUNTIF(L140:L165,AS14)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1256</v>
      </c>
      <c r="C15" s="61">
        <v>24</v>
      </c>
      <c r="D15" s="58">
        <v>1269</v>
      </c>
      <c r="E15" s="61">
        <v>24</v>
      </c>
      <c r="F15" s="58">
        <v>1284</v>
      </c>
      <c r="G15" s="64">
        <v>14</v>
      </c>
      <c r="H15" s="64">
        <v>1297</v>
      </c>
      <c r="I15" s="41">
        <v>13</v>
      </c>
      <c r="J15" s="41">
        <v>1303</v>
      </c>
      <c r="K15" s="42">
        <v>0</v>
      </c>
      <c r="L15">
        <v>12211</v>
      </c>
      <c r="N15" s="35">
        <v>12111</v>
      </c>
      <c r="O15" s="35">
        <f>COUNTIF($L$7:$L$500,N15)</f>
        <v>18</v>
      </c>
      <c r="P15" s="35">
        <f>O15/$Q$4</f>
        <v>0.11320754716981132</v>
      </c>
      <c r="Q15" s="35">
        <f>IF(P15=0,0,(P15*((LOG(P15))/LOG(2))))</f>
        <v>-0.35580656081230677</v>
      </c>
      <c r="T15" s="35">
        <f>N15</f>
        <v>12111</v>
      </c>
      <c r="U15" s="35">
        <f>COUNTIF(L7:L33,T15)</f>
        <v>3</v>
      </c>
      <c r="V15" s="35">
        <f>U15/(W4-U25)</f>
        <v>0.1111111111111111</v>
      </c>
      <c r="W15" s="35">
        <f>IF(V15=0,0,(V15*((LOG(V15))/LOG(2))))</f>
        <v>-0.3522138890491458</v>
      </c>
      <c r="Y15" s="35">
        <f>N15</f>
        <v>12111</v>
      </c>
      <c r="Z15" s="35">
        <f>COUNTIF(L34:L59,Y15)</f>
        <v>3</v>
      </c>
      <c r="AA15" s="35">
        <f>Z15/(AB4-Z25)</f>
        <v>0.11538461538461539</v>
      </c>
      <c r="AB15" s="35">
        <f>IF(AA15=0,0,(AA15*((LOG(AA15))/LOG(2))))</f>
        <v>-0.35947814047153104</v>
      </c>
      <c r="AD15" s="35">
        <f>N15</f>
        <v>12111</v>
      </c>
      <c r="AE15" s="35">
        <f>COUNTIF(L60:L86,AD15)</f>
        <v>5</v>
      </c>
      <c r="AF15" s="35">
        <f>AE15/(AG4-AE25)</f>
        <v>0.18518518518518517</v>
      </c>
      <c r="AG15" s="35">
        <f>IF(AF15=0,0,(AF15*((LOG(AF15))/LOG(2))))</f>
        <v>-0.45054803838446406</v>
      </c>
      <c r="AI15" s="35">
        <f>N15</f>
        <v>12111</v>
      </c>
      <c r="AJ15" s="35">
        <f>COUNTIF(L87:L112,AI15)</f>
        <v>2</v>
      </c>
      <c r="AK15" s="35">
        <f>AJ15/(AL4-AJ25)</f>
        <v>0.08</v>
      </c>
      <c r="AL15" s="35">
        <f>IF(AK15=0,0,(AK15*((LOG(AK15))/LOG(2))))</f>
        <v>-0.29150849518197797</v>
      </c>
      <c r="AN15" s="35">
        <f>N15</f>
        <v>12111</v>
      </c>
      <c r="AO15" s="35">
        <f>COUNTIF(L113:L139,AN15)</f>
        <v>3</v>
      </c>
      <c r="AP15" s="35">
        <f>AO15/(AQ4-AO25)</f>
        <v>0.1111111111111111</v>
      </c>
      <c r="AQ15" s="35">
        <f>IF(AP15=0,0,(AP15*((LOG(AP15))/LOG(2))))</f>
        <v>-0.3522138890491458</v>
      </c>
      <c r="AS15" s="35">
        <f>N15</f>
        <v>12111</v>
      </c>
      <c r="AT15" s="35">
        <f>COUNTIF(L140:L165,AS15)</f>
        <v>2</v>
      </c>
      <c r="AU15" s="35">
        <f>AT15/(AV4-AT25)</f>
        <v>7.6923076923076927E-2</v>
      </c>
      <c r="AV15" s="35">
        <f>IF(AU15=0,0,(AU15*((LOG(AU15))/LOG(2))))</f>
        <v>-0.28464920908777636</v>
      </c>
    </row>
    <row r="16" spans="1:48" x14ac:dyDescent="0.3">
      <c r="A16" s="58">
        <v>12</v>
      </c>
      <c r="B16" s="58">
        <v>1400</v>
      </c>
      <c r="C16" s="61">
        <v>24</v>
      </c>
      <c r="D16" s="58">
        <v>1409</v>
      </c>
      <c r="E16" s="61">
        <v>24</v>
      </c>
      <c r="F16" s="58">
        <v>1418</v>
      </c>
      <c r="G16" s="64">
        <v>23</v>
      </c>
      <c r="H16" s="64">
        <v>1427</v>
      </c>
      <c r="I16" s="41">
        <v>13</v>
      </c>
      <c r="J16" s="41">
        <v>1440</v>
      </c>
      <c r="K16" s="51">
        <v>1</v>
      </c>
      <c r="L16">
        <v>12221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COUNTIF(L87:L112,AI16)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COUNTIF(L113:L139,AN16)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COUNTIF(L140:L165,AS16)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1569</v>
      </c>
      <c r="C17" s="61">
        <v>11</v>
      </c>
      <c r="D17" s="58">
        <v>1580</v>
      </c>
      <c r="E17" s="61">
        <v>22</v>
      </c>
      <c r="F17" s="58">
        <v>1591</v>
      </c>
      <c r="G17" s="64">
        <v>14</v>
      </c>
      <c r="H17" s="64">
        <v>1610</v>
      </c>
      <c r="I17" s="41">
        <v>13</v>
      </c>
      <c r="J17" s="41">
        <v>1620</v>
      </c>
      <c r="K17" s="42">
        <v>0</v>
      </c>
      <c r="L17">
        <v>21211</v>
      </c>
      <c r="N17" s="35">
        <v>12121</v>
      </c>
      <c r="O17" s="35">
        <f>COUNTIF($L$7:$L$500,N17)</f>
        <v>1</v>
      </c>
      <c r="P17" s="35">
        <f>O17/$Q$4</f>
        <v>6.2893081761006293E-3</v>
      </c>
      <c r="Q17" s="35">
        <f>IF(P17=0,0,(P17*((LOG(P17))/LOG(2))))</f>
        <v>-4.5992974561536823E-2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COUNTIF(L34:L59,Y17)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COUNTIF(L60:L86,AD17)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COUNTIF(L87:L112,AI17)</f>
        <v>1</v>
      </c>
      <c r="AK17" s="35">
        <f>AJ17/(AL4-AJ25)</f>
        <v>0.04</v>
      </c>
      <c r="AL17" s="35">
        <f>IF(AK17=0,0,(AK17*((LOG(AK17))/LOG(2))))</f>
        <v>-0.18575424759098899</v>
      </c>
      <c r="AN17" s="35">
        <f>N17</f>
        <v>12121</v>
      </c>
      <c r="AO17" s="35">
        <f>COUNTIF(L113:L139,AN17)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COUNTIF(L140:L165,AS17)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1731</v>
      </c>
      <c r="C18" s="61">
        <v>22</v>
      </c>
      <c r="D18" s="58">
        <v>1744</v>
      </c>
      <c r="E18" s="61">
        <v>24</v>
      </c>
      <c r="F18" s="58">
        <v>1763</v>
      </c>
      <c r="G18" s="64">
        <v>14</v>
      </c>
      <c r="H18" s="64">
        <v>1777</v>
      </c>
      <c r="I18" s="41">
        <v>13</v>
      </c>
      <c r="J18" s="41">
        <v>1785</v>
      </c>
      <c r="K18" s="42">
        <v>0</v>
      </c>
      <c r="L18">
        <v>22211</v>
      </c>
      <c r="N18" s="35">
        <v>12122</v>
      </c>
      <c r="O18" s="35">
        <f>COUNTIF($L$7:$L$500,N18)</f>
        <v>1</v>
      </c>
      <c r="P18" s="35">
        <f>O18/$Q$4</f>
        <v>6.2893081761006293E-3</v>
      </c>
      <c r="Q18" s="35">
        <f>IF(P18=0,0,(P18*((LOG(P18))/LOG(2))))</f>
        <v>-4.5992974561536823E-2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COUNTIF(L60:L86,AD18)</f>
        <v>1</v>
      </c>
      <c r="AF18" s="35">
        <f>AE18/(AG4-AE25)</f>
        <v>3.7037037037037035E-2</v>
      </c>
      <c r="AG18" s="35">
        <f>IF(AF18=0,0,(AF18*((LOG(AF18))/LOG(2))))</f>
        <v>-0.1761069445245729</v>
      </c>
      <c r="AI18" s="35">
        <f>N18</f>
        <v>12122</v>
      </c>
      <c r="AJ18" s="35">
        <f>COUNTIF(L87:L112,AI18)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COUNTIF(L113:L139,AN18)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COUNTIF(L140:L165,AS18)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1884</v>
      </c>
      <c r="C19" s="61">
        <v>24</v>
      </c>
      <c r="D19" s="58">
        <v>1891</v>
      </c>
      <c r="E19" s="61">
        <v>24</v>
      </c>
      <c r="F19" s="58">
        <v>1899</v>
      </c>
      <c r="G19" s="64">
        <v>23</v>
      </c>
      <c r="H19" s="64">
        <v>1905</v>
      </c>
      <c r="I19" s="41">
        <v>24</v>
      </c>
      <c r="J19" s="41">
        <v>1921</v>
      </c>
      <c r="K19" s="42">
        <v>0</v>
      </c>
      <c r="L19">
        <v>12222</v>
      </c>
      <c r="N19" s="35">
        <v>12211</v>
      </c>
      <c r="O19" s="35">
        <f>COUNTIF($L$7:$L$500,N19)</f>
        <v>22</v>
      </c>
      <c r="P19" s="35">
        <f>O19/$Q$4</f>
        <v>0.13836477987421383</v>
      </c>
      <c r="Q19" s="35">
        <f>IF(P19=0,0,(P19*((LOG(P19))/LOG(2))))</f>
        <v>-0.39481716607695139</v>
      </c>
      <c r="T19" s="35">
        <f>N19</f>
        <v>12211</v>
      </c>
      <c r="U19" s="35">
        <f>COUNTIF(L7:L33,T19)</f>
        <v>7</v>
      </c>
      <c r="V19" s="35">
        <f>U19/(W4-U25)</f>
        <v>0.25925925925925924</v>
      </c>
      <c r="W19" s="35">
        <f>IF(V19=0,0,(V19*((LOG(V19))/LOG(2))))</f>
        <v>-0.5049158541015204</v>
      </c>
      <c r="Y19" s="35">
        <f>N19</f>
        <v>12211</v>
      </c>
      <c r="Z19" s="35">
        <f>COUNTIF(L34:L59,Y19)</f>
        <v>2</v>
      </c>
      <c r="AA19" s="35">
        <f>Z19/(AB4-Z25)</f>
        <v>7.6923076923076927E-2</v>
      </c>
      <c r="AB19" s="35">
        <f>IF(AA19=0,0,(AA19*((LOG(AA19))/LOG(2))))</f>
        <v>-0.28464920908777636</v>
      </c>
      <c r="AD19" s="35">
        <f>N19</f>
        <v>12211</v>
      </c>
      <c r="AE19" s="35">
        <f>COUNTIF(L60:L86,AD19)</f>
        <v>5</v>
      </c>
      <c r="AF19" s="35">
        <f>AE19/(AG4-AE25)</f>
        <v>0.18518518518518517</v>
      </c>
      <c r="AG19" s="35">
        <f>IF(AF19=0,0,(AF19*((LOG(AF19))/LOG(2))))</f>
        <v>-0.45054803838446406</v>
      </c>
      <c r="AI19" s="35">
        <f>N19</f>
        <v>12211</v>
      </c>
      <c r="AJ19" s="35">
        <f>COUNTIF(L87:L112,AI19)</f>
        <v>2</v>
      </c>
      <c r="AK19" s="35">
        <f>AJ19/(AL4-AJ25)</f>
        <v>0.08</v>
      </c>
      <c r="AL19" s="35">
        <f>IF(AK19=0,0,(AK19*((LOG(AK19))/LOG(2))))</f>
        <v>-0.29150849518197797</v>
      </c>
      <c r="AN19" s="35">
        <f>N19</f>
        <v>12211</v>
      </c>
      <c r="AO19" s="35">
        <f>COUNTIF(L113:L139,AN19)</f>
        <v>2</v>
      </c>
      <c r="AP19" s="35">
        <f>AO19/(AQ4-AO25)</f>
        <v>7.407407407407407E-2</v>
      </c>
      <c r="AQ19" s="35">
        <f>IF(AP19=0,0,(AP19*((LOG(AP19))/LOG(2))))</f>
        <v>-0.27813981497507173</v>
      </c>
      <c r="AS19" s="35">
        <f>N19</f>
        <v>12211</v>
      </c>
      <c r="AT19" s="35">
        <f>COUNTIF(L140:L165,AS19)</f>
        <v>4</v>
      </c>
      <c r="AU19" s="35">
        <f>AT19/(AV4-AT25)</f>
        <v>0.15384615384615385</v>
      </c>
      <c r="AV19" s="35">
        <f>IF(AU19=0,0,(AU19*((LOG(AU19))/LOG(2))))</f>
        <v>-0.4154522643293988</v>
      </c>
    </row>
    <row r="20" spans="1:48" x14ac:dyDescent="0.3">
      <c r="A20" s="58">
        <v>12</v>
      </c>
      <c r="B20" s="58">
        <v>2020</v>
      </c>
      <c r="C20" s="61">
        <v>24</v>
      </c>
      <c r="D20" s="58">
        <v>2029</v>
      </c>
      <c r="E20" s="61">
        <v>24</v>
      </c>
      <c r="F20" s="58">
        <v>2040</v>
      </c>
      <c r="G20" s="64">
        <v>14</v>
      </c>
      <c r="H20" s="64">
        <v>2054</v>
      </c>
      <c r="I20" s="41">
        <v>13</v>
      </c>
      <c r="J20" s="41">
        <v>2062</v>
      </c>
      <c r="K20" s="42">
        <v>0</v>
      </c>
      <c r="L20">
        <v>12211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COUNTIF(L87:L112,AI20)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COUNTIF(L113:L139,AN20)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COUNTIF(L140:L165,AS20)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2175</v>
      </c>
      <c r="C21" s="61">
        <v>11</v>
      </c>
      <c r="D21" s="58">
        <v>2183</v>
      </c>
      <c r="E21" s="61">
        <v>11</v>
      </c>
      <c r="F21" s="58">
        <v>2190</v>
      </c>
      <c r="G21" s="64">
        <v>12</v>
      </c>
      <c r="H21" s="64">
        <v>2200</v>
      </c>
      <c r="I21" s="41">
        <v>13</v>
      </c>
      <c r="J21" s="41">
        <v>2210</v>
      </c>
      <c r="K21" s="51">
        <v>1</v>
      </c>
      <c r="L21">
        <v>21111</v>
      </c>
      <c r="N21" s="35">
        <v>12221</v>
      </c>
      <c r="O21" s="35">
        <f>COUNTIF($L$7:$L$500,N21)</f>
        <v>8</v>
      </c>
      <c r="P21" s="35">
        <f>O21/$Q$4</f>
        <v>5.0314465408805034E-2</v>
      </c>
      <c r="Q21" s="35">
        <f>IF(P21=0,0,(P21*((LOG(P21))/LOG(2))))</f>
        <v>-0.2170004002658795</v>
      </c>
      <c r="T21" s="35">
        <f>N21</f>
        <v>12221</v>
      </c>
      <c r="U21" s="35">
        <f>COUNTIF(L7:L33,T21)</f>
        <v>4</v>
      </c>
      <c r="V21" s="35">
        <f>U21/(W4-U25)</f>
        <v>0.14814814814814814</v>
      </c>
      <c r="W21" s="35">
        <f>IF(V21=0,0,(V21*((LOG(V21))/LOG(2))))</f>
        <v>-0.40813148180199532</v>
      </c>
      <c r="Y21" s="35">
        <f>N21</f>
        <v>12221</v>
      </c>
      <c r="Z21" s="35">
        <f>COUNTIF(L34:L59,Y21)</f>
        <v>2</v>
      </c>
      <c r="AA21" s="35">
        <f>Z21/(AB4-Z25)</f>
        <v>7.6923076923076927E-2</v>
      </c>
      <c r="AB21" s="35">
        <f>IF(AA21=0,0,(AA21*((LOG(AA21))/LOG(2))))</f>
        <v>-0.28464920908777636</v>
      </c>
      <c r="AD21" s="35">
        <f>N21</f>
        <v>12221</v>
      </c>
      <c r="AE21" s="35">
        <f>COUNTIF(L60:L86,AD21)</f>
        <v>1</v>
      </c>
      <c r="AF21" s="35">
        <f>AE21/(AG4-AE25)</f>
        <v>3.7037037037037035E-2</v>
      </c>
      <c r="AG21" s="35">
        <f>IF(AF21=0,0,(AF21*((LOG(AF21))/LOG(2))))</f>
        <v>-0.1761069445245729</v>
      </c>
      <c r="AI21" s="35">
        <f>N21</f>
        <v>12221</v>
      </c>
      <c r="AJ21" s="35">
        <f>COUNTIF(L87:L112,AI21)</f>
        <v>1</v>
      </c>
      <c r="AK21" s="35">
        <f>AJ21/(AL4-AJ25)</f>
        <v>0.04</v>
      </c>
      <c r="AL21" s="35">
        <f>IF(AK21=0,0,(AK21*((LOG(AK21))/LOG(2))))</f>
        <v>-0.18575424759098899</v>
      </c>
      <c r="AN21" s="35">
        <f>N21</f>
        <v>12221</v>
      </c>
      <c r="AO21" s="35">
        <f>COUNTIF(L113:L139,AN21)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COUNTIF(L140:L165,AS21)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2331</v>
      </c>
      <c r="C22" s="61">
        <v>22</v>
      </c>
      <c r="D22" s="58">
        <v>2379</v>
      </c>
      <c r="E22" s="61">
        <v>13</v>
      </c>
      <c r="F22" s="58">
        <v>2395</v>
      </c>
      <c r="G22" s="64">
        <v>14</v>
      </c>
      <c r="H22" s="64">
        <v>2404</v>
      </c>
      <c r="I22" s="41">
        <v>13</v>
      </c>
      <c r="J22" s="41">
        <v>2418</v>
      </c>
      <c r="K22" s="42">
        <v>0</v>
      </c>
      <c r="L22">
        <v>22111</v>
      </c>
      <c r="N22" s="35">
        <v>12222</v>
      </c>
      <c r="O22" s="35">
        <f>COUNTIF($L$7:$L$500,N22)</f>
        <v>2</v>
      </c>
      <c r="P22" s="35">
        <f>O22/$Q$4</f>
        <v>1.2578616352201259E-2</v>
      </c>
      <c r="Q22" s="35">
        <f>IF(P22=0,0,(P22*((LOG(P22))/LOG(2))))</f>
        <v>-7.9407332770872405E-2</v>
      </c>
      <c r="T22" s="35">
        <f>N22</f>
        <v>12222</v>
      </c>
      <c r="U22" s="35">
        <f>COUNTIF(L7:L33,T22)</f>
        <v>1</v>
      </c>
      <c r="V22" s="35">
        <f>U22/(W4-U25)</f>
        <v>3.7037037037037035E-2</v>
      </c>
      <c r="W22" s="35">
        <f>IF(V22=0,0,(V22*((LOG(V22))/LOG(2))))</f>
        <v>-0.1761069445245729</v>
      </c>
      <c r="Y22" s="35">
        <f>N22</f>
        <v>12222</v>
      </c>
      <c r="Z22" s="35">
        <f>COUNTIF(L34:L59,Y22)</f>
        <v>1</v>
      </c>
      <c r="AA22" s="35">
        <f>Z22/(AB4-Z25)</f>
        <v>3.8461538461538464E-2</v>
      </c>
      <c r="AB22" s="35">
        <f>IF(AA22=0,0,(AA22*((LOG(AA22))/LOG(2))))</f>
        <v>-0.18078614300542661</v>
      </c>
      <c r="AD22" s="35">
        <f>N22</f>
        <v>12222</v>
      </c>
      <c r="AE22" s="35">
        <f>COUNTIF(L60:L86,AD22)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COUNTIF(L113:L139,AN22)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COUNTIF(L140:L165,AS22)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2532</v>
      </c>
      <c r="C23" s="61">
        <v>11</v>
      </c>
      <c r="D23" s="58">
        <v>2546</v>
      </c>
      <c r="E23" s="61">
        <v>22</v>
      </c>
      <c r="F23" s="58">
        <v>2557</v>
      </c>
      <c r="G23" s="64">
        <v>23</v>
      </c>
      <c r="H23" s="64">
        <v>2567</v>
      </c>
      <c r="I23" s="41">
        <v>13</v>
      </c>
      <c r="J23" s="41">
        <v>2580</v>
      </c>
      <c r="K23" s="42">
        <v>0</v>
      </c>
      <c r="L23">
        <v>21221</v>
      </c>
      <c r="N23" s="35">
        <v>21111</v>
      </c>
      <c r="O23" s="35">
        <f>COUNTIF($L$7:$L$500,N23)</f>
        <v>17</v>
      </c>
      <c r="P23" s="35">
        <f>O23/$Q$4</f>
        <v>0.1069182389937107</v>
      </c>
      <c r="Q23" s="35">
        <f>IF(P23=0,0,(P23*((LOG(P23))/LOG(2))))</f>
        <v>-0.34485623860741049</v>
      </c>
      <c r="T23" s="35">
        <f>N23</f>
        <v>21111</v>
      </c>
      <c r="U23" s="35">
        <f>COUNTIF(L7:L33,T23)</f>
        <v>3</v>
      </c>
      <c r="V23" s="35">
        <f>U23/(W4-U25)</f>
        <v>0.1111111111111111</v>
      </c>
      <c r="W23" s="35">
        <f>IF(V23=0,0,(V23*((LOG(V23))/LOG(2))))</f>
        <v>-0.3522138890491458</v>
      </c>
      <c r="Y23" s="35">
        <f>N23</f>
        <v>21111</v>
      </c>
      <c r="Z23" s="35">
        <f>COUNTIF(L34:L59,Y23)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COUNTIF(L60:L86,AD23)</f>
        <v>3</v>
      </c>
      <c r="AF23" s="35">
        <f>AE23/(AG4-AE25)</f>
        <v>0.1111111111111111</v>
      </c>
      <c r="AG23" s="35">
        <f>IF(AF23=0,0,(AF23*((LOG(AF23))/LOG(2))))</f>
        <v>-0.3522138890491458</v>
      </c>
      <c r="AI23" s="35">
        <f>N23</f>
        <v>21111</v>
      </c>
      <c r="AJ23" s="35">
        <f>COUNTIF(L87:L112,AI23)</f>
        <v>5</v>
      </c>
      <c r="AK23" s="35">
        <f>AJ23/(AL4-AJ25)</f>
        <v>0.2</v>
      </c>
      <c r="AL23" s="35">
        <f>IF(AK23=0,0,(AK23*((LOG(AK23))/LOG(2))))</f>
        <v>-0.46438561897747244</v>
      </c>
      <c r="AN23" s="35">
        <f>N23</f>
        <v>21111</v>
      </c>
      <c r="AO23" s="35">
        <f>COUNTIF(L113:L139,AN23)</f>
        <v>3</v>
      </c>
      <c r="AP23" s="35">
        <f>AO23/(AQ4-AO25)</f>
        <v>0.1111111111111111</v>
      </c>
      <c r="AQ23" s="35">
        <f>IF(AP23=0,0,(AP23*((LOG(AP23))/LOG(2))))</f>
        <v>-0.3522138890491458</v>
      </c>
      <c r="AS23" s="35">
        <f>N23</f>
        <v>21111</v>
      </c>
      <c r="AT23" s="35">
        <f>COUNTIF(L140:L165,AS23)</f>
        <v>3</v>
      </c>
      <c r="AU23" s="35">
        <f>AT23/(AV4-AT25)</f>
        <v>0.11538461538461539</v>
      </c>
      <c r="AV23" s="35">
        <f>IF(AU23=0,0,(AU23*((LOG(AU23))/LOG(2))))</f>
        <v>-0.35947814047153104</v>
      </c>
    </row>
    <row r="24" spans="1:48" x14ac:dyDescent="0.3">
      <c r="A24" s="58">
        <v>21</v>
      </c>
      <c r="B24" s="58">
        <v>2689</v>
      </c>
      <c r="C24" s="61">
        <v>11</v>
      </c>
      <c r="D24" s="58">
        <v>2714</v>
      </c>
      <c r="E24" s="61">
        <v>11</v>
      </c>
      <c r="F24" s="58">
        <v>2723</v>
      </c>
      <c r="G24" s="64">
        <v>12</v>
      </c>
      <c r="H24" s="64">
        <v>2734</v>
      </c>
      <c r="I24" s="41">
        <v>13</v>
      </c>
      <c r="J24" s="41">
        <v>2745</v>
      </c>
      <c r="K24" s="42">
        <v>0</v>
      </c>
      <c r="L24">
        <v>21111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COUNTIF(L34:L59,Y24)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COUNTIF(L60:L86,AD24)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COUNTIF(L87:L112,AI24)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COUNTIF(L113:L139,AN24)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COUNTIF(L140:L165,AS24)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2842</v>
      </c>
      <c r="C25" s="61">
        <v>24</v>
      </c>
      <c r="D25" s="58">
        <v>2852</v>
      </c>
      <c r="E25" s="61">
        <v>24</v>
      </c>
      <c r="F25" s="58">
        <v>2857</v>
      </c>
      <c r="G25" s="64">
        <v>23</v>
      </c>
      <c r="H25" s="64">
        <v>2861</v>
      </c>
      <c r="I25" s="41">
        <v>13</v>
      </c>
      <c r="J25" s="41">
        <v>2875</v>
      </c>
      <c r="K25" s="42">
        <v>0</v>
      </c>
      <c r="L25">
        <v>12221</v>
      </c>
      <c r="N25" s="35">
        <v>21121</v>
      </c>
      <c r="O25" s="35">
        <f>COUNTIF($L$7:$L$500,N25)</f>
        <v>1</v>
      </c>
      <c r="P25" s="35">
        <f>O25/$Q$4</f>
        <v>6.2893081761006293E-3</v>
      </c>
      <c r="Q25" s="35">
        <f>IF(P25=0,0,(P25*((LOG(P25))/LOG(2))))</f>
        <v>-4.5992974561536823E-2</v>
      </c>
      <c r="T25" s="35">
        <f>N25</f>
        <v>21121</v>
      </c>
      <c r="U25" s="35">
        <f>COUNTIF(L7:L33,T25)</f>
        <v>0</v>
      </c>
      <c r="V25" s="55"/>
      <c r="W25" s="56"/>
      <c r="Y25" s="35">
        <f>N25</f>
        <v>21121</v>
      </c>
      <c r="Z25" s="35">
        <f>COUNTIF(L34:L59,Y25)</f>
        <v>0</v>
      </c>
      <c r="AA25" s="55"/>
      <c r="AB25" s="56"/>
      <c r="AD25" s="35">
        <f>N25</f>
        <v>21121</v>
      </c>
      <c r="AE25" s="35">
        <f>COUNTIF(L60:L86,AD25)</f>
        <v>0</v>
      </c>
      <c r="AF25" s="55"/>
      <c r="AG25" s="56"/>
      <c r="AI25" s="35">
        <f>N25</f>
        <v>21121</v>
      </c>
      <c r="AJ25" s="35">
        <f>COUNTIF(L87:L112,AI25)</f>
        <v>1</v>
      </c>
      <c r="AK25" s="55"/>
      <c r="AL25" s="56"/>
      <c r="AN25" s="35">
        <f>N25</f>
        <v>21121</v>
      </c>
      <c r="AO25" s="35">
        <f>COUNTIF(L113:L139,AN25)</f>
        <v>0</v>
      </c>
      <c r="AP25" s="55"/>
      <c r="AQ25" s="56"/>
      <c r="AS25" s="35">
        <f>N25</f>
        <v>21121</v>
      </c>
      <c r="AT25" s="35">
        <f>COUNTIF(L140:L165,AS25)</f>
        <v>0</v>
      </c>
      <c r="AU25" s="55"/>
      <c r="AV25" s="56"/>
    </row>
    <row r="26" spans="1:48" x14ac:dyDescent="0.3">
      <c r="A26" s="58">
        <v>12</v>
      </c>
      <c r="B26" s="58">
        <v>2987</v>
      </c>
      <c r="C26" s="61">
        <v>13</v>
      </c>
      <c r="D26" s="58">
        <v>2993</v>
      </c>
      <c r="E26" s="61">
        <v>13</v>
      </c>
      <c r="F26" s="58">
        <v>3002</v>
      </c>
      <c r="G26" s="64">
        <v>14</v>
      </c>
      <c r="H26" s="64">
        <v>3011</v>
      </c>
      <c r="I26" s="41">
        <v>13</v>
      </c>
      <c r="J26" s="41">
        <v>3020</v>
      </c>
      <c r="K26" s="51">
        <v>1</v>
      </c>
      <c r="L26">
        <v>11111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COUNTIF(L87:L112,AI26)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COUNTIF(L113:L139,AN26)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COUNTIF(L140:L165,AS26)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3119</v>
      </c>
      <c r="C27" s="61">
        <v>24</v>
      </c>
      <c r="D27" s="58">
        <v>3129</v>
      </c>
      <c r="E27" s="61">
        <v>24</v>
      </c>
      <c r="F27" s="58">
        <v>3146</v>
      </c>
      <c r="G27" s="64">
        <v>14</v>
      </c>
      <c r="H27" s="64">
        <v>3155</v>
      </c>
      <c r="I27" s="41">
        <v>13</v>
      </c>
      <c r="J27" s="41">
        <v>3165</v>
      </c>
      <c r="K27" s="42">
        <v>0</v>
      </c>
      <c r="L27">
        <v>12211</v>
      </c>
      <c r="N27" s="35">
        <v>21211</v>
      </c>
      <c r="O27" s="35">
        <f>COUNTIF($L$7:$L$500,N27)</f>
        <v>5</v>
      </c>
      <c r="P27" s="35">
        <f>O27/$Q$4</f>
        <v>3.1446540880503145E-2</v>
      </c>
      <c r="Q27" s="35">
        <f>IF(P27=0,0,(P27*((LOG(P27))/LOG(2))))</f>
        <v>-0.15694826605021989</v>
      </c>
      <c r="T27" s="35">
        <f>N27</f>
        <v>21211</v>
      </c>
      <c r="U27" s="35">
        <f>COUNTIF(L7:L33,T27)</f>
        <v>2</v>
      </c>
      <c r="V27" s="35">
        <f>U27/(W4-U25)</f>
        <v>7.407407407407407E-2</v>
      </c>
      <c r="W27" s="35">
        <f>IF(V27=0,0,(V27*((LOG(V27))/LOG(2))))</f>
        <v>-0.27813981497507173</v>
      </c>
      <c r="Y27" s="35">
        <f>N27</f>
        <v>21211</v>
      </c>
      <c r="Z27" s="35">
        <f>COUNTIF(L34:L59,Y27)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COUNTIF(L60:L86,AD27)</f>
        <v>1</v>
      </c>
      <c r="AF27" s="35">
        <f>AE27/(AG4-AE25)</f>
        <v>3.7037037037037035E-2</v>
      </c>
      <c r="AG27" s="35">
        <f>IF(AF27=0,0,(AF27*((LOG(AF27))/LOG(2))))</f>
        <v>-0.1761069445245729</v>
      </c>
      <c r="AI27" s="35">
        <f>N27</f>
        <v>21211</v>
      </c>
      <c r="AJ27" s="35">
        <f>COUNTIF(L87:L112,AI27)</f>
        <v>2</v>
      </c>
      <c r="AK27" s="35">
        <f>AJ27/(AL4-AJ25)</f>
        <v>0.08</v>
      </c>
      <c r="AL27" s="35">
        <f>IF(AK27=0,0,(AK27*((LOG(AK27))/LOG(2))))</f>
        <v>-0.29150849518197797</v>
      </c>
      <c r="AN27" s="35">
        <f>N27</f>
        <v>21211</v>
      </c>
      <c r="AO27" s="35">
        <f>COUNTIF(L113:L139,AN27)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COUNTIF(L140:L165,AS27)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3282</v>
      </c>
      <c r="C28" s="61">
        <v>22</v>
      </c>
      <c r="D28" s="58">
        <v>3287</v>
      </c>
      <c r="E28" s="61">
        <v>24</v>
      </c>
      <c r="F28" s="58">
        <v>3301</v>
      </c>
      <c r="G28" s="64">
        <v>14</v>
      </c>
      <c r="H28" s="64">
        <v>3313</v>
      </c>
      <c r="I28" s="41">
        <v>13</v>
      </c>
      <c r="J28" s="41">
        <v>3322</v>
      </c>
      <c r="K28" s="42">
        <v>0</v>
      </c>
      <c r="L28">
        <v>22211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COUNTIF(L34:L59,Y28)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COUNTIF(L60:L86,AD28)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COUNTIF(L87:L112,AI28)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COUNTIF(L113:L139,AN28)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COUNTIF(L140:L165,AS28)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3426</v>
      </c>
      <c r="C29" s="61">
        <v>24</v>
      </c>
      <c r="D29" s="58">
        <v>3435</v>
      </c>
      <c r="E29" s="61">
        <v>24</v>
      </c>
      <c r="F29" s="58">
        <v>3475</v>
      </c>
      <c r="G29" s="64">
        <v>14</v>
      </c>
      <c r="H29" s="64">
        <v>3492</v>
      </c>
      <c r="I29" s="41">
        <v>13</v>
      </c>
      <c r="J29" s="41">
        <v>3501</v>
      </c>
      <c r="K29" s="42">
        <v>0</v>
      </c>
      <c r="L29">
        <v>12211</v>
      </c>
      <c r="N29" s="35">
        <v>21221</v>
      </c>
      <c r="O29" s="35">
        <f>COUNTIF($L$7:$L$500,N29)</f>
        <v>3</v>
      </c>
      <c r="P29" s="35">
        <f>O29/$Q$4</f>
        <v>1.8867924528301886E-2</v>
      </c>
      <c r="Q29" s="35">
        <f>IF(P29=0,0,(P29*((LOG(P29))/LOG(2))))</f>
        <v>-0.10807397084081509</v>
      </c>
      <c r="T29" s="35">
        <f>N29</f>
        <v>21221</v>
      </c>
      <c r="U29" s="35">
        <f>COUNTIF(L7:L33,T29)</f>
        <v>1</v>
      </c>
      <c r="V29" s="35">
        <f>U29/(W4-U25)</f>
        <v>3.7037037037037035E-2</v>
      </c>
      <c r="W29" s="35">
        <f>IF(V29=0,0,(V29*((LOG(V29))/LOG(2))))</f>
        <v>-0.1761069445245729</v>
      </c>
      <c r="Y29" s="35">
        <f>N29</f>
        <v>21221</v>
      </c>
      <c r="Z29" s="35">
        <f>COUNTIF(L34:L59,Y29)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COUNTIF(L87:L112,AI29)</f>
        <v>1</v>
      </c>
      <c r="AK29" s="35">
        <f>AJ29/(AL4-AJ25)</f>
        <v>0.04</v>
      </c>
      <c r="AL29" s="35">
        <f>IF(AK29=0,0,(AK29*((LOG(AK29))/LOG(2))))</f>
        <v>-0.18575424759098899</v>
      </c>
      <c r="AN29" s="35">
        <f>N29</f>
        <v>21221</v>
      </c>
      <c r="AO29" s="35">
        <f>COUNTIF(L113:L139,AN29)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COUNTIF(L140:L165,AS29)</f>
        <v>1</v>
      </c>
      <c r="AU29" s="35">
        <f>AT29/(AV4-AT25)</f>
        <v>3.8461538461538464E-2</v>
      </c>
      <c r="AV29" s="35">
        <f>IF(AU29=0,0,(AU29*((LOG(AU29))/LOG(2))))</f>
        <v>-0.18078614300542661</v>
      </c>
    </row>
    <row r="30" spans="1:48" x14ac:dyDescent="0.3">
      <c r="A30" s="58">
        <v>12</v>
      </c>
      <c r="B30" s="58">
        <v>3606</v>
      </c>
      <c r="C30" s="61">
        <v>24</v>
      </c>
      <c r="D30" s="58">
        <v>3617</v>
      </c>
      <c r="E30" s="61">
        <v>24</v>
      </c>
      <c r="F30" s="58">
        <v>3628</v>
      </c>
      <c r="G30" s="64">
        <v>23</v>
      </c>
      <c r="H30" s="64">
        <v>3641</v>
      </c>
      <c r="I30" s="41">
        <v>13</v>
      </c>
      <c r="J30" s="41">
        <v>3654</v>
      </c>
      <c r="K30" s="42">
        <v>0</v>
      </c>
      <c r="L30">
        <v>12221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COUNTIF(L113:L139,AN30)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COUNTIF(L140:L165,AS30)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3755</v>
      </c>
      <c r="C31" s="61">
        <v>24</v>
      </c>
      <c r="D31" s="58">
        <v>3765</v>
      </c>
      <c r="E31" s="61">
        <v>24</v>
      </c>
      <c r="F31" s="58">
        <v>3778</v>
      </c>
      <c r="G31" s="64">
        <v>14</v>
      </c>
      <c r="H31" s="64">
        <v>3791</v>
      </c>
      <c r="I31" s="41">
        <v>13</v>
      </c>
      <c r="J31" s="41">
        <v>3800</v>
      </c>
      <c r="K31" s="42">
        <v>0</v>
      </c>
      <c r="L31">
        <v>12211</v>
      </c>
      <c r="N31" s="35">
        <v>22111</v>
      </c>
      <c r="O31" s="35">
        <f>COUNTIF($L$7:$L$500,N31)</f>
        <v>34</v>
      </c>
      <c r="P31" s="35">
        <f>O31/$Q$4</f>
        <v>0.21383647798742139</v>
      </c>
      <c r="Q31" s="35">
        <f>IF(P31=0,0,(P31*((LOG(P31))/LOG(2))))</f>
        <v>-0.4758759992273997</v>
      </c>
      <c r="T31" s="35">
        <f>N31</f>
        <v>22111</v>
      </c>
      <c r="U31" s="35">
        <f>COUNTIF(L7:L33,T31)</f>
        <v>3</v>
      </c>
      <c r="V31" s="35">
        <f>U31/(W4-U25)</f>
        <v>0.1111111111111111</v>
      </c>
      <c r="W31" s="35">
        <f>IF(V31=0,0,(V31*((LOG(V31))/LOG(2))))</f>
        <v>-0.3522138890491458</v>
      </c>
      <c r="Y31" s="35">
        <f>N31</f>
        <v>22111</v>
      </c>
      <c r="Z31" s="35">
        <f>COUNTIF(L34:L59,Y31)</f>
        <v>6</v>
      </c>
      <c r="AA31" s="35">
        <f>Z31/(AB4-Z25)</f>
        <v>0.23076923076923078</v>
      </c>
      <c r="AB31" s="35">
        <f>IF(AA31=0,0,(AA31*((LOG(AA31))/LOG(2))))</f>
        <v>-0.48818705017383146</v>
      </c>
      <c r="AD31" s="35">
        <f>N31</f>
        <v>22111</v>
      </c>
      <c r="AE31" s="35">
        <f>COUNTIF(L60:L86,AD31)</f>
        <v>4</v>
      </c>
      <c r="AF31" s="35">
        <f>AE31/(AG4-AE25)</f>
        <v>0.14814814814814814</v>
      </c>
      <c r="AG31" s="35">
        <f>IF(AF31=0,0,(AF31*((LOG(AF31))/LOG(2))))</f>
        <v>-0.40813148180199532</v>
      </c>
      <c r="AI31" s="35">
        <f>N31</f>
        <v>22111</v>
      </c>
      <c r="AJ31" s="35">
        <f>COUNTIF(L87:L112,AI31)</f>
        <v>4</v>
      </c>
      <c r="AK31" s="35">
        <f>AJ31/(AL4-AJ25)</f>
        <v>0.16</v>
      </c>
      <c r="AL31" s="35">
        <f>IF(AK31=0,0,(AK31*((LOG(AK31))/LOG(2))))</f>
        <v>-0.42301699036395596</v>
      </c>
      <c r="AN31" s="35">
        <f>N31</f>
        <v>22111</v>
      </c>
      <c r="AO31" s="35">
        <f>COUNTIF(L113:L139,AN31)</f>
        <v>8</v>
      </c>
      <c r="AP31" s="35">
        <f>AO31/(AQ4-AO25)</f>
        <v>0.29629629629629628</v>
      </c>
      <c r="AQ31" s="35">
        <f>IF(AP31=0,0,(AP31*((LOG(AP31))/LOG(2))))</f>
        <v>-0.51996666730769436</v>
      </c>
      <c r="AS31" s="35">
        <f>N31</f>
        <v>22111</v>
      </c>
      <c r="AT31" s="35">
        <f>COUNTIF(L140:L165,AS31)</f>
        <v>9</v>
      </c>
      <c r="AU31" s="35">
        <f>AT31/(AV4-AT25)</f>
        <v>0.34615384615384615</v>
      </c>
      <c r="AV31" s="35">
        <f>IF(AU31=0,0,(AU31*((LOG(AU31))/LOG(2))))</f>
        <v>-0.52979355578034681</v>
      </c>
    </row>
    <row r="32" spans="1:48" x14ac:dyDescent="0.3">
      <c r="A32" s="58">
        <v>12</v>
      </c>
      <c r="B32" s="58">
        <v>3903</v>
      </c>
      <c r="C32" s="61">
        <v>24</v>
      </c>
      <c r="D32" s="58">
        <v>3911</v>
      </c>
      <c r="E32" s="61">
        <v>24</v>
      </c>
      <c r="F32" s="58">
        <v>3919</v>
      </c>
      <c r="G32" s="64">
        <v>23</v>
      </c>
      <c r="H32" s="64">
        <v>3924</v>
      </c>
      <c r="I32" s="41">
        <v>13</v>
      </c>
      <c r="J32" s="41">
        <v>3937</v>
      </c>
      <c r="K32" s="51">
        <v>1</v>
      </c>
      <c r="L32">
        <v>12221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COUNTIF(L87:L112,AI32)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COUNTIF(L113:L139,AN32)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COUNTIF(L140:L165,AS32)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4056</v>
      </c>
      <c r="C33" s="61">
        <v>22</v>
      </c>
      <c r="D33" s="58">
        <v>4062</v>
      </c>
      <c r="E33" s="61">
        <v>13</v>
      </c>
      <c r="F33" s="58">
        <v>4089</v>
      </c>
      <c r="G33" s="64">
        <v>14</v>
      </c>
      <c r="H33" s="64">
        <v>4098</v>
      </c>
      <c r="I33" s="41">
        <v>13</v>
      </c>
      <c r="J33" s="41">
        <v>4107</v>
      </c>
      <c r="K33" s="42">
        <v>0</v>
      </c>
      <c r="L33">
        <v>22111</v>
      </c>
      <c r="N33" s="35">
        <v>22121</v>
      </c>
      <c r="O33" s="35">
        <f>COUNTIF($L$7:$L$500,N33)</f>
        <v>1</v>
      </c>
      <c r="P33" s="35">
        <f>O33/$Q$4</f>
        <v>6.2893081761006293E-3</v>
      </c>
      <c r="Q33" s="35">
        <f>IF(P33=0,0,(P33*((LOG(P33))/LOG(2))))</f>
        <v>-4.5992974561536823E-2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COUNTIF(L34:L59,Y33)</f>
        <v>1</v>
      </c>
      <c r="AA33" s="35">
        <f>Z33/(AB4-Z25)</f>
        <v>3.8461538461538464E-2</v>
      </c>
      <c r="AB33" s="35">
        <f>IF(AA33=0,0,(AA33*((LOG(AA33))/LOG(2))))</f>
        <v>-0.18078614300542661</v>
      </c>
      <c r="AD33" s="35">
        <f>N33</f>
        <v>22121</v>
      </c>
      <c r="AE33" s="35">
        <f>COUNTIF(L60:L86,AD33)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COUNTIF(L87:L112,AI33)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COUNTIF(L113:L139,AN33)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COUNTIF(L140:L165,AS33)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4216</v>
      </c>
      <c r="C34" s="62">
        <v>22</v>
      </c>
      <c r="D34" s="59">
        <v>4229</v>
      </c>
      <c r="E34" s="62">
        <v>24</v>
      </c>
      <c r="F34" s="59">
        <v>4241</v>
      </c>
      <c r="G34" s="65">
        <v>14</v>
      </c>
      <c r="H34" s="65">
        <v>4254</v>
      </c>
      <c r="I34" s="40">
        <v>13</v>
      </c>
      <c r="J34" s="40">
        <v>4260</v>
      </c>
      <c r="K34" s="50">
        <v>0</v>
      </c>
      <c r="L34">
        <v>22211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COUNTIF(L113:L139,AN34)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COUNTIF(L140:L165,AS34)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4356</v>
      </c>
      <c r="C35" s="62">
        <v>24</v>
      </c>
      <c r="D35" s="59">
        <v>4370</v>
      </c>
      <c r="E35" s="62">
        <v>13</v>
      </c>
      <c r="F35" s="59">
        <v>4379</v>
      </c>
      <c r="G35" s="65">
        <v>14</v>
      </c>
      <c r="H35" s="65">
        <v>4388</v>
      </c>
      <c r="I35" s="40">
        <v>13</v>
      </c>
      <c r="J35" s="40">
        <v>4397</v>
      </c>
      <c r="K35" s="50">
        <v>0</v>
      </c>
      <c r="L35">
        <v>12111</v>
      </c>
      <c r="N35" s="35">
        <v>22211</v>
      </c>
      <c r="O35" s="35">
        <f>COUNTIF($L$7:$L$500,N35)</f>
        <v>22</v>
      </c>
      <c r="P35" s="35">
        <f>O35/$Q$4</f>
        <v>0.13836477987421383</v>
      </c>
      <c r="Q35" s="35">
        <f>IF(P35=0,0,(P35*((LOG(P35))/LOG(2))))</f>
        <v>-0.39481716607695139</v>
      </c>
      <c r="T35" s="35">
        <f>N35</f>
        <v>22211</v>
      </c>
      <c r="U35" s="35">
        <f>COUNTIF(L7:L33,T35)</f>
        <v>2</v>
      </c>
      <c r="V35" s="35">
        <f>U35/(W4-U25)</f>
        <v>7.407407407407407E-2</v>
      </c>
      <c r="W35" s="35">
        <f>IF(V35=0,0,(V35*((LOG(V35))/LOG(2))))</f>
        <v>-0.27813981497507173</v>
      </c>
      <c r="Y35" s="35">
        <f>N35</f>
        <v>22211</v>
      </c>
      <c r="Z35" s="35">
        <f>COUNTIF(L34:L59,Y35)</f>
        <v>6</v>
      </c>
      <c r="AA35" s="35">
        <f>Z35/(AB4-Z25)</f>
        <v>0.23076923076923078</v>
      </c>
      <c r="AB35" s="35">
        <f>IF(AA35=0,0,(AA35*((LOG(AA35))/LOG(2))))</f>
        <v>-0.48818705017383146</v>
      </c>
      <c r="AD35" s="35">
        <f>N35</f>
        <v>22211</v>
      </c>
      <c r="AE35" s="35">
        <f>COUNTIF(L60:L86,AD35)</f>
        <v>5</v>
      </c>
      <c r="AF35" s="35">
        <f>AE35/(AG4-AE25)</f>
        <v>0.18518518518518517</v>
      </c>
      <c r="AG35" s="35">
        <f>IF(AF35=0,0,(AF35*((LOG(AF35))/LOG(2))))</f>
        <v>-0.45054803838446406</v>
      </c>
      <c r="AI35" s="35">
        <f>N35</f>
        <v>22211</v>
      </c>
      <c r="AJ35" s="35">
        <f>COUNTIF(L87:L112,AI35)</f>
        <v>2</v>
      </c>
      <c r="AK35" s="35">
        <f>AJ35/(AL4-AJ25)</f>
        <v>0.08</v>
      </c>
      <c r="AL35" s="35">
        <f>IF(AK35=0,0,(AK35*((LOG(AK35))/LOG(2))))</f>
        <v>-0.29150849518197797</v>
      </c>
      <c r="AN35" s="35">
        <f>N35</f>
        <v>22211</v>
      </c>
      <c r="AO35" s="35">
        <f>COUNTIF(L113:L139,AN35)</f>
        <v>6</v>
      </c>
      <c r="AP35" s="35">
        <f>AO35/(AQ4-AO25)</f>
        <v>0.22222222222222221</v>
      </c>
      <c r="AQ35" s="35">
        <f>IF(AP35=0,0,(AP35*((LOG(AP35))/LOG(2))))</f>
        <v>-0.48220555587606945</v>
      </c>
      <c r="AS35" s="35">
        <f>N35</f>
        <v>22211</v>
      </c>
      <c r="AT35" s="35">
        <f>COUNTIF(L140:L165,AS35)</f>
        <v>1</v>
      </c>
      <c r="AU35" s="35">
        <f>AT35/(AV4-AT25)</f>
        <v>3.8461538461538464E-2</v>
      </c>
      <c r="AV35" s="35">
        <f>IF(AU35=0,0,(AU35*((LOG(AU35))/LOG(2))))</f>
        <v>-0.18078614300542661</v>
      </c>
    </row>
    <row r="36" spans="1:48" x14ac:dyDescent="0.3">
      <c r="A36" s="59">
        <v>21</v>
      </c>
      <c r="B36" s="59">
        <v>4508</v>
      </c>
      <c r="C36" s="62">
        <v>22</v>
      </c>
      <c r="D36" s="59">
        <v>4515</v>
      </c>
      <c r="E36" s="62">
        <v>24</v>
      </c>
      <c r="F36" s="59">
        <v>4526</v>
      </c>
      <c r="G36" s="65">
        <v>23</v>
      </c>
      <c r="H36" s="65">
        <v>4546</v>
      </c>
      <c r="I36" s="40">
        <v>13</v>
      </c>
      <c r="J36" s="40">
        <v>4558</v>
      </c>
      <c r="K36" s="50">
        <v>0</v>
      </c>
      <c r="L36">
        <v>22221</v>
      </c>
      <c r="N36" s="35">
        <v>22212</v>
      </c>
      <c r="O36" s="35">
        <f>COUNTIF($L$7:$L$500,N36)</f>
        <v>1</v>
      </c>
      <c r="P36" s="35">
        <f>O36/$Q$4</f>
        <v>6.2893081761006293E-3</v>
      </c>
      <c r="Q36" s="35">
        <f>IF(P36=0,0,(P36*((LOG(P36))/LOG(2))))</f>
        <v>-4.5992974561536823E-2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COUNTIF(L34:L59,Y36)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COUNTIF(L60:L86,AD36)</f>
        <v>1</v>
      </c>
      <c r="AF36" s="35">
        <f>AE36/(AG4-AE25)</f>
        <v>3.7037037037037035E-2</v>
      </c>
      <c r="AG36" s="35">
        <f>IF(AF36=0,0,(AF36*((LOG(AF36))/LOG(2))))</f>
        <v>-0.1761069445245729</v>
      </c>
      <c r="AI36" s="35">
        <f>N36</f>
        <v>22212</v>
      </c>
      <c r="AJ36" s="35">
        <f>COUNTIF(L87:L112,AI36)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COUNTIF(L113:L139,AN36)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COUNTIF(L140:L165,AS36)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4658</v>
      </c>
      <c r="C37" s="62">
        <v>24</v>
      </c>
      <c r="D37" s="59">
        <v>4667</v>
      </c>
      <c r="E37" s="62">
        <v>24</v>
      </c>
      <c r="F37" s="59">
        <v>4673</v>
      </c>
      <c r="G37" s="65">
        <v>23</v>
      </c>
      <c r="H37" s="65">
        <v>4677</v>
      </c>
      <c r="I37" s="40">
        <v>13</v>
      </c>
      <c r="J37" s="40">
        <v>4693</v>
      </c>
      <c r="K37" s="50">
        <v>0</v>
      </c>
      <c r="L37">
        <v>12221</v>
      </c>
      <c r="N37" s="35">
        <v>22221</v>
      </c>
      <c r="O37" s="35">
        <f>COUNTIF($L$7:$L$500,N37)</f>
        <v>7</v>
      </c>
      <c r="P37" s="35">
        <f>O37/$Q$4</f>
        <v>4.40251572327044E-2</v>
      </c>
      <c r="Q37" s="35">
        <f>IF(P37=0,0,(P37*((LOG(P37))/LOG(2))))</f>
        <v>-0.19835658007916512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COUNTIF(L34:L59,Y37)</f>
        <v>3</v>
      </c>
      <c r="AA37" s="35">
        <f>Z37/(AB4-Z25)</f>
        <v>0.11538461538461539</v>
      </c>
      <c r="AB37" s="35">
        <f>IF(AA37=0,0,(AA37*((LOG(AA37))/LOG(2))))</f>
        <v>-0.35947814047153104</v>
      </c>
      <c r="AD37" s="35">
        <f>N37</f>
        <v>22221</v>
      </c>
      <c r="AE37" s="35">
        <f>COUNTIF(L60:L86,AD37)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COUNTIF(L87:L112,AI37)</f>
        <v>1</v>
      </c>
      <c r="AK37" s="35">
        <f>AJ37/(AL4-AJ25)</f>
        <v>0.04</v>
      </c>
      <c r="AL37" s="35">
        <f>IF(AK37=0,0,(AK37*((LOG(AK37))/LOG(2))))</f>
        <v>-0.18575424759098899</v>
      </c>
      <c r="AN37" s="35">
        <f>N37</f>
        <v>22221</v>
      </c>
      <c r="AO37" s="35">
        <f>COUNTIF(L113:L139,AN37)</f>
        <v>2</v>
      </c>
      <c r="AP37" s="35">
        <f>AO37/(AQ4-AO25)</f>
        <v>7.407407407407407E-2</v>
      </c>
      <c r="AQ37" s="35">
        <f>IF(AP37=0,0,(AP37*((LOG(AP37))/LOG(2))))</f>
        <v>-0.27813981497507173</v>
      </c>
      <c r="AS37" s="35">
        <f>N37</f>
        <v>22221</v>
      </c>
      <c r="AT37" s="35">
        <f>COUNTIF(L140:L165,AS37)</f>
        <v>1</v>
      </c>
      <c r="AU37" s="35">
        <f>AT37/(AV4-AT25)</f>
        <v>3.8461538461538464E-2</v>
      </c>
      <c r="AV37" s="35">
        <f>IF(AU37=0,0,(AU37*((LOG(AU37))/LOG(2))))</f>
        <v>-0.18078614300542661</v>
      </c>
    </row>
    <row r="38" spans="1:48" x14ac:dyDescent="0.3">
      <c r="A38" s="59">
        <v>21</v>
      </c>
      <c r="B38" s="59">
        <v>4794</v>
      </c>
      <c r="C38" s="62">
        <v>22</v>
      </c>
      <c r="D38" s="59">
        <v>4812</v>
      </c>
      <c r="E38" s="62">
        <v>24</v>
      </c>
      <c r="F38" s="59">
        <v>4820</v>
      </c>
      <c r="G38" s="65">
        <v>14</v>
      </c>
      <c r="H38" s="65">
        <v>4833</v>
      </c>
      <c r="I38" s="40">
        <v>13</v>
      </c>
      <c r="J38" s="40">
        <v>4840</v>
      </c>
      <c r="K38" s="50">
        <v>0</v>
      </c>
      <c r="L38">
        <v>22211</v>
      </c>
      <c r="N38" s="35">
        <v>22222</v>
      </c>
      <c r="O38" s="35">
        <f>COUNTIF($L$7:$L$500,N38)</f>
        <v>2</v>
      </c>
      <c r="P38" s="35">
        <f>O38/$Q$4</f>
        <v>1.2578616352201259E-2</v>
      </c>
      <c r="Q38" s="35">
        <f>IF(P38=0,0,(P38*((LOG(P38))/LOG(2))))</f>
        <v>-7.9407332770872405E-2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COUNTIF(L87:L112,AI38)</f>
        <v>2</v>
      </c>
      <c r="AK38" s="35">
        <f>AJ38/(AL4-AJ25)</f>
        <v>0.08</v>
      </c>
      <c r="AL38" s="35">
        <f>IF(AK38=0,0,(AK38*((LOG(AK38))/LOG(2))))</f>
        <v>-0.29150849518197797</v>
      </c>
      <c r="AN38" s="35">
        <f>N38</f>
        <v>22222</v>
      </c>
      <c r="AO38" s="35">
        <f>COUNTIF(L113:L139,AN38)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COUNTIF(L140:L165,AS38)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4944</v>
      </c>
      <c r="C39" s="62">
        <v>22</v>
      </c>
      <c r="D39" s="59">
        <v>4954</v>
      </c>
      <c r="E39" s="62">
        <v>24</v>
      </c>
      <c r="F39" s="59">
        <v>4959</v>
      </c>
      <c r="G39" s="65">
        <v>23</v>
      </c>
      <c r="H39" s="65">
        <v>4972</v>
      </c>
      <c r="I39" s="40">
        <v>13</v>
      </c>
      <c r="J39" s="40">
        <v>4985</v>
      </c>
      <c r="K39" s="51">
        <v>1</v>
      </c>
      <c r="L39">
        <v>22221</v>
      </c>
      <c r="P39" s="27">
        <f>SUM(P7:P38)</f>
        <v>1</v>
      </c>
      <c r="Q39" s="27">
        <f>-SUM(Q7:Q38)</f>
        <v>3.4684802283340379</v>
      </c>
      <c r="V39" s="27">
        <f>SUM(V7:V38)</f>
        <v>1</v>
      </c>
      <c r="W39" s="27">
        <f>-SUM(W7:W38)</f>
        <v>3.054289466574815</v>
      </c>
      <c r="AA39" s="27">
        <f>SUM(AA7:AA38)</f>
        <v>1</v>
      </c>
      <c r="AB39" s="27">
        <f>-SUM(AB7:AB38)</f>
        <v>2.9108502945649071</v>
      </c>
      <c r="AF39" s="27">
        <f>SUM(AF7:AF38)</f>
        <v>0.99999999999999978</v>
      </c>
      <c r="AG39" s="27">
        <f>-SUM(AG7:AG38)</f>
        <v>2.992524208627398</v>
      </c>
      <c r="AK39" s="27">
        <f>SUM(AK7:AK38)</f>
        <v>1</v>
      </c>
      <c r="AL39" s="27">
        <f>-SUM(AL7:AL38)</f>
        <v>3.3794705707972517</v>
      </c>
      <c r="AP39" s="27">
        <f>SUM(AP7:AP38)</f>
        <v>1</v>
      </c>
      <c r="AQ39" s="27">
        <f>-SUM(AQ7:AQ38)</f>
        <v>2.7912004648059177</v>
      </c>
      <c r="AU39" s="27">
        <f>SUM(AU7:AU38)</f>
        <v>1</v>
      </c>
      <c r="AV39" s="27">
        <f>-SUM(AV7:AV38)</f>
        <v>2.8818161598663119</v>
      </c>
    </row>
    <row r="40" spans="1:48" x14ac:dyDescent="0.3">
      <c r="A40" s="59">
        <v>21</v>
      </c>
      <c r="B40" s="59">
        <v>5119</v>
      </c>
      <c r="C40" s="62">
        <v>22</v>
      </c>
      <c r="D40" s="59">
        <v>5136</v>
      </c>
      <c r="E40" s="62">
        <v>13</v>
      </c>
      <c r="F40" s="59">
        <v>5148</v>
      </c>
      <c r="G40" s="65">
        <v>14</v>
      </c>
      <c r="H40" s="65">
        <v>5157</v>
      </c>
      <c r="I40" s="40">
        <v>13</v>
      </c>
      <c r="J40" s="40">
        <v>5167</v>
      </c>
      <c r="K40" s="50">
        <v>0</v>
      </c>
      <c r="L40">
        <v>22111</v>
      </c>
      <c r="P40" s="28" t="s">
        <v>91</v>
      </c>
      <c r="Q40" s="28">
        <f>Q39/(LOG(Q4)/LOG(2))</f>
        <v>0.47429724358266706</v>
      </c>
      <c r="V40" s="28" t="s">
        <v>118</v>
      </c>
      <c r="W40" s="28">
        <f>W39/(LOG(W4)/LOG(2))</f>
        <v>0.64234736682731541</v>
      </c>
      <c r="AA40" s="28" t="s">
        <v>121</v>
      </c>
      <c r="AB40" s="28">
        <f>AB39/(LOG(AB4)/LOG(2))</f>
        <v>0.6192719126533287</v>
      </c>
      <c r="AF40" s="28" t="s">
        <v>122</v>
      </c>
      <c r="AG40" s="28">
        <f>AG39/(LOG(AG4)/LOG(2))</f>
        <v>0.62935752050196836</v>
      </c>
      <c r="AK40" s="28" t="s">
        <v>123</v>
      </c>
      <c r="AL40" s="28">
        <f>AL39/(LOG(AL4)/LOG(2))</f>
        <v>0.71896902703684695</v>
      </c>
      <c r="AP40" s="28" t="s">
        <v>124</v>
      </c>
      <c r="AQ40" s="28">
        <f>AQ39/(LOG(AQ4)/LOG(2))</f>
        <v>0.58701714047617837</v>
      </c>
      <c r="AU40" s="28" t="s">
        <v>125</v>
      </c>
      <c r="AV40" s="28">
        <f>AV39/(LOG(AV4)/LOG(2))</f>
        <v>0.61309501507786579</v>
      </c>
    </row>
    <row r="41" spans="1:48" x14ac:dyDescent="0.3">
      <c r="A41" s="59">
        <v>12</v>
      </c>
      <c r="B41" s="59">
        <v>5265</v>
      </c>
      <c r="C41" s="62">
        <v>24</v>
      </c>
      <c r="D41" s="59">
        <v>5274</v>
      </c>
      <c r="E41" s="62">
        <v>24</v>
      </c>
      <c r="F41" s="59">
        <v>5294</v>
      </c>
      <c r="G41" s="65">
        <v>14</v>
      </c>
      <c r="H41" s="65">
        <v>5311</v>
      </c>
      <c r="I41" s="40">
        <v>13</v>
      </c>
      <c r="J41" s="40">
        <v>5318</v>
      </c>
      <c r="K41" s="50">
        <v>0</v>
      </c>
      <c r="L41">
        <v>12211</v>
      </c>
    </row>
    <row r="42" spans="1:48" x14ac:dyDescent="0.3">
      <c r="A42" s="59">
        <v>12</v>
      </c>
      <c r="B42" s="59">
        <v>5422</v>
      </c>
      <c r="C42" s="62">
        <v>24</v>
      </c>
      <c r="D42" s="59">
        <v>5452</v>
      </c>
      <c r="E42" s="62">
        <v>13</v>
      </c>
      <c r="F42" s="59">
        <v>5461</v>
      </c>
      <c r="G42" s="65">
        <v>14</v>
      </c>
      <c r="H42" s="65">
        <v>5470</v>
      </c>
      <c r="I42" s="40">
        <v>13</v>
      </c>
      <c r="J42" s="40">
        <v>5480</v>
      </c>
      <c r="K42" s="50">
        <v>0</v>
      </c>
      <c r="L42">
        <v>12111</v>
      </c>
    </row>
    <row r="43" spans="1:48" x14ac:dyDescent="0.3">
      <c r="A43" s="59">
        <v>21</v>
      </c>
      <c r="B43" s="59">
        <v>5591</v>
      </c>
      <c r="C43" s="62">
        <v>22</v>
      </c>
      <c r="D43" s="59">
        <v>5600</v>
      </c>
      <c r="E43" s="62">
        <v>13</v>
      </c>
      <c r="F43" s="59">
        <v>5609</v>
      </c>
      <c r="G43" s="65">
        <v>23</v>
      </c>
      <c r="H43" s="65">
        <v>5621</v>
      </c>
      <c r="I43" s="40">
        <v>13</v>
      </c>
      <c r="J43" s="40">
        <v>5638</v>
      </c>
      <c r="K43" s="51">
        <v>1</v>
      </c>
      <c r="L43">
        <v>22121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5752</v>
      </c>
      <c r="C44" s="62">
        <v>22</v>
      </c>
      <c r="D44" s="59">
        <v>5760</v>
      </c>
      <c r="E44" s="62">
        <v>24</v>
      </c>
      <c r="F44" s="59">
        <v>5766</v>
      </c>
      <c r="G44" s="65">
        <v>23</v>
      </c>
      <c r="H44" s="65">
        <v>5772</v>
      </c>
      <c r="I44" s="40">
        <v>13</v>
      </c>
      <c r="J44" s="40">
        <v>5782</v>
      </c>
      <c r="K44" s="50">
        <v>0</v>
      </c>
      <c r="L44">
        <v>22221</v>
      </c>
      <c r="N44" s="39">
        <f>COUNTIF(L7:L165,G3)</f>
        <v>1</v>
      </c>
      <c r="O44" s="39"/>
      <c r="P44" s="46">
        <v>27</v>
      </c>
      <c r="Q44" s="46">
        <v>26</v>
      </c>
      <c r="R44" s="46">
        <v>27</v>
      </c>
      <c r="S44" s="46">
        <v>26</v>
      </c>
      <c r="T44" s="46">
        <v>27</v>
      </c>
      <c r="U44" s="46">
        <v>26</v>
      </c>
      <c r="V44" s="45"/>
    </row>
    <row r="45" spans="1:48" x14ac:dyDescent="0.3">
      <c r="A45" s="59">
        <v>21</v>
      </c>
      <c r="B45" s="59">
        <v>5881</v>
      </c>
      <c r="C45" s="62">
        <v>22</v>
      </c>
      <c r="D45" s="59">
        <v>5904</v>
      </c>
      <c r="E45" s="62">
        <v>13</v>
      </c>
      <c r="F45" s="59">
        <v>5922</v>
      </c>
      <c r="G45" s="65">
        <v>14</v>
      </c>
      <c r="H45" s="65">
        <v>5932</v>
      </c>
      <c r="I45" s="40">
        <v>13</v>
      </c>
      <c r="J45" s="40">
        <v>5941</v>
      </c>
      <c r="K45" s="50">
        <v>0</v>
      </c>
      <c r="L45">
        <v>22111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6047</v>
      </c>
      <c r="C46" s="62">
        <v>24</v>
      </c>
      <c r="D46" s="59">
        <v>6056</v>
      </c>
      <c r="E46" s="62">
        <v>24</v>
      </c>
      <c r="F46" s="59">
        <v>6095</v>
      </c>
      <c r="G46" s="65">
        <v>14</v>
      </c>
      <c r="H46" s="65">
        <v>6110</v>
      </c>
      <c r="I46" s="40">
        <v>13</v>
      </c>
      <c r="J46" s="40">
        <v>6116</v>
      </c>
      <c r="K46" s="50">
        <v>0</v>
      </c>
      <c r="L46">
        <v>12211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6215</v>
      </c>
      <c r="C47" s="62">
        <v>24</v>
      </c>
      <c r="D47" s="59">
        <v>6256</v>
      </c>
      <c r="E47" s="62">
        <v>13</v>
      </c>
      <c r="F47" s="59">
        <v>6270</v>
      </c>
      <c r="G47" s="65">
        <v>14</v>
      </c>
      <c r="H47" s="65">
        <v>6279</v>
      </c>
      <c r="I47" s="40">
        <v>13</v>
      </c>
      <c r="J47" s="40">
        <v>6288</v>
      </c>
      <c r="K47" s="50">
        <v>0</v>
      </c>
      <c r="L47">
        <v>12111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6421</v>
      </c>
      <c r="C48" s="62">
        <v>22</v>
      </c>
      <c r="D48" s="59">
        <v>6441</v>
      </c>
      <c r="E48" s="62">
        <v>13</v>
      </c>
      <c r="F48" s="59">
        <v>6457</v>
      </c>
      <c r="G48" s="65">
        <v>14</v>
      </c>
      <c r="H48" s="65">
        <v>6466</v>
      </c>
      <c r="I48" s="40">
        <v>13</v>
      </c>
      <c r="J48" s="40">
        <v>6476</v>
      </c>
      <c r="K48" s="50">
        <v>0</v>
      </c>
      <c r="L48">
        <v>22111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1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6582</v>
      </c>
      <c r="C49" s="62">
        <v>22</v>
      </c>
      <c r="D49" s="59">
        <v>6588</v>
      </c>
      <c r="E49" s="62">
        <v>24</v>
      </c>
      <c r="F49" s="59">
        <v>6604</v>
      </c>
      <c r="G49" s="65">
        <v>14</v>
      </c>
      <c r="H49" s="65">
        <v>6616</v>
      </c>
      <c r="I49" s="40">
        <v>13</v>
      </c>
      <c r="J49" s="40">
        <v>6625</v>
      </c>
      <c r="K49" s="51">
        <v>1</v>
      </c>
      <c r="L49">
        <v>22211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6746</v>
      </c>
      <c r="C50" s="62">
        <v>22</v>
      </c>
      <c r="D50" s="59">
        <v>6752</v>
      </c>
      <c r="E50" s="62">
        <v>13</v>
      </c>
      <c r="F50" s="59">
        <v>6798</v>
      </c>
      <c r="G50" s="65">
        <v>14</v>
      </c>
      <c r="H50" s="65">
        <v>6804</v>
      </c>
      <c r="I50" s="40">
        <v>13</v>
      </c>
      <c r="J50" s="40">
        <v>6814</v>
      </c>
      <c r="K50" s="51">
        <v>1</v>
      </c>
      <c r="L50">
        <v>22111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6936</v>
      </c>
      <c r="C51" s="62">
        <v>22</v>
      </c>
      <c r="D51" s="59">
        <v>6948</v>
      </c>
      <c r="E51" s="62">
        <v>24</v>
      </c>
      <c r="F51" s="59">
        <v>7035</v>
      </c>
      <c r="G51" s="65">
        <v>14</v>
      </c>
      <c r="H51" s="65">
        <v>7048</v>
      </c>
      <c r="I51" s="40">
        <v>13</v>
      </c>
      <c r="J51" s="40">
        <v>7055</v>
      </c>
      <c r="K51" s="50">
        <v>0</v>
      </c>
      <c r="L51">
        <v>22211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7152</v>
      </c>
      <c r="C52" s="62">
        <v>24</v>
      </c>
      <c r="D52" s="59">
        <v>7161</v>
      </c>
      <c r="E52" s="62">
        <v>24</v>
      </c>
      <c r="F52" s="59">
        <v>7165</v>
      </c>
      <c r="G52" s="65">
        <v>23</v>
      </c>
      <c r="H52" s="65">
        <v>7185</v>
      </c>
      <c r="I52" s="40">
        <v>24</v>
      </c>
      <c r="J52" s="40">
        <v>7200</v>
      </c>
      <c r="K52" s="50">
        <v>0</v>
      </c>
      <c r="L52">
        <v>12222</v>
      </c>
      <c r="N52" s="40"/>
      <c r="O52" s="49" t="s">
        <v>111</v>
      </c>
      <c r="P52">
        <f>J33/P44</f>
        <v>152.11111111111111</v>
      </c>
      <c r="Q52">
        <f>(J59-J33)/Q44</f>
        <v>160.69230769230768</v>
      </c>
      <c r="R52">
        <f>(J86-J59)/R44</f>
        <v>150.74074074074073</v>
      </c>
      <c r="S52">
        <f>(J112-J86)/S44</f>
        <v>153.30769230769232</v>
      </c>
      <c r="T52">
        <f>(J139-J112)/T44</f>
        <v>140.88888888888889</v>
      </c>
      <c r="U52">
        <f>(J165-J139)/U44</f>
        <v>146.5</v>
      </c>
    </row>
    <row r="53" spans="1:22" x14ac:dyDescent="0.3">
      <c r="A53" s="59">
        <v>12</v>
      </c>
      <c r="B53" s="59">
        <v>7298</v>
      </c>
      <c r="C53" s="62">
        <v>13</v>
      </c>
      <c r="D53" s="59">
        <v>7317</v>
      </c>
      <c r="E53" s="62">
        <v>13</v>
      </c>
      <c r="F53" s="59">
        <v>7327</v>
      </c>
      <c r="G53" s="65">
        <v>14</v>
      </c>
      <c r="H53" s="65">
        <v>7336</v>
      </c>
      <c r="I53" s="40">
        <v>13</v>
      </c>
      <c r="J53" s="40">
        <v>7345</v>
      </c>
      <c r="K53" s="50">
        <v>0</v>
      </c>
      <c r="L53">
        <v>11111</v>
      </c>
    </row>
    <row r="54" spans="1:22" x14ac:dyDescent="0.3">
      <c r="A54" s="59">
        <v>21</v>
      </c>
      <c r="B54" s="59">
        <v>7446</v>
      </c>
      <c r="C54" s="62">
        <v>22</v>
      </c>
      <c r="D54" s="59">
        <v>7458</v>
      </c>
      <c r="E54" s="62">
        <v>24</v>
      </c>
      <c r="F54" s="59">
        <v>7464</v>
      </c>
      <c r="G54" s="65">
        <v>14</v>
      </c>
      <c r="H54" s="65">
        <v>7482</v>
      </c>
      <c r="I54" s="40">
        <v>13</v>
      </c>
      <c r="J54" s="40">
        <v>7491</v>
      </c>
      <c r="K54" s="50">
        <v>0</v>
      </c>
      <c r="L54">
        <v>22211</v>
      </c>
    </row>
    <row r="55" spans="1:22" x14ac:dyDescent="0.3">
      <c r="A55" s="59">
        <v>21</v>
      </c>
      <c r="B55" s="59">
        <v>7597</v>
      </c>
      <c r="C55" s="62">
        <v>22</v>
      </c>
      <c r="D55" s="59">
        <v>7609</v>
      </c>
      <c r="E55" s="62">
        <v>13</v>
      </c>
      <c r="F55" s="59">
        <v>7621</v>
      </c>
      <c r="G55" s="65">
        <v>14</v>
      </c>
      <c r="H55" s="65">
        <v>7629</v>
      </c>
      <c r="I55" s="40">
        <v>13</v>
      </c>
      <c r="J55" s="40">
        <v>7636</v>
      </c>
      <c r="K55" s="50">
        <v>0</v>
      </c>
      <c r="L55">
        <v>22111</v>
      </c>
    </row>
    <row r="56" spans="1:22" x14ac:dyDescent="0.3">
      <c r="A56" s="59">
        <v>12</v>
      </c>
      <c r="B56" s="59">
        <v>7762</v>
      </c>
      <c r="C56" s="62">
        <v>13</v>
      </c>
      <c r="D56" s="59">
        <v>7771</v>
      </c>
      <c r="E56" s="62">
        <v>13</v>
      </c>
      <c r="F56" s="59">
        <v>7780</v>
      </c>
      <c r="G56" s="65">
        <v>14</v>
      </c>
      <c r="H56" s="65">
        <v>7789</v>
      </c>
      <c r="I56" s="40">
        <v>13</v>
      </c>
      <c r="J56" s="40">
        <v>7799</v>
      </c>
      <c r="K56" s="50">
        <v>0</v>
      </c>
      <c r="L56">
        <v>11111</v>
      </c>
    </row>
    <row r="57" spans="1:22" x14ac:dyDescent="0.3">
      <c r="A57" s="59">
        <v>21</v>
      </c>
      <c r="B57" s="59">
        <v>7897</v>
      </c>
      <c r="C57" s="62">
        <v>22</v>
      </c>
      <c r="D57" s="59">
        <v>7935</v>
      </c>
      <c r="E57" s="62">
        <v>13</v>
      </c>
      <c r="F57" s="59">
        <v>7949</v>
      </c>
      <c r="G57" s="65">
        <v>14</v>
      </c>
      <c r="H57" s="65">
        <v>7958</v>
      </c>
      <c r="I57" s="40">
        <v>13</v>
      </c>
      <c r="J57" s="40">
        <v>7966</v>
      </c>
      <c r="K57" s="51">
        <v>1</v>
      </c>
      <c r="L57">
        <v>22111</v>
      </c>
    </row>
    <row r="58" spans="1:22" x14ac:dyDescent="0.3">
      <c r="A58" s="59">
        <v>21</v>
      </c>
      <c r="B58" s="59">
        <v>8084</v>
      </c>
      <c r="C58" s="62">
        <v>22</v>
      </c>
      <c r="D58" s="59">
        <v>8107</v>
      </c>
      <c r="E58" s="62">
        <v>24</v>
      </c>
      <c r="F58" s="59">
        <v>8115</v>
      </c>
      <c r="G58" s="65">
        <v>14</v>
      </c>
      <c r="H58" s="65">
        <v>8130</v>
      </c>
      <c r="I58" s="40">
        <v>13</v>
      </c>
      <c r="J58" s="40">
        <v>8139</v>
      </c>
      <c r="K58" s="50">
        <v>0</v>
      </c>
      <c r="L58">
        <v>22211</v>
      </c>
    </row>
    <row r="59" spans="1:22" x14ac:dyDescent="0.3">
      <c r="A59" s="59">
        <v>12</v>
      </c>
      <c r="B59" s="59">
        <v>8238</v>
      </c>
      <c r="C59" s="62">
        <v>24</v>
      </c>
      <c r="D59" s="59">
        <v>8247</v>
      </c>
      <c r="E59" s="62">
        <v>24</v>
      </c>
      <c r="F59" s="59">
        <v>8257</v>
      </c>
      <c r="G59" s="65">
        <v>23</v>
      </c>
      <c r="H59" s="65">
        <v>8269</v>
      </c>
      <c r="I59" s="40">
        <v>13</v>
      </c>
      <c r="J59" s="40">
        <v>8285</v>
      </c>
      <c r="K59" s="50">
        <v>0</v>
      </c>
      <c r="L59">
        <v>12221</v>
      </c>
    </row>
    <row r="60" spans="1:22" x14ac:dyDescent="0.3">
      <c r="A60" s="58">
        <v>21</v>
      </c>
      <c r="B60" s="58">
        <v>8382</v>
      </c>
      <c r="C60" s="61">
        <v>22</v>
      </c>
      <c r="D60" s="58">
        <v>8387</v>
      </c>
      <c r="E60" s="61">
        <v>24</v>
      </c>
      <c r="F60" s="58">
        <v>8406</v>
      </c>
      <c r="G60" s="64">
        <v>14</v>
      </c>
      <c r="H60" s="64">
        <v>8422</v>
      </c>
      <c r="I60" s="41">
        <v>13</v>
      </c>
      <c r="J60" s="41">
        <v>8430</v>
      </c>
      <c r="K60" s="42">
        <v>0</v>
      </c>
      <c r="L60">
        <v>22211</v>
      </c>
    </row>
    <row r="61" spans="1:22" x14ac:dyDescent="0.3">
      <c r="A61" s="58">
        <v>12</v>
      </c>
      <c r="B61" s="58">
        <v>8529</v>
      </c>
      <c r="C61" s="61">
        <v>24</v>
      </c>
      <c r="D61" s="58">
        <v>8542</v>
      </c>
      <c r="E61" s="61">
        <v>24</v>
      </c>
      <c r="F61" s="58">
        <v>8556</v>
      </c>
      <c r="G61" s="64">
        <v>14</v>
      </c>
      <c r="H61" s="64">
        <v>8569</v>
      </c>
      <c r="I61" s="41">
        <v>13</v>
      </c>
      <c r="J61" s="41">
        <v>8577</v>
      </c>
      <c r="K61" s="42">
        <v>0</v>
      </c>
      <c r="L61">
        <v>12211</v>
      </c>
    </row>
    <row r="62" spans="1:22" x14ac:dyDescent="0.3">
      <c r="A62" s="58">
        <v>12</v>
      </c>
      <c r="B62" s="58">
        <v>8674</v>
      </c>
      <c r="C62" s="61">
        <v>24</v>
      </c>
      <c r="D62" s="58">
        <v>8689</v>
      </c>
      <c r="E62" s="61">
        <v>13</v>
      </c>
      <c r="F62" s="58">
        <v>8697</v>
      </c>
      <c r="G62" s="64">
        <v>14</v>
      </c>
      <c r="H62" s="64">
        <v>8702</v>
      </c>
      <c r="I62" s="41">
        <v>13</v>
      </c>
      <c r="J62" s="41">
        <v>8711</v>
      </c>
      <c r="K62" s="42">
        <v>0</v>
      </c>
      <c r="L62">
        <v>12111</v>
      </c>
    </row>
    <row r="63" spans="1:22" x14ac:dyDescent="0.3">
      <c r="A63" s="58">
        <v>12</v>
      </c>
      <c r="B63" s="58">
        <v>8813</v>
      </c>
      <c r="C63" s="61">
        <v>24</v>
      </c>
      <c r="D63" s="58">
        <v>8824</v>
      </c>
      <c r="E63" s="61">
        <v>24</v>
      </c>
      <c r="F63" s="58">
        <v>8833</v>
      </c>
      <c r="G63" s="64">
        <v>14</v>
      </c>
      <c r="H63" s="64">
        <v>8853</v>
      </c>
      <c r="I63" s="41">
        <v>13</v>
      </c>
      <c r="J63" s="41">
        <v>8863</v>
      </c>
      <c r="K63" s="42">
        <v>0</v>
      </c>
      <c r="L63">
        <v>12211</v>
      </c>
    </row>
    <row r="64" spans="1:22" x14ac:dyDescent="0.3">
      <c r="A64" s="58">
        <v>21</v>
      </c>
      <c r="B64" s="58">
        <v>8978</v>
      </c>
      <c r="C64" s="61">
        <v>11</v>
      </c>
      <c r="D64" s="58">
        <v>8987</v>
      </c>
      <c r="E64" s="61">
        <v>11</v>
      </c>
      <c r="F64" s="58">
        <v>8993</v>
      </c>
      <c r="G64" s="64">
        <v>12</v>
      </c>
      <c r="H64" s="64">
        <v>9000</v>
      </c>
      <c r="I64" s="41">
        <v>13</v>
      </c>
      <c r="J64" s="41">
        <v>9009</v>
      </c>
      <c r="K64" s="42">
        <v>0</v>
      </c>
      <c r="L64">
        <v>21111</v>
      </c>
    </row>
    <row r="65" spans="1:12" x14ac:dyDescent="0.3">
      <c r="A65" s="58">
        <v>12</v>
      </c>
      <c r="B65" s="58">
        <v>9109</v>
      </c>
      <c r="C65" s="61">
        <v>24</v>
      </c>
      <c r="D65" s="58">
        <v>9140</v>
      </c>
      <c r="E65" s="61">
        <v>13</v>
      </c>
      <c r="F65" s="58">
        <v>9152</v>
      </c>
      <c r="G65" s="64">
        <v>14</v>
      </c>
      <c r="H65" s="64">
        <v>9159</v>
      </c>
      <c r="I65" s="41">
        <v>13</v>
      </c>
      <c r="J65" s="41">
        <v>9168</v>
      </c>
      <c r="K65" s="42">
        <v>0</v>
      </c>
      <c r="L65">
        <v>12111</v>
      </c>
    </row>
    <row r="66" spans="1:12" x14ac:dyDescent="0.3">
      <c r="A66" s="58">
        <v>21</v>
      </c>
      <c r="B66" s="58">
        <v>9271</v>
      </c>
      <c r="C66" s="61">
        <v>22</v>
      </c>
      <c r="D66" s="58">
        <v>9279</v>
      </c>
      <c r="E66" s="61">
        <v>24</v>
      </c>
      <c r="F66" s="58">
        <v>9290</v>
      </c>
      <c r="G66" s="64">
        <v>14</v>
      </c>
      <c r="H66" s="64">
        <v>9302</v>
      </c>
      <c r="I66" s="41">
        <v>13</v>
      </c>
      <c r="J66" s="41">
        <v>9310</v>
      </c>
      <c r="K66" s="42">
        <v>0</v>
      </c>
      <c r="L66">
        <v>22211</v>
      </c>
    </row>
    <row r="67" spans="1:12" x14ac:dyDescent="0.3">
      <c r="A67" s="58">
        <v>21</v>
      </c>
      <c r="B67" s="58">
        <v>9410</v>
      </c>
      <c r="C67" s="61">
        <v>22</v>
      </c>
      <c r="D67" s="58">
        <v>9422</v>
      </c>
      <c r="E67" s="61">
        <v>13</v>
      </c>
      <c r="F67" s="58">
        <v>9432</v>
      </c>
      <c r="G67" s="64">
        <v>14</v>
      </c>
      <c r="H67" s="64">
        <v>9438</v>
      </c>
      <c r="I67" s="41">
        <v>13</v>
      </c>
      <c r="J67" s="41">
        <v>9444</v>
      </c>
      <c r="K67" s="51">
        <v>1</v>
      </c>
      <c r="L67">
        <v>22111</v>
      </c>
    </row>
    <row r="68" spans="1:12" x14ac:dyDescent="0.3">
      <c r="A68" s="58">
        <v>21</v>
      </c>
      <c r="B68" s="58">
        <v>9564</v>
      </c>
      <c r="C68" s="61">
        <v>22</v>
      </c>
      <c r="D68" s="58">
        <v>9571</v>
      </c>
      <c r="E68" s="61">
        <v>24</v>
      </c>
      <c r="F68" s="58">
        <v>9584</v>
      </c>
      <c r="G68" s="64">
        <v>14</v>
      </c>
      <c r="H68" s="64">
        <v>9629</v>
      </c>
      <c r="I68" s="41">
        <v>13</v>
      </c>
      <c r="J68" s="41">
        <v>9638</v>
      </c>
      <c r="K68" s="42">
        <v>0</v>
      </c>
      <c r="L68">
        <v>22211</v>
      </c>
    </row>
    <row r="69" spans="1:12" x14ac:dyDescent="0.3">
      <c r="A69" s="58">
        <v>21</v>
      </c>
      <c r="B69" s="58">
        <v>9756</v>
      </c>
      <c r="C69" s="61">
        <v>11</v>
      </c>
      <c r="D69" s="58">
        <v>9766</v>
      </c>
      <c r="E69" s="61">
        <v>22</v>
      </c>
      <c r="F69" s="58">
        <v>9776</v>
      </c>
      <c r="G69" s="64">
        <v>14</v>
      </c>
      <c r="H69" s="64">
        <v>9797</v>
      </c>
      <c r="I69" s="41">
        <v>13</v>
      </c>
      <c r="J69" s="41">
        <v>9805</v>
      </c>
      <c r="K69" s="42">
        <v>0</v>
      </c>
      <c r="L69">
        <v>21211</v>
      </c>
    </row>
    <row r="70" spans="1:12" x14ac:dyDescent="0.3">
      <c r="A70" s="58">
        <v>21</v>
      </c>
      <c r="B70" s="58">
        <v>9903</v>
      </c>
      <c r="C70" s="61">
        <v>22</v>
      </c>
      <c r="D70" s="58">
        <v>9921</v>
      </c>
      <c r="E70" s="61">
        <v>24</v>
      </c>
      <c r="F70" s="58">
        <v>9937</v>
      </c>
      <c r="G70" s="64">
        <v>14</v>
      </c>
      <c r="H70" s="64">
        <v>9949</v>
      </c>
      <c r="I70" s="41">
        <v>13</v>
      </c>
      <c r="J70" s="41">
        <v>9958</v>
      </c>
      <c r="K70" s="42">
        <v>0</v>
      </c>
      <c r="L70">
        <v>22211</v>
      </c>
    </row>
    <row r="71" spans="1:12" x14ac:dyDescent="0.3">
      <c r="A71" s="58">
        <v>21</v>
      </c>
      <c r="B71" s="58">
        <v>10094</v>
      </c>
      <c r="C71" s="61">
        <v>11</v>
      </c>
      <c r="D71" s="58">
        <v>10112</v>
      </c>
      <c r="E71" s="61">
        <v>11</v>
      </c>
      <c r="F71" s="58">
        <v>10118</v>
      </c>
      <c r="G71" s="64">
        <v>12</v>
      </c>
      <c r="H71" s="64">
        <v>10126</v>
      </c>
      <c r="I71" s="41">
        <v>13</v>
      </c>
      <c r="J71" s="41">
        <v>10137</v>
      </c>
      <c r="K71" s="42">
        <v>0</v>
      </c>
      <c r="L71">
        <v>21111</v>
      </c>
    </row>
    <row r="72" spans="1:12" x14ac:dyDescent="0.3">
      <c r="A72" s="58">
        <v>21</v>
      </c>
      <c r="B72" s="58">
        <v>10233</v>
      </c>
      <c r="C72" s="61">
        <v>22</v>
      </c>
      <c r="D72" s="58">
        <v>10238</v>
      </c>
      <c r="E72" s="61">
        <v>24</v>
      </c>
      <c r="F72" s="58">
        <v>10242</v>
      </c>
      <c r="G72" s="64">
        <v>14</v>
      </c>
      <c r="H72" s="64">
        <v>10252</v>
      </c>
      <c r="I72" s="41">
        <v>24</v>
      </c>
      <c r="J72" s="41">
        <v>10263</v>
      </c>
      <c r="K72" s="42">
        <v>0</v>
      </c>
      <c r="L72">
        <v>22212</v>
      </c>
    </row>
    <row r="73" spans="1:12" x14ac:dyDescent="0.3">
      <c r="A73" s="58">
        <v>12</v>
      </c>
      <c r="B73" s="58">
        <v>10361</v>
      </c>
      <c r="C73" s="61">
        <v>24</v>
      </c>
      <c r="D73" s="58">
        <v>10373</v>
      </c>
      <c r="E73" s="61">
        <v>13</v>
      </c>
      <c r="F73" s="58">
        <v>10383</v>
      </c>
      <c r="G73" s="64">
        <v>14</v>
      </c>
      <c r="H73" s="64">
        <v>10395</v>
      </c>
      <c r="I73" s="41">
        <v>13</v>
      </c>
      <c r="J73" s="41">
        <v>10404</v>
      </c>
      <c r="K73" s="42">
        <v>0</v>
      </c>
      <c r="L73">
        <v>12111</v>
      </c>
    </row>
    <row r="74" spans="1:12" x14ac:dyDescent="0.3">
      <c r="A74" s="58">
        <v>21</v>
      </c>
      <c r="B74" s="58">
        <v>10503</v>
      </c>
      <c r="C74" s="61">
        <v>22</v>
      </c>
      <c r="D74" s="58">
        <v>10516</v>
      </c>
      <c r="E74" s="61">
        <v>13</v>
      </c>
      <c r="F74" s="58">
        <v>10531</v>
      </c>
      <c r="G74" s="64">
        <v>14</v>
      </c>
      <c r="H74" s="64">
        <v>10539</v>
      </c>
      <c r="I74" s="41">
        <v>13</v>
      </c>
      <c r="J74" s="41">
        <v>10548</v>
      </c>
      <c r="K74" s="42">
        <v>0</v>
      </c>
      <c r="L74">
        <v>22111</v>
      </c>
    </row>
    <row r="75" spans="1:12" x14ac:dyDescent="0.3">
      <c r="A75" s="58">
        <v>21</v>
      </c>
      <c r="B75" s="58">
        <v>10651</v>
      </c>
      <c r="C75" s="61">
        <v>22</v>
      </c>
      <c r="D75" s="58">
        <v>10656</v>
      </c>
      <c r="E75" s="61">
        <v>13</v>
      </c>
      <c r="F75" s="58">
        <v>10673</v>
      </c>
      <c r="G75" s="64">
        <v>14</v>
      </c>
      <c r="H75" s="64">
        <v>10682</v>
      </c>
      <c r="I75" s="41">
        <v>13</v>
      </c>
      <c r="J75" s="41">
        <v>10689</v>
      </c>
      <c r="K75" s="42">
        <v>0</v>
      </c>
      <c r="L75">
        <v>22111</v>
      </c>
    </row>
    <row r="76" spans="1:12" x14ac:dyDescent="0.3">
      <c r="A76" s="58">
        <v>12</v>
      </c>
      <c r="B76" s="58">
        <v>10788</v>
      </c>
      <c r="C76" s="61">
        <v>13</v>
      </c>
      <c r="D76" s="58">
        <v>10803</v>
      </c>
      <c r="E76" s="61">
        <v>13</v>
      </c>
      <c r="F76" s="58">
        <v>10811</v>
      </c>
      <c r="G76" s="64">
        <v>14</v>
      </c>
      <c r="H76" s="64">
        <v>10821</v>
      </c>
      <c r="I76" s="41">
        <v>13</v>
      </c>
      <c r="J76" s="41">
        <v>10830</v>
      </c>
      <c r="K76" s="42">
        <v>0</v>
      </c>
      <c r="L76">
        <v>11111</v>
      </c>
    </row>
    <row r="77" spans="1:12" x14ac:dyDescent="0.3">
      <c r="A77" s="58">
        <v>12</v>
      </c>
      <c r="B77" s="58">
        <v>10932</v>
      </c>
      <c r="C77" s="61">
        <v>24</v>
      </c>
      <c r="D77" s="58">
        <v>10949</v>
      </c>
      <c r="E77" s="61">
        <v>24</v>
      </c>
      <c r="F77" s="58">
        <v>10966</v>
      </c>
      <c r="G77" s="64">
        <v>14</v>
      </c>
      <c r="H77" s="64">
        <v>10978</v>
      </c>
      <c r="I77" s="41">
        <v>13</v>
      </c>
      <c r="J77" s="41">
        <v>10985</v>
      </c>
      <c r="K77" s="51">
        <v>1</v>
      </c>
      <c r="L77">
        <v>12211</v>
      </c>
    </row>
    <row r="78" spans="1:12" x14ac:dyDescent="0.3">
      <c r="A78" s="58">
        <v>21</v>
      </c>
      <c r="B78" s="58">
        <v>11096</v>
      </c>
      <c r="C78" s="61">
        <v>11</v>
      </c>
      <c r="D78" s="58">
        <v>11105</v>
      </c>
      <c r="E78" s="61">
        <v>11</v>
      </c>
      <c r="F78" s="58">
        <v>11111</v>
      </c>
      <c r="G78" s="64">
        <v>12</v>
      </c>
      <c r="H78" s="64">
        <v>11120</v>
      </c>
      <c r="I78" s="41">
        <v>13</v>
      </c>
      <c r="J78" s="41">
        <v>11129</v>
      </c>
      <c r="K78" s="42">
        <v>0</v>
      </c>
      <c r="L78">
        <v>21111</v>
      </c>
    </row>
    <row r="79" spans="1:12" x14ac:dyDescent="0.3">
      <c r="A79" s="58">
        <v>21</v>
      </c>
      <c r="B79" s="58">
        <v>11242</v>
      </c>
      <c r="C79" s="61">
        <v>22</v>
      </c>
      <c r="D79" s="58">
        <v>11263</v>
      </c>
      <c r="E79" s="61">
        <v>13</v>
      </c>
      <c r="F79" s="58">
        <v>11282</v>
      </c>
      <c r="G79" s="64">
        <v>14</v>
      </c>
      <c r="H79" s="64">
        <v>11288</v>
      </c>
      <c r="I79" s="41">
        <v>13</v>
      </c>
      <c r="J79" s="41">
        <v>11296</v>
      </c>
      <c r="K79" s="42">
        <v>0</v>
      </c>
      <c r="L79">
        <v>22111</v>
      </c>
    </row>
    <row r="80" spans="1:12" x14ac:dyDescent="0.3">
      <c r="A80" s="58">
        <v>12</v>
      </c>
      <c r="B80" s="58">
        <v>11396</v>
      </c>
      <c r="C80" s="61">
        <v>24</v>
      </c>
      <c r="D80" s="58">
        <v>11406</v>
      </c>
      <c r="E80" s="61">
        <v>13</v>
      </c>
      <c r="F80" s="58">
        <v>11419</v>
      </c>
      <c r="G80" s="64">
        <v>23</v>
      </c>
      <c r="H80" s="64">
        <v>11436</v>
      </c>
      <c r="I80" s="41">
        <v>24</v>
      </c>
      <c r="J80" s="41">
        <v>11444</v>
      </c>
      <c r="K80" s="42">
        <v>0</v>
      </c>
      <c r="L80">
        <v>12122</v>
      </c>
    </row>
    <row r="81" spans="1:12" x14ac:dyDescent="0.3">
      <c r="A81" s="58">
        <v>21</v>
      </c>
      <c r="B81" s="58">
        <v>11548</v>
      </c>
      <c r="C81" s="61">
        <v>22</v>
      </c>
      <c r="D81" s="58">
        <v>11553</v>
      </c>
      <c r="E81" s="61">
        <v>24</v>
      </c>
      <c r="F81" s="58">
        <v>11560</v>
      </c>
      <c r="G81" s="64">
        <v>14</v>
      </c>
      <c r="H81" s="64">
        <v>11572</v>
      </c>
      <c r="I81" s="41">
        <v>13</v>
      </c>
      <c r="J81" s="41">
        <v>11580</v>
      </c>
      <c r="K81" s="51">
        <v>1</v>
      </c>
      <c r="L81">
        <v>22211</v>
      </c>
    </row>
    <row r="82" spans="1:12" x14ac:dyDescent="0.3">
      <c r="A82" s="58">
        <v>12</v>
      </c>
      <c r="B82" s="58">
        <v>11698</v>
      </c>
      <c r="C82" s="61">
        <v>24</v>
      </c>
      <c r="D82" s="58">
        <v>11707</v>
      </c>
      <c r="E82" s="61">
        <v>24</v>
      </c>
      <c r="F82" s="58">
        <v>11739</v>
      </c>
      <c r="G82" s="64">
        <v>14</v>
      </c>
      <c r="H82" s="64">
        <v>11753</v>
      </c>
      <c r="I82" s="41">
        <v>13</v>
      </c>
      <c r="J82" s="41">
        <v>11761</v>
      </c>
      <c r="K82" s="42">
        <v>0</v>
      </c>
      <c r="L82">
        <v>12211</v>
      </c>
    </row>
    <row r="83" spans="1:12" x14ac:dyDescent="0.3">
      <c r="A83" s="58">
        <v>12</v>
      </c>
      <c r="B83" s="58">
        <v>11859</v>
      </c>
      <c r="C83" s="61">
        <v>24</v>
      </c>
      <c r="D83" s="58">
        <v>11875</v>
      </c>
      <c r="E83" s="61">
        <v>13</v>
      </c>
      <c r="F83" s="58">
        <v>11891</v>
      </c>
      <c r="G83" s="64">
        <v>14</v>
      </c>
      <c r="H83" s="64">
        <v>11900</v>
      </c>
      <c r="I83" s="41">
        <v>13</v>
      </c>
      <c r="J83" s="41">
        <v>11909</v>
      </c>
      <c r="K83" s="51">
        <v>1</v>
      </c>
      <c r="L83">
        <v>12111</v>
      </c>
    </row>
    <row r="84" spans="1:12" x14ac:dyDescent="0.3">
      <c r="A84" s="58">
        <v>12</v>
      </c>
      <c r="B84" s="58">
        <v>12003</v>
      </c>
      <c r="C84" s="61">
        <v>24</v>
      </c>
      <c r="D84" s="58">
        <v>12013</v>
      </c>
      <c r="E84" s="61">
        <v>24</v>
      </c>
      <c r="F84" s="58">
        <v>12020</v>
      </c>
      <c r="G84" s="64">
        <v>23</v>
      </c>
      <c r="H84" s="64">
        <v>12027</v>
      </c>
      <c r="I84" s="41">
        <v>13</v>
      </c>
      <c r="J84" s="41">
        <v>12048</v>
      </c>
      <c r="K84" s="42">
        <v>0</v>
      </c>
      <c r="L84">
        <v>12221</v>
      </c>
    </row>
    <row r="85" spans="1:12" x14ac:dyDescent="0.3">
      <c r="A85" s="58">
        <v>12</v>
      </c>
      <c r="B85" s="58">
        <v>12149</v>
      </c>
      <c r="C85" s="61">
        <v>24</v>
      </c>
      <c r="D85" s="58">
        <v>12179</v>
      </c>
      <c r="E85" s="61">
        <v>13</v>
      </c>
      <c r="F85" s="58">
        <v>12195</v>
      </c>
      <c r="G85" s="64">
        <v>14</v>
      </c>
      <c r="H85" s="64">
        <v>12204</v>
      </c>
      <c r="I85" s="41">
        <v>13</v>
      </c>
      <c r="J85" s="41">
        <v>12214</v>
      </c>
      <c r="K85" s="42">
        <v>0</v>
      </c>
      <c r="L85">
        <v>12111</v>
      </c>
    </row>
    <row r="86" spans="1:12" x14ac:dyDescent="0.3">
      <c r="A86" s="58">
        <v>12</v>
      </c>
      <c r="B86" s="58">
        <v>12315</v>
      </c>
      <c r="C86" s="61">
        <v>24</v>
      </c>
      <c r="D86" s="58">
        <v>12327</v>
      </c>
      <c r="E86" s="61">
        <v>24</v>
      </c>
      <c r="F86" s="58">
        <v>12334</v>
      </c>
      <c r="G86" s="64">
        <v>14</v>
      </c>
      <c r="H86" s="64">
        <v>12347</v>
      </c>
      <c r="I86" s="41">
        <v>13</v>
      </c>
      <c r="J86" s="41">
        <v>12355</v>
      </c>
      <c r="K86" s="51">
        <v>1</v>
      </c>
      <c r="L86">
        <v>12211</v>
      </c>
    </row>
    <row r="87" spans="1:12" x14ac:dyDescent="0.3">
      <c r="A87" s="59">
        <v>21</v>
      </c>
      <c r="B87" s="59">
        <v>12463</v>
      </c>
      <c r="C87" s="62">
        <v>22</v>
      </c>
      <c r="D87" s="59">
        <v>12470</v>
      </c>
      <c r="E87" s="62">
        <v>24</v>
      </c>
      <c r="F87" s="59">
        <v>12491</v>
      </c>
      <c r="G87" s="65">
        <v>23</v>
      </c>
      <c r="H87" s="65">
        <v>12497</v>
      </c>
      <c r="I87" s="40">
        <v>24</v>
      </c>
      <c r="J87" s="40">
        <v>12556</v>
      </c>
      <c r="K87" s="50">
        <v>0</v>
      </c>
      <c r="L87">
        <v>22222</v>
      </c>
    </row>
    <row r="88" spans="1:12" x14ac:dyDescent="0.3">
      <c r="A88" s="59">
        <v>21</v>
      </c>
      <c r="B88" s="59">
        <v>12660</v>
      </c>
      <c r="C88" s="62">
        <v>11</v>
      </c>
      <c r="D88" s="59">
        <v>12668</v>
      </c>
      <c r="E88" s="62">
        <v>22</v>
      </c>
      <c r="F88" s="59">
        <v>12696</v>
      </c>
      <c r="G88" s="65">
        <v>14</v>
      </c>
      <c r="H88" s="65">
        <v>12708</v>
      </c>
      <c r="I88" s="40">
        <v>13</v>
      </c>
      <c r="J88" s="40">
        <v>12718</v>
      </c>
      <c r="K88" s="50">
        <v>0</v>
      </c>
      <c r="L88">
        <v>21211</v>
      </c>
    </row>
    <row r="89" spans="1:12" x14ac:dyDescent="0.3">
      <c r="A89" s="59">
        <v>21</v>
      </c>
      <c r="B89" s="59">
        <v>12815</v>
      </c>
      <c r="C89" s="62">
        <v>11</v>
      </c>
      <c r="D89" s="59">
        <v>12824</v>
      </c>
      <c r="E89" s="62">
        <v>11</v>
      </c>
      <c r="F89" s="59">
        <v>12832</v>
      </c>
      <c r="G89" s="65">
        <v>12</v>
      </c>
      <c r="H89" s="65">
        <v>12839</v>
      </c>
      <c r="I89" s="40">
        <v>13</v>
      </c>
      <c r="J89" s="40">
        <v>12849</v>
      </c>
      <c r="K89" s="51">
        <v>1</v>
      </c>
      <c r="L89">
        <v>21111</v>
      </c>
    </row>
    <row r="90" spans="1:12" x14ac:dyDescent="0.3">
      <c r="A90" s="59">
        <v>21</v>
      </c>
      <c r="B90" s="59">
        <v>12953</v>
      </c>
      <c r="C90" s="62">
        <v>11</v>
      </c>
      <c r="D90" s="59">
        <v>12987</v>
      </c>
      <c r="E90" s="62">
        <v>11</v>
      </c>
      <c r="F90" s="59">
        <v>12993</v>
      </c>
      <c r="G90" s="65">
        <v>12</v>
      </c>
      <c r="H90" s="65">
        <v>13001</v>
      </c>
      <c r="I90" s="40">
        <v>13</v>
      </c>
      <c r="J90" s="40">
        <v>13009</v>
      </c>
      <c r="K90" s="51">
        <v>1</v>
      </c>
      <c r="L90">
        <v>21111</v>
      </c>
    </row>
    <row r="91" spans="1:12" x14ac:dyDescent="0.3">
      <c r="A91" s="59">
        <v>21</v>
      </c>
      <c r="B91" s="59">
        <v>13120</v>
      </c>
      <c r="C91" s="62">
        <v>22</v>
      </c>
      <c r="D91" s="59">
        <v>13125</v>
      </c>
      <c r="E91" s="62">
        <v>24</v>
      </c>
      <c r="F91" s="59">
        <v>13131</v>
      </c>
      <c r="G91" s="65">
        <v>23</v>
      </c>
      <c r="H91" s="65">
        <v>13140</v>
      </c>
      <c r="I91" s="40">
        <v>24</v>
      </c>
      <c r="J91" s="40">
        <v>13155</v>
      </c>
      <c r="K91" s="50">
        <v>0</v>
      </c>
      <c r="L91">
        <v>22222</v>
      </c>
    </row>
    <row r="92" spans="1:12" x14ac:dyDescent="0.3">
      <c r="A92" s="59">
        <v>21</v>
      </c>
      <c r="B92" s="59">
        <v>13273</v>
      </c>
      <c r="C92" s="62">
        <v>22</v>
      </c>
      <c r="D92" s="59">
        <v>13295</v>
      </c>
      <c r="E92" s="62">
        <v>24</v>
      </c>
      <c r="F92" s="59">
        <v>13303</v>
      </c>
      <c r="G92" s="65">
        <v>14</v>
      </c>
      <c r="H92" s="65">
        <v>13315</v>
      </c>
      <c r="I92" s="40">
        <v>13</v>
      </c>
      <c r="J92" s="40">
        <v>13324</v>
      </c>
      <c r="K92" s="50">
        <v>0</v>
      </c>
      <c r="L92">
        <v>22211</v>
      </c>
    </row>
    <row r="93" spans="1:12" x14ac:dyDescent="0.3">
      <c r="A93" s="59">
        <v>12</v>
      </c>
      <c r="B93" s="59">
        <v>13424</v>
      </c>
      <c r="C93" s="62">
        <v>24</v>
      </c>
      <c r="D93" s="59">
        <v>13435</v>
      </c>
      <c r="E93" s="62">
        <v>13</v>
      </c>
      <c r="F93" s="59">
        <v>13448</v>
      </c>
      <c r="G93" s="65">
        <v>14</v>
      </c>
      <c r="H93" s="65">
        <v>13455</v>
      </c>
      <c r="I93" s="40">
        <v>13</v>
      </c>
      <c r="J93" s="40">
        <v>13462</v>
      </c>
      <c r="K93" s="50">
        <v>0</v>
      </c>
      <c r="L93">
        <v>12111</v>
      </c>
    </row>
    <row r="94" spans="1:12" x14ac:dyDescent="0.3">
      <c r="A94" s="59">
        <v>21</v>
      </c>
      <c r="B94" s="59">
        <v>13575</v>
      </c>
      <c r="C94" s="62">
        <v>11</v>
      </c>
      <c r="D94" s="59">
        <v>13615</v>
      </c>
      <c r="E94" s="62">
        <v>11</v>
      </c>
      <c r="F94" s="59">
        <v>13623</v>
      </c>
      <c r="G94" s="65">
        <v>12</v>
      </c>
      <c r="H94" s="65">
        <v>13631</v>
      </c>
      <c r="I94" s="40">
        <v>13</v>
      </c>
      <c r="J94" s="40">
        <v>13640</v>
      </c>
      <c r="K94" s="51">
        <v>1</v>
      </c>
      <c r="L94">
        <v>21111</v>
      </c>
    </row>
    <row r="95" spans="1:12" x14ac:dyDescent="0.3">
      <c r="A95" s="59">
        <v>12</v>
      </c>
      <c r="B95" s="59">
        <v>13743</v>
      </c>
      <c r="C95" s="62">
        <v>24</v>
      </c>
      <c r="D95" s="59">
        <v>13752</v>
      </c>
      <c r="E95" s="62">
        <v>13</v>
      </c>
      <c r="F95" s="59">
        <v>13764</v>
      </c>
      <c r="G95" s="65">
        <v>23</v>
      </c>
      <c r="H95" s="65">
        <v>13772</v>
      </c>
      <c r="I95" s="40">
        <v>13</v>
      </c>
      <c r="J95" s="40">
        <v>13785</v>
      </c>
      <c r="K95" s="50">
        <v>0</v>
      </c>
      <c r="L95">
        <v>12121</v>
      </c>
    </row>
    <row r="96" spans="1:12" x14ac:dyDescent="0.3">
      <c r="A96" s="59">
        <v>21</v>
      </c>
      <c r="B96" s="59">
        <v>13899</v>
      </c>
      <c r="C96" s="62">
        <v>11</v>
      </c>
      <c r="D96" s="59">
        <v>13909</v>
      </c>
      <c r="E96" s="62">
        <v>11</v>
      </c>
      <c r="F96" s="59">
        <v>13918</v>
      </c>
      <c r="G96" s="65">
        <v>12</v>
      </c>
      <c r="H96" s="65">
        <v>13927</v>
      </c>
      <c r="I96" s="40">
        <v>13</v>
      </c>
      <c r="J96" s="40">
        <v>13936</v>
      </c>
      <c r="K96" s="51">
        <v>1</v>
      </c>
      <c r="L96">
        <v>21111</v>
      </c>
    </row>
    <row r="97" spans="1:12" x14ac:dyDescent="0.3">
      <c r="A97" s="59">
        <v>21</v>
      </c>
      <c r="B97" s="59">
        <v>14049</v>
      </c>
      <c r="C97" s="62">
        <v>11</v>
      </c>
      <c r="D97" s="59">
        <v>14060</v>
      </c>
      <c r="E97" s="62">
        <v>11</v>
      </c>
      <c r="F97" s="59">
        <v>14066</v>
      </c>
      <c r="G97" s="65">
        <v>21</v>
      </c>
      <c r="H97" s="65">
        <v>14077</v>
      </c>
      <c r="I97" s="40">
        <v>11</v>
      </c>
      <c r="J97" s="40">
        <v>14093</v>
      </c>
      <c r="K97" s="50">
        <v>1</v>
      </c>
      <c r="L97">
        <v>21121</v>
      </c>
    </row>
    <row r="98" spans="1:12" x14ac:dyDescent="0.3">
      <c r="A98" s="59">
        <v>12</v>
      </c>
      <c r="B98" s="59">
        <v>14194</v>
      </c>
      <c r="C98" s="62">
        <v>24</v>
      </c>
      <c r="D98" s="59">
        <v>14206</v>
      </c>
      <c r="E98" s="62">
        <v>24</v>
      </c>
      <c r="F98" s="59">
        <v>14214</v>
      </c>
      <c r="G98" s="65">
        <v>23</v>
      </c>
      <c r="H98" s="65">
        <v>14226</v>
      </c>
      <c r="I98" s="40">
        <v>13</v>
      </c>
      <c r="J98" s="40">
        <v>14235</v>
      </c>
      <c r="K98" s="50">
        <v>0</v>
      </c>
      <c r="L98">
        <v>12221</v>
      </c>
    </row>
    <row r="99" spans="1:12" x14ac:dyDescent="0.3">
      <c r="A99" s="59">
        <v>12</v>
      </c>
      <c r="B99" s="59">
        <v>14342</v>
      </c>
      <c r="C99" s="62">
        <v>24</v>
      </c>
      <c r="D99" s="59">
        <v>14355</v>
      </c>
      <c r="E99" s="62">
        <v>24</v>
      </c>
      <c r="F99" s="59">
        <v>14383</v>
      </c>
      <c r="G99" s="65">
        <v>14</v>
      </c>
      <c r="H99" s="65">
        <v>14404</v>
      </c>
      <c r="I99" s="40">
        <v>13</v>
      </c>
      <c r="J99" s="40">
        <v>14413</v>
      </c>
      <c r="K99" s="50">
        <v>0</v>
      </c>
      <c r="L99">
        <v>12211</v>
      </c>
    </row>
    <row r="100" spans="1:12" x14ac:dyDescent="0.3">
      <c r="A100" s="59">
        <v>21</v>
      </c>
      <c r="B100" s="59">
        <v>14509</v>
      </c>
      <c r="C100" s="62">
        <v>11</v>
      </c>
      <c r="D100" s="59">
        <v>14519</v>
      </c>
      <c r="E100" s="62">
        <v>11</v>
      </c>
      <c r="F100" s="59">
        <v>14524</v>
      </c>
      <c r="G100" s="65">
        <v>12</v>
      </c>
      <c r="H100" s="65">
        <v>14532</v>
      </c>
      <c r="I100" s="40">
        <v>13</v>
      </c>
      <c r="J100" s="40">
        <v>14541</v>
      </c>
      <c r="K100" s="50">
        <v>0</v>
      </c>
      <c r="L100">
        <v>21111</v>
      </c>
    </row>
    <row r="101" spans="1:12" x14ac:dyDescent="0.3">
      <c r="A101" s="59">
        <v>12</v>
      </c>
      <c r="B101" s="59">
        <v>14639</v>
      </c>
      <c r="C101" s="62">
        <v>24</v>
      </c>
      <c r="D101" s="59">
        <v>14662</v>
      </c>
      <c r="E101" s="62">
        <v>13</v>
      </c>
      <c r="F101" s="59">
        <v>14671</v>
      </c>
      <c r="G101" s="65">
        <v>14</v>
      </c>
      <c r="H101" s="65">
        <v>14679</v>
      </c>
      <c r="I101" s="40">
        <v>13</v>
      </c>
      <c r="J101" s="40">
        <v>14689</v>
      </c>
      <c r="K101" s="50">
        <v>0</v>
      </c>
      <c r="L101">
        <v>12111</v>
      </c>
    </row>
    <row r="102" spans="1:12" x14ac:dyDescent="0.3">
      <c r="A102" s="59">
        <v>21</v>
      </c>
      <c r="B102" s="59">
        <v>14788</v>
      </c>
      <c r="C102" s="62">
        <v>22</v>
      </c>
      <c r="D102" s="59">
        <v>14802</v>
      </c>
      <c r="E102" s="62">
        <v>13</v>
      </c>
      <c r="F102" s="59">
        <v>14815</v>
      </c>
      <c r="G102" s="65">
        <v>14</v>
      </c>
      <c r="H102" s="65">
        <v>14824</v>
      </c>
      <c r="I102" s="40">
        <v>13</v>
      </c>
      <c r="J102" s="40">
        <v>14832</v>
      </c>
      <c r="K102" s="51">
        <v>1</v>
      </c>
      <c r="L102">
        <v>22111</v>
      </c>
    </row>
    <row r="103" spans="1:12" x14ac:dyDescent="0.3">
      <c r="A103" s="59">
        <v>21</v>
      </c>
      <c r="B103" s="59">
        <v>14928</v>
      </c>
      <c r="C103" s="62">
        <v>11</v>
      </c>
      <c r="D103" s="59">
        <v>14945</v>
      </c>
      <c r="E103" s="62">
        <v>22</v>
      </c>
      <c r="F103" s="59">
        <v>14954</v>
      </c>
      <c r="G103" s="65">
        <v>14</v>
      </c>
      <c r="H103" s="65">
        <v>14971</v>
      </c>
      <c r="I103" s="40">
        <v>13</v>
      </c>
      <c r="J103" s="40">
        <v>14979</v>
      </c>
      <c r="K103" s="50">
        <v>0</v>
      </c>
      <c r="L103">
        <v>21211</v>
      </c>
    </row>
    <row r="104" spans="1:12" x14ac:dyDescent="0.3">
      <c r="A104" s="59">
        <v>21</v>
      </c>
      <c r="B104" s="59">
        <v>15089</v>
      </c>
      <c r="C104" s="62">
        <v>11</v>
      </c>
      <c r="D104" s="59">
        <v>15108</v>
      </c>
      <c r="E104" s="62">
        <v>22</v>
      </c>
      <c r="F104" s="59">
        <v>15118</v>
      </c>
      <c r="G104" s="65">
        <v>23</v>
      </c>
      <c r="H104" s="65">
        <v>15128</v>
      </c>
      <c r="I104" s="40">
        <v>13</v>
      </c>
      <c r="J104" s="40">
        <v>15141</v>
      </c>
      <c r="K104" s="50">
        <v>0</v>
      </c>
      <c r="L104">
        <v>21221</v>
      </c>
    </row>
    <row r="105" spans="1:12" x14ac:dyDescent="0.3">
      <c r="A105" s="59">
        <v>21</v>
      </c>
      <c r="B105" s="59">
        <v>15245</v>
      </c>
      <c r="C105" s="62">
        <v>22</v>
      </c>
      <c r="D105" s="59">
        <v>15262</v>
      </c>
      <c r="E105" s="62">
        <v>13</v>
      </c>
      <c r="F105" s="59">
        <v>15273</v>
      </c>
      <c r="G105" s="65">
        <v>14</v>
      </c>
      <c r="H105" s="65">
        <v>15280</v>
      </c>
      <c r="I105" s="40">
        <v>13</v>
      </c>
      <c r="J105" s="40">
        <v>15289</v>
      </c>
      <c r="K105" s="51">
        <v>1</v>
      </c>
      <c r="L105">
        <v>22111</v>
      </c>
    </row>
    <row r="106" spans="1:12" x14ac:dyDescent="0.3">
      <c r="A106" s="59">
        <v>21</v>
      </c>
      <c r="B106" s="59">
        <v>15386</v>
      </c>
      <c r="C106" s="62">
        <v>22</v>
      </c>
      <c r="D106" s="59">
        <v>15395</v>
      </c>
      <c r="E106" s="62">
        <v>13</v>
      </c>
      <c r="F106" s="59">
        <v>15404</v>
      </c>
      <c r="G106" s="65">
        <v>14</v>
      </c>
      <c r="H106" s="65">
        <v>15413</v>
      </c>
      <c r="I106" s="40">
        <v>13</v>
      </c>
      <c r="J106" s="40">
        <v>15422</v>
      </c>
      <c r="K106" s="50">
        <v>0</v>
      </c>
      <c r="L106">
        <v>22111</v>
      </c>
    </row>
    <row r="107" spans="1:12" x14ac:dyDescent="0.3">
      <c r="A107" s="59">
        <v>21</v>
      </c>
      <c r="B107" s="59">
        <v>15531</v>
      </c>
      <c r="C107" s="62">
        <v>22</v>
      </c>
      <c r="D107" s="59">
        <v>15535</v>
      </c>
      <c r="E107" s="62">
        <v>24</v>
      </c>
      <c r="F107" s="59">
        <v>15561</v>
      </c>
      <c r="G107" s="65">
        <v>23</v>
      </c>
      <c r="H107" s="65">
        <v>15566</v>
      </c>
      <c r="I107" s="40">
        <v>13</v>
      </c>
      <c r="J107" s="40">
        <v>15581</v>
      </c>
      <c r="K107" s="50">
        <v>0</v>
      </c>
      <c r="L107">
        <v>22221</v>
      </c>
    </row>
    <row r="108" spans="1:12" x14ac:dyDescent="0.3">
      <c r="A108" s="59">
        <v>21</v>
      </c>
      <c r="B108" s="59">
        <v>15684</v>
      </c>
      <c r="C108" s="62">
        <v>22</v>
      </c>
      <c r="D108" s="59">
        <v>15689</v>
      </c>
      <c r="E108" s="62">
        <v>24</v>
      </c>
      <c r="F108" s="59">
        <v>15693</v>
      </c>
      <c r="G108" s="65">
        <v>14</v>
      </c>
      <c r="H108" s="65">
        <v>15704</v>
      </c>
      <c r="I108" s="40">
        <v>13</v>
      </c>
      <c r="J108" s="40">
        <v>15710</v>
      </c>
      <c r="K108" s="50">
        <v>0</v>
      </c>
      <c r="L108">
        <v>22211</v>
      </c>
    </row>
    <row r="109" spans="1:12" x14ac:dyDescent="0.3">
      <c r="A109" s="59">
        <v>12</v>
      </c>
      <c r="B109" s="59">
        <v>15811</v>
      </c>
      <c r="C109" s="62">
        <v>13</v>
      </c>
      <c r="D109" s="59">
        <v>15820</v>
      </c>
      <c r="E109" s="62">
        <v>13</v>
      </c>
      <c r="F109" s="59">
        <v>15828</v>
      </c>
      <c r="G109" s="65">
        <v>14</v>
      </c>
      <c r="H109" s="65">
        <v>15837</v>
      </c>
      <c r="I109" s="40">
        <v>13</v>
      </c>
      <c r="J109" s="40">
        <v>15846</v>
      </c>
      <c r="K109" s="50">
        <v>0</v>
      </c>
      <c r="L109">
        <v>11111</v>
      </c>
    </row>
    <row r="110" spans="1:12" x14ac:dyDescent="0.3">
      <c r="A110" s="59">
        <v>12</v>
      </c>
      <c r="B110" s="59">
        <v>15986</v>
      </c>
      <c r="C110" s="62">
        <v>13</v>
      </c>
      <c r="D110" s="59">
        <v>15994</v>
      </c>
      <c r="E110" s="62">
        <v>13</v>
      </c>
      <c r="F110" s="59">
        <v>16004</v>
      </c>
      <c r="G110" s="65">
        <v>14</v>
      </c>
      <c r="H110" s="65">
        <v>16013</v>
      </c>
      <c r="I110" s="40">
        <v>13</v>
      </c>
      <c r="J110" s="40">
        <v>16022</v>
      </c>
      <c r="K110" s="51">
        <v>1</v>
      </c>
      <c r="L110">
        <v>11111</v>
      </c>
    </row>
    <row r="111" spans="1:12" x14ac:dyDescent="0.3">
      <c r="A111" s="59">
        <v>21</v>
      </c>
      <c r="B111" s="59">
        <v>16139</v>
      </c>
      <c r="C111" s="62">
        <v>22</v>
      </c>
      <c r="D111" s="59">
        <v>16156</v>
      </c>
      <c r="E111" s="62">
        <v>13</v>
      </c>
      <c r="F111" s="59">
        <v>16168</v>
      </c>
      <c r="G111" s="65">
        <v>14</v>
      </c>
      <c r="H111" s="65">
        <v>16176</v>
      </c>
      <c r="I111" s="40">
        <v>13</v>
      </c>
      <c r="J111" s="40">
        <v>16185</v>
      </c>
      <c r="K111" s="51">
        <v>1</v>
      </c>
      <c r="L111">
        <v>22111</v>
      </c>
    </row>
    <row r="112" spans="1:12" x14ac:dyDescent="0.3">
      <c r="A112" s="59">
        <v>12</v>
      </c>
      <c r="B112" s="59">
        <v>16285</v>
      </c>
      <c r="C112" s="62">
        <v>24</v>
      </c>
      <c r="D112" s="59">
        <v>16298</v>
      </c>
      <c r="E112" s="62">
        <v>24</v>
      </c>
      <c r="F112" s="59">
        <v>16321</v>
      </c>
      <c r="G112" s="65">
        <v>14</v>
      </c>
      <c r="H112" s="65">
        <v>16333</v>
      </c>
      <c r="I112" s="40">
        <v>13</v>
      </c>
      <c r="J112" s="40">
        <v>16341</v>
      </c>
      <c r="K112" s="50">
        <v>0</v>
      </c>
      <c r="L112">
        <v>12211</v>
      </c>
    </row>
    <row r="113" spans="1:12" x14ac:dyDescent="0.3">
      <c r="A113" s="58">
        <v>21</v>
      </c>
      <c r="B113" s="58">
        <v>16439</v>
      </c>
      <c r="C113" s="61">
        <v>22</v>
      </c>
      <c r="D113" s="58">
        <v>16443</v>
      </c>
      <c r="E113" s="61">
        <v>13</v>
      </c>
      <c r="F113" s="58">
        <v>16451</v>
      </c>
      <c r="G113" s="64">
        <v>14</v>
      </c>
      <c r="H113" s="64">
        <v>16456</v>
      </c>
      <c r="I113" s="41">
        <v>13</v>
      </c>
      <c r="J113" s="41">
        <v>16466</v>
      </c>
      <c r="K113" s="51">
        <v>1</v>
      </c>
      <c r="L113">
        <v>22111</v>
      </c>
    </row>
    <row r="114" spans="1:12" x14ac:dyDescent="0.3">
      <c r="A114" s="58">
        <v>12</v>
      </c>
      <c r="B114" s="58">
        <v>16563</v>
      </c>
      <c r="C114" s="61">
        <v>24</v>
      </c>
      <c r="D114" s="58">
        <v>16581</v>
      </c>
      <c r="E114" s="61">
        <v>13</v>
      </c>
      <c r="F114" s="58">
        <v>16594</v>
      </c>
      <c r="G114" s="64">
        <v>14</v>
      </c>
      <c r="H114" s="64">
        <v>16599</v>
      </c>
      <c r="I114" s="41">
        <v>13</v>
      </c>
      <c r="J114" s="41">
        <v>16608</v>
      </c>
      <c r="K114" s="51">
        <v>1</v>
      </c>
      <c r="L114">
        <v>12111</v>
      </c>
    </row>
    <row r="115" spans="1:12" x14ac:dyDescent="0.3">
      <c r="A115" s="58">
        <v>12</v>
      </c>
      <c r="B115" s="58">
        <v>16703</v>
      </c>
      <c r="C115" s="61">
        <v>13</v>
      </c>
      <c r="D115" s="58">
        <v>16712</v>
      </c>
      <c r="E115" s="61">
        <v>24</v>
      </c>
      <c r="F115" s="58">
        <v>16724</v>
      </c>
      <c r="G115" s="64">
        <v>23</v>
      </c>
      <c r="H115" s="64">
        <v>16741</v>
      </c>
      <c r="I115" s="41">
        <v>13</v>
      </c>
      <c r="J115" s="41">
        <v>16754</v>
      </c>
      <c r="K115" s="42">
        <v>0</v>
      </c>
      <c r="L115">
        <v>11221</v>
      </c>
    </row>
    <row r="116" spans="1:12" x14ac:dyDescent="0.3">
      <c r="A116" s="58">
        <v>21</v>
      </c>
      <c r="B116" s="58">
        <v>16851</v>
      </c>
      <c r="C116" s="61">
        <v>22</v>
      </c>
      <c r="D116" s="58">
        <v>16856</v>
      </c>
      <c r="E116" s="61">
        <v>13</v>
      </c>
      <c r="F116" s="58">
        <v>16867</v>
      </c>
      <c r="G116" s="64">
        <v>14</v>
      </c>
      <c r="H116" s="64">
        <v>16876</v>
      </c>
      <c r="I116" s="41">
        <v>13</v>
      </c>
      <c r="J116" s="41">
        <v>16884</v>
      </c>
      <c r="K116" s="42">
        <v>0</v>
      </c>
      <c r="L116">
        <v>22111</v>
      </c>
    </row>
    <row r="117" spans="1:12" x14ac:dyDescent="0.3">
      <c r="A117" s="58">
        <v>21</v>
      </c>
      <c r="B117" s="58">
        <v>17004</v>
      </c>
      <c r="C117" s="61">
        <v>11</v>
      </c>
      <c r="D117" s="58">
        <v>17017</v>
      </c>
      <c r="E117" s="61">
        <v>11</v>
      </c>
      <c r="F117" s="58">
        <v>17027</v>
      </c>
      <c r="G117" s="64">
        <v>12</v>
      </c>
      <c r="H117" s="64">
        <v>17037</v>
      </c>
      <c r="I117" s="41">
        <v>13</v>
      </c>
      <c r="J117" s="41">
        <v>17046</v>
      </c>
      <c r="K117" s="42">
        <v>0</v>
      </c>
      <c r="L117">
        <v>21111</v>
      </c>
    </row>
    <row r="118" spans="1:12" x14ac:dyDescent="0.3">
      <c r="A118" s="58">
        <v>12</v>
      </c>
      <c r="B118" s="58">
        <v>17147</v>
      </c>
      <c r="C118" s="61">
        <v>13</v>
      </c>
      <c r="D118" s="58">
        <v>17158</v>
      </c>
      <c r="E118" s="61">
        <v>13</v>
      </c>
      <c r="F118" s="58">
        <v>17167</v>
      </c>
      <c r="G118" s="64">
        <v>14</v>
      </c>
      <c r="H118" s="64">
        <v>17175</v>
      </c>
      <c r="I118" s="41">
        <v>13</v>
      </c>
      <c r="J118" s="41">
        <v>17183</v>
      </c>
      <c r="K118" s="51">
        <v>1</v>
      </c>
      <c r="L118">
        <v>11111</v>
      </c>
    </row>
    <row r="119" spans="1:12" x14ac:dyDescent="0.3">
      <c r="A119" s="58">
        <v>21</v>
      </c>
      <c r="B119" s="58">
        <v>17283</v>
      </c>
      <c r="C119" s="61">
        <v>11</v>
      </c>
      <c r="D119" s="58">
        <v>17316</v>
      </c>
      <c r="E119" s="61">
        <v>11</v>
      </c>
      <c r="F119" s="58">
        <v>17323</v>
      </c>
      <c r="G119" s="64">
        <v>12</v>
      </c>
      <c r="H119" s="64">
        <v>17331</v>
      </c>
      <c r="I119" s="41">
        <v>13</v>
      </c>
      <c r="J119" s="41">
        <v>17339</v>
      </c>
      <c r="K119" s="42">
        <v>0</v>
      </c>
      <c r="L119">
        <v>21111</v>
      </c>
    </row>
    <row r="120" spans="1:12" x14ac:dyDescent="0.3">
      <c r="A120" s="58">
        <v>12</v>
      </c>
      <c r="B120" s="58">
        <v>17436</v>
      </c>
      <c r="C120" s="61">
        <v>13</v>
      </c>
      <c r="D120" s="58">
        <v>17446</v>
      </c>
      <c r="E120" s="61">
        <v>24</v>
      </c>
      <c r="F120" s="58">
        <v>17454</v>
      </c>
      <c r="G120" s="64">
        <v>14</v>
      </c>
      <c r="H120" s="64">
        <v>17464</v>
      </c>
      <c r="I120" s="41">
        <v>13</v>
      </c>
      <c r="J120" s="41">
        <v>17469</v>
      </c>
      <c r="K120" s="42">
        <v>0</v>
      </c>
      <c r="L120">
        <v>11211</v>
      </c>
    </row>
    <row r="121" spans="1:12" x14ac:dyDescent="0.3">
      <c r="A121" s="58">
        <v>21</v>
      </c>
      <c r="B121" s="58">
        <v>17567</v>
      </c>
      <c r="C121" s="61">
        <v>22</v>
      </c>
      <c r="D121" s="58">
        <v>17584</v>
      </c>
      <c r="E121" s="61">
        <v>13</v>
      </c>
      <c r="F121" s="58">
        <v>17596</v>
      </c>
      <c r="G121" s="64">
        <v>14</v>
      </c>
      <c r="H121" s="64">
        <v>17603</v>
      </c>
      <c r="I121" s="41">
        <v>13</v>
      </c>
      <c r="J121" s="41">
        <v>17612</v>
      </c>
      <c r="K121" s="42">
        <v>0</v>
      </c>
      <c r="L121">
        <v>22111</v>
      </c>
    </row>
    <row r="122" spans="1:12" x14ac:dyDescent="0.3">
      <c r="A122" s="58">
        <v>21</v>
      </c>
      <c r="B122" s="58">
        <v>17711</v>
      </c>
      <c r="C122" s="61">
        <v>22</v>
      </c>
      <c r="D122" s="58">
        <v>17716</v>
      </c>
      <c r="E122" s="61">
        <v>24</v>
      </c>
      <c r="F122" s="58">
        <v>17721</v>
      </c>
      <c r="G122" s="64">
        <v>14</v>
      </c>
      <c r="H122" s="64">
        <v>17741</v>
      </c>
      <c r="I122" s="41">
        <v>13</v>
      </c>
      <c r="J122" s="41">
        <v>17750</v>
      </c>
      <c r="K122" s="42">
        <v>0</v>
      </c>
      <c r="L122">
        <v>22211</v>
      </c>
    </row>
    <row r="123" spans="1:12" x14ac:dyDescent="0.3">
      <c r="A123" s="58">
        <v>21</v>
      </c>
      <c r="B123" s="58">
        <v>17849</v>
      </c>
      <c r="C123" s="61">
        <v>22</v>
      </c>
      <c r="D123" s="58">
        <v>17854</v>
      </c>
      <c r="E123" s="61">
        <v>13</v>
      </c>
      <c r="F123" s="58">
        <v>17882</v>
      </c>
      <c r="G123" s="64">
        <v>14</v>
      </c>
      <c r="H123" s="64">
        <v>17888</v>
      </c>
      <c r="I123" s="41">
        <v>13</v>
      </c>
      <c r="J123" s="41">
        <v>17897</v>
      </c>
      <c r="K123" s="42">
        <v>0</v>
      </c>
      <c r="L123">
        <v>22111</v>
      </c>
    </row>
    <row r="124" spans="1:12" x14ac:dyDescent="0.3">
      <c r="A124" s="58">
        <v>12</v>
      </c>
      <c r="B124" s="58">
        <v>17995</v>
      </c>
      <c r="C124" s="61">
        <v>24</v>
      </c>
      <c r="D124" s="58">
        <v>18003</v>
      </c>
      <c r="E124" s="61">
        <v>24</v>
      </c>
      <c r="F124" s="58">
        <v>18018</v>
      </c>
      <c r="G124" s="64">
        <v>14</v>
      </c>
      <c r="H124" s="64">
        <v>18031</v>
      </c>
      <c r="I124" s="41">
        <v>13</v>
      </c>
      <c r="J124" s="41">
        <v>18040</v>
      </c>
      <c r="K124" s="42">
        <v>0</v>
      </c>
      <c r="L124">
        <v>12211</v>
      </c>
    </row>
    <row r="125" spans="1:12" x14ac:dyDescent="0.3">
      <c r="A125" s="58">
        <v>21</v>
      </c>
      <c r="B125" s="58">
        <v>18138</v>
      </c>
      <c r="C125" s="61">
        <v>22</v>
      </c>
      <c r="D125" s="58">
        <v>18142</v>
      </c>
      <c r="E125" s="61">
        <v>13</v>
      </c>
      <c r="F125" s="58">
        <v>18163</v>
      </c>
      <c r="G125" s="64">
        <v>14</v>
      </c>
      <c r="H125" s="64">
        <v>18172</v>
      </c>
      <c r="I125" s="41">
        <v>13</v>
      </c>
      <c r="J125" s="41">
        <v>18180</v>
      </c>
      <c r="K125" s="51">
        <v>1</v>
      </c>
      <c r="L125">
        <v>22111</v>
      </c>
    </row>
    <row r="126" spans="1:12" x14ac:dyDescent="0.3">
      <c r="A126" s="58">
        <v>12</v>
      </c>
      <c r="B126" s="58">
        <v>18277</v>
      </c>
      <c r="C126" s="61">
        <v>24</v>
      </c>
      <c r="D126" s="58">
        <v>18298</v>
      </c>
      <c r="E126" s="61">
        <v>13</v>
      </c>
      <c r="F126" s="58">
        <v>18316</v>
      </c>
      <c r="G126" s="64">
        <v>14</v>
      </c>
      <c r="H126" s="64">
        <v>18325</v>
      </c>
      <c r="I126" s="41">
        <v>13</v>
      </c>
      <c r="J126" s="41">
        <v>18334</v>
      </c>
      <c r="K126" s="42">
        <v>0</v>
      </c>
      <c r="L126">
        <v>12111</v>
      </c>
    </row>
    <row r="127" spans="1:12" x14ac:dyDescent="0.3">
      <c r="A127" s="58">
        <v>21</v>
      </c>
      <c r="B127" s="58">
        <v>18435</v>
      </c>
      <c r="C127" s="61">
        <v>22</v>
      </c>
      <c r="D127" s="58">
        <v>18440</v>
      </c>
      <c r="E127" s="61">
        <v>24</v>
      </c>
      <c r="F127" s="58">
        <v>18456</v>
      </c>
      <c r="G127" s="64">
        <v>14</v>
      </c>
      <c r="H127" s="64">
        <v>18472</v>
      </c>
      <c r="I127" s="41">
        <v>13</v>
      </c>
      <c r="J127" s="41">
        <v>18480</v>
      </c>
      <c r="K127" s="42">
        <v>0</v>
      </c>
      <c r="L127">
        <v>22211</v>
      </c>
    </row>
    <row r="128" spans="1:12" x14ac:dyDescent="0.3">
      <c r="A128" s="58">
        <v>21</v>
      </c>
      <c r="B128" s="58">
        <v>18577</v>
      </c>
      <c r="C128" s="61">
        <v>22</v>
      </c>
      <c r="D128" s="58">
        <v>18587</v>
      </c>
      <c r="E128" s="61">
        <v>13</v>
      </c>
      <c r="F128" s="58">
        <v>18600</v>
      </c>
      <c r="G128" s="64">
        <v>14</v>
      </c>
      <c r="H128" s="64">
        <v>18605</v>
      </c>
      <c r="I128" s="41">
        <v>13</v>
      </c>
      <c r="J128" s="41">
        <v>18614</v>
      </c>
      <c r="K128" s="42">
        <v>0</v>
      </c>
      <c r="L128">
        <v>22111</v>
      </c>
    </row>
    <row r="129" spans="1:12" x14ac:dyDescent="0.3">
      <c r="A129" s="58">
        <v>21</v>
      </c>
      <c r="B129" s="58">
        <v>18710</v>
      </c>
      <c r="C129" s="61">
        <v>22</v>
      </c>
      <c r="D129" s="58">
        <v>18714</v>
      </c>
      <c r="E129" s="61">
        <v>24</v>
      </c>
      <c r="F129" s="58">
        <v>18719</v>
      </c>
      <c r="G129" s="64">
        <v>14</v>
      </c>
      <c r="H129" s="64">
        <v>18727</v>
      </c>
      <c r="I129" s="41">
        <v>13</v>
      </c>
      <c r="J129" s="41">
        <v>18733</v>
      </c>
      <c r="K129" s="42">
        <v>0</v>
      </c>
      <c r="L129">
        <v>22211</v>
      </c>
    </row>
    <row r="130" spans="1:12" x14ac:dyDescent="0.3">
      <c r="A130" s="58">
        <v>21</v>
      </c>
      <c r="B130" s="58">
        <v>18839</v>
      </c>
      <c r="C130" s="61">
        <v>22</v>
      </c>
      <c r="D130" s="58">
        <v>18843</v>
      </c>
      <c r="E130" s="61">
        <v>24</v>
      </c>
      <c r="F130" s="58">
        <v>18850</v>
      </c>
      <c r="G130" s="64">
        <v>23</v>
      </c>
      <c r="H130" s="64">
        <v>18859</v>
      </c>
      <c r="I130" s="41">
        <v>13</v>
      </c>
      <c r="J130" s="41">
        <v>18881</v>
      </c>
      <c r="K130" s="42">
        <v>0</v>
      </c>
      <c r="L130">
        <v>22221</v>
      </c>
    </row>
    <row r="131" spans="1:12" x14ac:dyDescent="0.3">
      <c r="A131" s="58">
        <v>21</v>
      </c>
      <c r="B131" s="58">
        <v>18981</v>
      </c>
      <c r="C131" s="61">
        <v>22</v>
      </c>
      <c r="D131" s="58">
        <v>18993</v>
      </c>
      <c r="E131" s="61">
        <v>24</v>
      </c>
      <c r="F131" s="58">
        <v>18997</v>
      </c>
      <c r="G131" s="64">
        <v>14</v>
      </c>
      <c r="H131" s="64">
        <v>19011</v>
      </c>
      <c r="I131" s="41">
        <v>13</v>
      </c>
      <c r="J131" s="41">
        <v>19018</v>
      </c>
      <c r="K131" s="42">
        <v>0</v>
      </c>
      <c r="L131">
        <v>22211</v>
      </c>
    </row>
    <row r="132" spans="1:12" x14ac:dyDescent="0.3">
      <c r="A132" s="58">
        <v>21</v>
      </c>
      <c r="B132" s="58">
        <v>19115</v>
      </c>
      <c r="C132" s="61">
        <v>22</v>
      </c>
      <c r="D132" s="58">
        <v>19123</v>
      </c>
      <c r="E132" s="61">
        <v>24</v>
      </c>
      <c r="F132" s="58">
        <v>19131</v>
      </c>
      <c r="G132" s="64">
        <v>14</v>
      </c>
      <c r="H132" s="64">
        <v>19143</v>
      </c>
      <c r="I132" s="41">
        <v>13</v>
      </c>
      <c r="J132" s="41">
        <v>19152</v>
      </c>
      <c r="K132" s="51">
        <v>1</v>
      </c>
      <c r="L132">
        <v>22211</v>
      </c>
    </row>
    <row r="133" spans="1:12" x14ac:dyDescent="0.3">
      <c r="A133" s="58">
        <v>21</v>
      </c>
      <c r="B133" s="58">
        <v>19258</v>
      </c>
      <c r="C133" s="61">
        <v>22</v>
      </c>
      <c r="D133" s="58">
        <v>19262</v>
      </c>
      <c r="E133" s="61">
        <v>13</v>
      </c>
      <c r="F133" s="58">
        <v>19281</v>
      </c>
      <c r="G133" s="64">
        <v>14</v>
      </c>
      <c r="H133" s="64">
        <v>19288</v>
      </c>
      <c r="I133" s="41">
        <v>13</v>
      </c>
      <c r="J133" s="41">
        <v>19297</v>
      </c>
      <c r="K133" s="42">
        <v>0</v>
      </c>
      <c r="L133">
        <v>22111</v>
      </c>
    </row>
    <row r="134" spans="1:12" x14ac:dyDescent="0.3">
      <c r="A134" s="58">
        <v>21</v>
      </c>
      <c r="B134" s="58">
        <v>19394</v>
      </c>
      <c r="C134" s="61">
        <v>22</v>
      </c>
      <c r="D134" s="58">
        <v>19398</v>
      </c>
      <c r="E134" s="61">
        <v>24</v>
      </c>
      <c r="F134" s="58">
        <v>19421</v>
      </c>
      <c r="G134" s="64">
        <v>14</v>
      </c>
      <c r="H134" s="64">
        <v>19434</v>
      </c>
      <c r="I134" s="41">
        <v>13</v>
      </c>
      <c r="J134" s="41">
        <v>19443</v>
      </c>
      <c r="K134" s="42">
        <v>0</v>
      </c>
      <c r="L134">
        <v>22211</v>
      </c>
    </row>
    <row r="135" spans="1:12" x14ac:dyDescent="0.3">
      <c r="A135" s="58">
        <v>12</v>
      </c>
      <c r="B135" s="58">
        <v>19540</v>
      </c>
      <c r="C135" s="61">
        <v>24</v>
      </c>
      <c r="D135" s="58">
        <v>19548</v>
      </c>
      <c r="E135" s="61">
        <v>24</v>
      </c>
      <c r="F135" s="58">
        <v>19556</v>
      </c>
      <c r="G135" s="64">
        <v>14</v>
      </c>
      <c r="H135" s="64">
        <v>19569</v>
      </c>
      <c r="I135" s="41">
        <v>13</v>
      </c>
      <c r="J135" s="41">
        <v>19577</v>
      </c>
      <c r="K135" s="42">
        <v>0</v>
      </c>
      <c r="L135">
        <v>12211</v>
      </c>
    </row>
    <row r="136" spans="1:12" x14ac:dyDescent="0.3">
      <c r="A136" s="58">
        <v>21</v>
      </c>
      <c r="B136" s="58">
        <v>19694</v>
      </c>
      <c r="C136" s="61">
        <v>11</v>
      </c>
      <c r="D136" s="58">
        <v>19704</v>
      </c>
      <c r="E136" s="61">
        <v>11</v>
      </c>
      <c r="F136" s="58">
        <v>19713</v>
      </c>
      <c r="G136" s="64">
        <v>12</v>
      </c>
      <c r="H136" s="64">
        <v>19722</v>
      </c>
      <c r="I136" s="41">
        <v>13</v>
      </c>
      <c r="J136" s="41">
        <v>19736</v>
      </c>
      <c r="K136" s="42">
        <v>0</v>
      </c>
      <c r="L136">
        <v>21111</v>
      </c>
    </row>
    <row r="137" spans="1:12" x14ac:dyDescent="0.3">
      <c r="A137" s="58">
        <v>21</v>
      </c>
      <c r="B137" s="58">
        <v>19837</v>
      </c>
      <c r="C137" s="61">
        <v>22</v>
      </c>
      <c r="D137" s="58">
        <v>19842</v>
      </c>
      <c r="E137" s="61">
        <v>24</v>
      </c>
      <c r="F137" s="58">
        <v>19855</v>
      </c>
      <c r="G137" s="64">
        <v>23</v>
      </c>
      <c r="H137" s="64">
        <v>19860</v>
      </c>
      <c r="I137" s="41">
        <v>13</v>
      </c>
      <c r="J137" s="41">
        <v>19871</v>
      </c>
      <c r="K137" s="42">
        <v>0</v>
      </c>
      <c r="L137">
        <v>22221</v>
      </c>
    </row>
    <row r="138" spans="1:12" x14ac:dyDescent="0.3">
      <c r="A138" s="58">
        <v>12</v>
      </c>
      <c r="B138" s="58">
        <v>19968</v>
      </c>
      <c r="C138" s="61">
        <v>24</v>
      </c>
      <c r="D138" s="58">
        <v>19980</v>
      </c>
      <c r="E138" s="61">
        <v>13</v>
      </c>
      <c r="F138" s="58">
        <v>19999</v>
      </c>
      <c r="G138" s="64">
        <v>14</v>
      </c>
      <c r="H138" s="64">
        <v>20006</v>
      </c>
      <c r="I138" s="41">
        <v>13</v>
      </c>
      <c r="J138" s="41">
        <v>20017</v>
      </c>
      <c r="K138" s="42">
        <v>0</v>
      </c>
      <c r="L138">
        <v>12111</v>
      </c>
    </row>
    <row r="139" spans="1:12" x14ac:dyDescent="0.3">
      <c r="A139" s="58">
        <v>21</v>
      </c>
      <c r="B139" s="58">
        <v>20116</v>
      </c>
      <c r="C139" s="61">
        <v>22</v>
      </c>
      <c r="D139" s="58">
        <v>20123</v>
      </c>
      <c r="E139" s="61">
        <v>13</v>
      </c>
      <c r="F139" s="58">
        <v>20132</v>
      </c>
      <c r="G139" s="64">
        <v>14</v>
      </c>
      <c r="H139" s="64">
        <v>20138</v>
      </c>
      <c r="I139" s="41">
        <v>13</v>
      </c>
      <c r="J139" s="41">
        <v>20145</v>
      </c>
      <c r="K139" s="51">
        <v>1</v>
      </c>
      <c r="L139">
        <v>22111</v>
      </c>
    </row>
    <row r="140" spans="1:12" x14ac:dyDescent="0.3">
      <c r="A140" s="59">
        <v>21</v>
      </c>
      <c r="B140" s="59">
        <v>20279</v>
      </c>
      <c r="C140" s="62">
        <v>11</v>
      </c>
      <c r="D140" s="59">
        <v>20292</v>
      </c>
      <c r="E140" s="62">
        <v>11</v>
      </c>
      <c r="F140" s="59">
        <v>20301</v>
      </c>
      <c r="G140" s="65">
        <v>12</v>
      </c>
      <c r="H140" s="65">
        <v>20311</v>
      </c>
      <c r="I140" s="40">
        <v>13</v>
      </c>
      <c r="J140" s="40">
        <v>20319</v>
      </c>
      <c r="K140" s="50">
        <v>0</v>
      </c>
      <c r="L140">
        <v>21111</v>
      </c>
    </row>
    <row r="141" spans="1:12" x14ac:dyDescent="0.3">
      <c r="A141" s="59">
        <v>12</v>
      </c>
      <c r="B141" s="59">
        <v>20417</v>
      </c>
      <c r="C141" s="62">
        <v>13</v>
      </c>
      <c r="D141" s="59">
        <v>20426</v>
      </c>
      <c r="E141" s="62">
        <v>24</v>
      </c>
      <c r="F141" s="59">
        <v>20438</v>
      </c>
      <c r="G141" s="65">
        <v>23</v>
      </c>
      <c r="H141" s="65">
        <v>20450</v>
      </c>
      <c r="I141" s="40">
        <v>13</v>
      </c>
      <c r="J141" s="40">
        <v>20462</v>
      </c>
      <c r="K141" s="50">
        <v>0</v>
      </c>
      <c r="L141">
        <v>11221</v>
      </c>
    </row>
    <row r="142" spans="1:12" x14ac:dyDescent="0.3">
      <c r="A142" s="59">
        <v>12</v>
      </c>
      <c r="B142" s="59">
        <v>20559</v>
      </c>
      <c r="C142" s="62">
        <v>13</v>
      </c>
      <c r="D142" s="59">
        <v>20569</v>
      </c>
      <c r="E142" s="62">
        <v>24</v>
      </c>
      <c r="F142" s="59">
        <v>20577</v>
      </c>
      <c r="G142" s="65">
        <v>14</v>
      </c>
      <c r="H142" s="65">
        <v>20591</v>
      </c>
      <c r="I142" s="40">
        <v>13</v>
      </c>
      <c r="J142" s="40">
        <v>20599</v>
      </c>
      <c r="K142" s="50">
        <v>0</v>
      </c>
      <c r="L142">
        <v>11211</v>
      </c>
    </row>
    <row r="143" spans="1:12" x14ac:dyDescent="0.3">
      <c r="A143" s="59">
        <v>21</v>
      </c>
      <c r="B143" s="59">
        <v>20711</v>
      </c>
      <c r="C143" s="62">
        <v>11</v>
      </c>
      <c r="D143" s="59">
        <v>20732</v>
      </c>
      <c r="E143" s="62">
        <v>11</v>
      </c>
      <c r="F143" s="59">
        <v>20741</v>
      </c>
      <c r="G143" s="65">
        <v>12</v>
      </c>
      <c r="H143" s="65">
        <v>20749</v>
      </c>
      <c r="I143" s="40">
        <v>13</v>
      </c>
      <c r="J143" s="40">
        <v>20758</v>
      </c>
      <c r="K143" s="50">
        <v>0</v>
      </c>
      <c r="L143">
        <v>21111</v>
      </c>
    </row>
    <row r="144" spans="1:12" x14ac:dyDescent="0.3">
      <c r="A144" s="59">
        <v>12</v>
      </c>
      <c r="B144" s="59">
        <v>20856</v>
      </c>
      <c r="C144" s="62">
        <v>24</v>
      </c>
      <c r="D144" s="59">
        <v>20865</v>
      </c>
      <c r="E144" s="62">
        <v>13</v>
      </c>
      <c r="F144" s="59">
        <v>20876</v>
      </c>
      <c r="G144" s="65">
        <v>14</v>
      </c>
      <c r="H144" s="65">
        <v>20882</v>
      </c>
      <c r="I144" s="40">
        <v>13</v>
      </c>
      <c r="J144" s="40">
        <v>20890</v>
      </c>
      <c r="K144" s="50">
        <v>0</v>
      </c>
      <c r="L144">
        <v>12111</v>
      </c>
    </row>
    <row r="145" spans="1:12" x14ac:dyDescent="0.3">
      <c r="A145" s="59">
        <v>12</v>
      </c>
      <c r="B145" s="59">
        <v>20987</v>
      </c>
      <c r="C145" s="62">
        <v>13</v>
      </c>
      <c r="D145" s="59">
        <v>20996</v>
      </c>
      <c r="E145" s="62">
        <v>24</v>
      </c>
      <c r="F145" s="59">
        <v>21005</v>
      </c>
      <c r="G145" s="65">
        <v>23</v>
      </c>
      <c r="H145" s="65">
        <v>21010</v>
      </c>
      <c r="I145" s="40">
        <v>13</v>
      </c>
      <c r="J145" s="40">
        <v>21022</v>
      </c>
      <c r="K145" s="50">
        <v>0</v>
      </c>
      <c r="L145">
        <v>11221</v>
      </c>
    </row>
    <row r="146" spans="1:12" x14ac:dyDescent="0.3">
      <c r="A146" s="59">
        <v>21</v>
      </c>
      <c r="B146" s="59">
        <v>21131</v>
      </c>
      <c r="C146" s="62">
        <v>22</v>
      </c>
      <c r="D146" s="59">
        <v>21135</v>
      </c>
      <c r="E146" s="62">
        <v>13</v>
      </c>
      <c r="F146" s="59">
        <v>21146</v>
      </c>
      <c r="G146" s="65">
        <v>14</v>
      </c>
      <c r="H146" s="65">
        <v>21155</v>
      </c>
      <c r="I146" s="40">
        <v>13</v>
      </c>
      <c r="J146" s="40">
        <v>21164</v>
      </c>
      <c r="K146" s="50">
        <v>0</v>
      </c>
      <c r="L146">
        <v>22111</v>
      </c>
    </row>
    <row r="147" spans="1:12" x14ac:dyDescent="0.3">
      <c r="A147" s="59">
        <v>12</v>
      </c>
      <c r="B147" s="59">
        <v>21261</v>
      </c>
      <c r="C147" s="62">
        <v>24</v>
      </c>
      <c r="D147" s="59">
        <v>21272</v>
      </c>
      <c r="E147" s="62">
        <v>24</v>
      </c>
      <c r="F147" s="59">
        <v>21288</v>
      </c>
      <c r="G147" s="65">
        <v>14</v>
      </c>
      <c r="H147" s="65">
        <v>21304</v>
      </c>
      <c r="I147" s="40">
        <v>13</v>
      </c>
      <c r="J147" s="40">
        <v>21312</v>
      </c>
      <c r="K147" s="51">
        <v>1</v>
      </c>
      <c r="L147">
        <v>12211</v>
      </c>
    </row>
    <row r="148" spans="1:12" x14ac:dyDescent="0.3">
      <c r="A148" s="59">
        <v>12</v>
      </c>
      <c r="B148" s="59">
        <v>21411</v>
      </c>
      <c r="C148" s="62">
        <v>24</v>
      </c>
      <c r="D148" s="59">
        <v>21422</v>
      </c>
      <c r="E148" s="62">
        <v>24</v>
      </c>
      <c r="F148" s="59">
        <v>21435</v>
      </c>
      <c r="G148" s="65">
        <v>14</v>
      </c>
      <c r="H148" s="65">
        <v>21455</v>
      </c>
      <c r="I148" s="40">
        <v>13</v>
      </c>
      <c r="J148" s="40">
        <v>21464</v>
      </c>
      <c r="K148" s="50">
        <v>0</v>
      </c>
      <c r="L148">
        <v>12211</v>
      </c>
    </row>
    <row r="149" spans="1:12" x14ac:dyDescent="0.3">
      <c r="A149" s="59">
        <v>12</v>
      </c>
      <c r="B149" s="59">
        <v>21582</v>
      </c>
      <c r="C149" s="62">
        <v>13</v>
      </c>
      <c r="D149" s="59">
        <v>21590</v>
      </c>
      <c r="E149" s="62">
        <v>13</v>
      </c>
      <c r="F149" s="59">
        <v>21597</v>
      </c>
      <c r="G149" s="65">
        <v>14</v>
      </c>
      <c r="H149" s="65">
        <v>21602</v>
      </c>
      <c r="I149" s="40">
        <v>13</v>
      </c>
      <c r="J149" s="40">
        <v>21609</v>
      </c>
      <c r="K149" s="50">
        <v>0</v>
      </c>
      <c r="L149">
        <v>11111</v>
      </c>
    </row>
    <row r="150" spans="1:12" x14ac:dyDescent="0.3">
      <c r="A150" s="59">
        <v>21</v>
      </c>
      <c r="B150" s="59">
        <v>21715</v>
      </c>
      <c r="C150" s="62">
        <v>11</v>
      </c>
      <c r="D150" s="59">
        <v>21723</v>
      </c>
      <c r="E150" s="62">
        <v>22</v>
      </c>
      <c r="F150" s="59">
        <v>21734</v>
      </c>
      <c r="G150" s="65">
        <v>23</v>
      </c>
      <c r="H150" s="65">
        <v>21762</v>
      </c>
      <c r="I150" s="40">
        <v>13</v>
      </c>
      <c r="J150" s="40">
        <v>21774</v>
      </c>
      <c r="K150" s="51">
        <v>1</v>
      </c>
      <c r="L150">
        <v>21221</v>
      </c>
    </row>
    <row r="151" spans="1:12" x14ac:dyDescent="0.3">
      <c r="A151" s="59">
        <v>21</v>
      </c>
      <c r="B151" s="59">
        <v>21883</v>
      </c>
      <c r="C151" s="62">
        <v>22</v>
      </c>
      <c r="D151" s="59">
        <v>21902</v>
      </c>
      <c r="E151" s="62">
        <v>13</v>
      </c>
      <c r="F151" s="59">
        <v>21922</v>
      </c>
      <c r="G151" s="65">
        <v>14</v>
      </c>
      <c r="H151" s="65">
        <v>21930</v>
      </c>
      <c r="I151" s="40">
        <v>13</v>
      </c>
      <c r="J151" s="40">
        <v>21940</v>
      </c>
      <c r="K151" s="50">
        <v>0</v>
      </c>
      <c r="L151">
        <v>22111</v>
      </c>
    </row>
    <row r="152" spans="1:12" x14ac:dyDescent="0.3">
      <c r="A152" s="59">
        <v>21</v>
      </c>
      <c r="B152" s="59">
        <v>22037</v>
      </c>
      <c r="C152" s="62">
        <v>22</v>
      </c>
      <c r="D152" s="59">
        <v>22049</v>
      </c>
      <c r="E152" s="62">
        <v>13</v>
      </c>
      <c r="F152" s="59">
        <v>22060</v>
      </c>
      <c r="G152" s="65">
        <v>14</v>
      </c>
      <c r="H152" s="65">
        <v>22069</v>
      </c>
      <c r="I152" s="40">
        <v>13</v>
      </c>
      <c r="J152" s="40">
        <v>22078</v>
      </c>
      <c r="K152" s="50">
        <v>0</v>
      </c>
      <c r="L152">
        <v>22111</v>
      </c>
    </row>
    <row r="153" spans="1:12" x14ac:dyDescent="0.3">
      <c r="A153" s="59">
        <v>12</v>
      </c>
      <c r="B153" s="59">
        <v>22175</v>
      </c>
      <c r="C153" s="62">
        <v>24</v>
      </c>
      <c r="D153" s="59">
        <v>22183</v>
      </c>
      <c r="E153" s="62">
        <v>24</v>
      </c>
      <c r="F153" s="59">
        <v>22187</v>
      </c>
      <c r="G153" s="65">
        <v>14</v>
      </c>
      <c r="H153" s="65">
        <v>22195</v>
      </c>
      <c r="I153" s="40">
        <v>13</v>
      </c>
      <c r="J153" s="40">
        <v>22200</v>
      </c>
      <c r="K153" s="50">
        <v>0</v>
      </c>
      <c r="L153">
        <v>12211</v>
      </c>
    </row>
    <row r="154" spans="1:12" x14ac:dyDescent="0.3">
      <c r="A154" s="59">
        <v>12</v>
      </c>
      <c r="B154" s="59">
        <v>22297</v>
      </c>
      <c r="C154" s="62">
        <v>24</v>
      </c>
      <c r="D154" s="59">
        <v>22306</v>
      </c>
      <c r="E154" s="62">
        <v>24</v>
      </c>
      <c r="F154" s="59">
        <v>22310</v>
      </c>
      <c r="G154" s="65">
        <v>14</v>
      </c>
      <c r="H154" s="65">
        <v>22323</v>
      </c>
      <c r="I154" s="40">
        <v>13</v>
      </c>
      <c r="J154" s="40">
        <v>22332</v>
      </c>
      <c r="K154" s="50">
        <v>0</v>
      </c>
      <c r="L154">
        <v>12211</v>
      </c>
    </row>
    <row r="155" spans="1:12" x14ac:dyDescent="0.3">
      <c r="A155" s="59">
        <v>21</v>
      </c>
      <c r="B155" s="59">
        <v>22429</v>
      </c>
      <c r="C155" s="62">
        <v>22</v>
      </c>
      <c r="D155" s="59">
        <v>22443</v>
      </c>
      <c r="E155" s="62">
        <v>13</v>
      </c>
      <c r="F155" s="59">
        <v>22453</v>
      </c>
      <c r="G155" s="65">
        <v>14</v>
      </c>
      <c r="H155" s="65">
        <v>22461</v>
      </c>
      <c r="I155" s="40">
        <v>13</v>
      </c>
      <c r="J155" s="40">
        <v>22470</v>
      </c>
      <c r="K155" s="50">
        <v>0</v>
      </c>
      <c r="L155">
        <v>22111</v>
      </c>
    </row>
    <row r="156" spans="1:12" x14ac:dyDescent="0.3">
      <c r="A156" s="59">
        <v>21</v>
      </c>
      <c r="B156" s="59">
        <v>22568</v>
      </c>
      <c r="C156" s="62">
        <v>11</v>
      </c>
      <c r="D156" s="59">
        <v>22606</v>
      </c>
      <c r="E156" s="62">
        <v>11</v>
      </c>
      <c r="F156" s="59">
        <v>22615</v>
      </c>
      <c r="G156" s="65">
        <v>12</v>
      </c>
      <c r="H156" s="65">
        <v>22624</v>
      </c>
      <c r="I156" s="40">
        <v>13</v>
      </c>
      <c r="J156" s="40">
        <v>22636</v>
      </c>
      <c r="K156" s="50">
        <v>0</v>
      </c>
      <c r="L156">
        <v>21111</v>
      </c>
    </row>
    <row r="157" spans="1:12" x14ac:dyDescent="0.3">
      <c r="A157" s="59">
        <v>21</v>
      </c>
      <c r="B157" s="59">
        <v>22739</v>
      </c>
      <c r="C157" s="62">
        <v>22</v>
      </c>
      <c r="D157" s="59">
        <v>22745</v>
      </c>
      <c r="E157" s="62">
        <v>13</v>
      </c>
      <c r="F157" s="59">
        <v>22758</v>
      </c>
      <c r="G157" s="65">
        <v>14</v>
      </c>
      <c r="H157" s="65">
        <v>22766</v>
      </c>
      <c r="I157" s="40">
        <v>13</v>
      </c>
      <c r="J157" s="40">
        <v>22774</v>
      </c>
      <c r="K157" s="50">
        <v>0</v>
      </c>
      <c r="L157">
        <v>22111</v>
      </c>
    </row>
    <row r="158" spans="1:12" x14ac:dyDescent="0.3">
      <c r="A158" s="59">
        <v>21</v>
      </c>
      <c r="B158" s="59">
        <v>22875</v>
      </c>
      <c r="C158" s="62">
        <v>22</v>
      </c>
      <c r="D158" s="59">
        <v>22880</v>
      </c>
      <c r="E158" s="62">
        <v>13</v>
      </c>
      <c r="F158" s="59">
        <v>22894</v>
      </c>
      <c r="G158" s="65">
        <v>14</v>
      </c>
      <c r="H158" s="65">
        <v>22900</v>
      </c>
      <c r="I158" s="40">
        <v>13</v>
      </c>
      <c r="J158" s="40">
        <v>22909</v>
      </c>
      <c r="K158" s="50">
        <v>0</v>
      </c>
      <c r="L158">
        <v>22111</v>
      </c>
    </row>
    <row r="159" spans="1:12" x14ac:dyDescent="0.3">
      <c r="A159" s="59">
        <v>12</v>
      </c>
      <c r="B159" s="59">
        <v>23007</v>
      </c>
      <c r="C159" s="62">
        <v>13</v>
      </c>
      <c r="D159" s="59">
        <v>23016</v>
      </c>
      <c r="E159" s="62">
        <v>24</v>
      </c>
      <c r="F159" s="59">
        <v>23038</v>
      </c>
      <c r="G159" s="65">
        <v>14</v>
      </c>
      <c r="H159" s="65">
        <v>23055</v>
      </c>
      <c r="I159" s="40">
        <v>13</v>
      </c>
      <c r="J159" s="40">
        <v>23063</v>
      </c>
      <c r="K159" s="50">
        <v>0</v>
      </c>
      <c r="L159">
        <v>11211</v>
      </c>
    </row>
    <row r="160" spans="1:12" x14ac:dyDescent="0.3">
      <c r="A160" s="59">
        <v>21</v>
      </c>
      <c r="B160" s="59">
        <v>23165</v>
      </c>
      <c r="C160" s="62">
        <v>22</v>
      </c>
      <c r="D160" s="59">
        <v>23176</v>
      </c>
      <c r="E160" s="62">
        <v>24</v>
      </c>
      <c r="F160" s="59">
        <v>23185</v>
      </c>
      <c r="G160" s="65">
        <v>23</v>
      </c>
      <c r="H160" s="65">
        <v>23194</v>
      </c>
      <c r="I160" s="40">
        <v>13</v>
      </c>
      <c r="J160" s="40">
        <v>23209</v>
      </c>
      <c r="K160" s="51">
        <v>1</v>
      </c>
      <c r="L160">
        <v>22221</v>
      </c>
    </row>
    <row r="161" spans="1:12" x14ac:dyDescent="0.3">
      <c r="A161" s="59">
        <v>21</v>
      </c>
      <c r="B161" s="59">
        <v>23311</v>
      </c>
      <c r="C161" s="62">
        <v>22</v>
      </c>
      <c r="D161" s="59">
        <v>23328</v>
      </c>
      <c r="E161" s="62">
        <v>13</v>
      </c>
      <c r="F161" s="59">
        <v>23365</v>
      </c>
      <c r="G161" s="65">
        <v>14</v>
      </c>
      <c r="H161" s="65">
        <v>23373</v>
      </c>
      <c r="I161" s="40">
        <v>13</v>
      </c>
      <c r="J161" s="40">
        <v>23382</v>
      </c>
      <c r="K161" s="50">
        <v>0</v>
      </c>
      <c r="L161">
        <v>22111</v>
      </c>
    </row>
    <row r="162" spans="1:12" x14ac:dyDescent="0.3">
      <c r="A162" s="59">
        <v>21</v>
      </c>
      <c r="B162" s="59">
        <v>23487</v>
      </c>
      <c r="C162" s="62">
        <v>22</v>
      </c>
      <c r="D162" s="59">
        <v>23508</v>
      </c>
      <c r="E162" s="62">
        <v>13</v>
      </c>
      <c r="F162" s="59">
        <v>23521</v>
      </c>
      <c r="G162" s="65">
        <v>14</v>
      </c>
      <c r="H162" s="65">
        <v>23526</v>
      </c>
      <c r="I162" s="40">
        <v>13</v>
      </c>
      <c r="J162" s="40">
        <v>23536</v>
      </c>
      <c r="K162" s="50">
        <v>0</v>
      </c>
      <c r="L162">
        <v>22111</v>
      </c>
    </row>
    <row r="163" spans="1:12" x14ac:dyDescent="0.3">
      <c r="A163" s="59">
        <v>21</v>
      </c>
      <c r="B163" s="59">
        <v>23641</v>
      </c>
      <c r="C163" s="62">
        <v>22</v>
      </c>
      <c r="D163" s="59">
        <v>23645</v>
      </c>
      <c r="E163" s="62">
        <v>24</v>
      </c>
      <c r="F163" s="59">
        <v>23649</v>
      </c>
      <c r="G163" s="65">
        <v>14</v>
      </c>
      <c r="H163" s="65">
        <v>23660</v>
      </c>
      <c r="I163" s="40">
        <v>13</v>
      </c>
      <c r="J163" s="40">
        <v>23668</v>
      </c>
      <c r="K163" s="50">
        <v>0</v>
      </c>
      <c r="L163">
        <v>22211</v>
      </c>
    </row>
    <row r="164" spans="1:12" x14ac:dyDescent="0.3">
      <c r="A164" s="59">
        <v>12</v>
      </c>
      <c r="B164" s="59">
        <v>23763</v>
      </c>
      <c r="C164" s="62">
        <v>24</v>
      </c>
      <c r="D164" s="59">
        <v>23782</v>
      </c>
      <c r="E164" s="62">
        <v>13</v>
      </c>
      <c r="F164" s="59">
        <v>23799</v>
      </c>
      <c r="G164" s="65">
        <v>14</v>
      </c>
      <c r="H164" s="65">
        <v>23809</v>
      </c>
      <c r="I164" s="40">
        <v>13</v>
      </c>
      <c r="J164" s="40">
        <v>23817</v>
      </c>
      <c r="K164" s="51">
        <v>1</v>
      </c>
      <c r="L164">
        <v>12111</v>
      </c>
    </row>
    <row r="165" spans="1:12" x14ac:dyDescent="0.3">
      <c r="A165" s="59">
        <v>21</v>
      </c>
      <c r="B165" s="59">
        <v>23913</v>
      </c>
      <c r="C165" s="62">
        <v>22</v>
      </c>
      <c r="D165" s="59">
        <v>23917</v>
      </c>
      <c r="E165" s="62">
        <v>13</v>
      </c>
      <c r="F165" s="59">
        <v>23928</v>
      </c>
      <c r="G165" s="65">
        <v>14</v>
      </c>
      <c r="H165" s="65">
        <v>23944</v>
      </c>
      <c r="I165" s="40">
        <v>13</v>
      </c>
      <c r="J165" s="40">
        <v>23954</v>
      </c>
      <c r="K165" s="50"/>
      <c r="L165">
        <v>22111</v>
      </c>
    </row>
    <row r="166" spans="1:12" x14ac:dyDescent="0.3">
      <c r="A166" s="17"/>
      <c r="B166" s="17"/>
      <c r="C166" s="17"/>
      <c r="D166" s="17"/>
      <c r="E166" s="17"/>
      <c r="F166" s="17"/>
      <c r="G166" s="17"/>
      <c r="H16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153</v>
      </c>
      <c r="V3" s="25" t="s">
        <v>119</v>
      </c>
      <c r="W3">
        <f>COUNTA(L7:L32)</f>
        <v>26</v>
      </c>
      <c r="AA3" s="25" t="s">
        <v>119</v>
      </c>
      <c r="AB3">
        <f>COUNTA(L33:L57)</f>
        <v>25</v>
      </c>
      <c r="AF3" s="25" t="s">
        <v>119</v>
      </c>
      <c r="AG3">
        <f>COUNTA(L58:L83)</f>
        <v>26</v>
      </c>
      <c r="AK3" s="25" t="s">
        <v>119</v>
      </c>
      <c r="AL3">
        <f>COUNTA(L84:L108)</f>
        <v>25</v>
      </c>
      <c r="AP3" s="25" t="s">
        <v>119</v>
      </c>
      <c r="AQ3">
        <f>COUNTA(L109:L134)</f>
        <v>26</v>
      </c>
      <c r="AU3" s="25" t="s">
        <v>119</v>
      </c>
      <c r="AV3">
        <f>COUNTA(L135:L159)</f>
        <v>25</v>
      </c>
    </row>
    <row r="4" spans="1:48" x14ac:dyDescent="0.3">
      <c r="P4" s="25" t="s">
        <v>87</v>
      </c>
      <c r="Q4" s="26">
        <f>SUM(O7:O38)</f>
        <v>153</v>
      </c>
      <c r="V4" s="25" t="s">
        <v>120</v>
      </c>
      <c r="W4">
        <f>SUM(U7:U38)</f>
        <v>26</v>
      </c>
      <c r="AA4" s="25" t="s">
        <v>120</v>
      </c>
      <c r="AB4">
        <f>SUM(Z7:Z38)</f>
        <v>25</v>
      </c>
      <c r="AF4" s="25" t="s">
        <v>120</v>
      </c>
      <c r="AG4">
        <f>SUM(AE7:AE38)</f>
        <v>26</v>
      </c>
      <c r="AK4" s="25" t="s">
        <v>120</v>
      </c>
      <c r="AL4">
        <f>SUM(AJ7:AJ38)</f>
        <v>25</v>
      </c>
      <c r="AP4" s="25" t="s">
        <v>120</v>
      </c>
      <c r="AQ4">
        <f>SUM(AO7:AO38)</f>
        <v>26</v>
      </c>
      <c r="AU4" s="25" t="s">
        <v>120</v>
      </c>
      <c r="AV4">
        <f>SUM(AT7:AT38)</f>
        <v>25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83</v>
      </c>
      <c r="C7" s="60">
        <v>13</v>
      </c>
      <c r="D7" s="57">
        <v>92</v>
      </c>
      <c r="E7" s="60">
        <v>13</v>
      </c>
      <c r="F7" s="57">
        <v>102</v>
      </c>
      <c r="G7" s="63">
        <v>14</v>
      </c>
      <c r="H7" s="63">
        <v>111</v>
      </c>
      <c r="I7" s="41">
        <v>13</v>
      </c>
      <c r="J7" s="41">
        <v>121</v>
      </c>
      <c r="K7" s="42">
        <v>0</v>
      </c>
      <c r="L7">
        <v>11111</v>
      </c>
      <c r="N7" s="35">
        <v>11111</v>
      </c>
      <c r="O7" s="35">
        <f>COUNTIF($L$7:$L$500,N7)</f>
        <v>10</v>
      </c>
      <c r="P7" s="35">
        <f>O7/$Q$4</f>
        <v>6.535947712418301E-2</v>
      </c>
      <c r="Q7" s="35">
        <f>IF(P7=0,0,(P7*((LOG(P7))/LOG(2))))</f>
        <v>-0.25721959135982286</v>
      </c>
      <c r="T7" s="35">
        <f>N7</f>
        <v>11111</v>
      </c>
      <c r="U7" s="35">
        <f>COUNTIF(L7:L32,T7)</f>
        <v>4</v>
      </c>
      <c r="V7" s="35">
        <f>U7/(W4-U25)</f>
        <v>0.15384615384615385</v>
      </c>
      <c r="W7" s="35">
        <f>IF(V7=0,0,(V7*((LOG(V7))/LOG(2))))</f>
        <v>-0.4154522643293988</v>
      </c>
      <c r="Y7" s="35">
        <f>N7</f>
        <v>11111</v>
      </c>
      <c r="Z7" s="35">
        <f>COUNTIF(L33:L57,Y7)</f>
        <v>2</v>
      </c>
      <c r="AA7" s="35">
        <f>Z7/(AB4-Z25)</f>
        <v>0.08</v>
      </c>
      <c r="AB7" s="35">
        <f>IF(AA7=0,0,(AA7*((LOG(AA7))/LOG(2))))</f>
        <v>-0.29150849518197797</v>
      </c>
      <c r="AD7" s="35">
        <f>N7</f>
        <v>11111</v>
      </c>
      <c r="AE7" s="35">
        <f>COUNTIF(L58:L83,AD7)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COUNTIF(L84:L108,AI7)</f>
        <v>2</v>
      </c>
      <c r="AK7" s="35">
        <f>AJ7/(AL4-AJ25)</f>
        <v>0.08</v>
      </c>
      <c r="AL7" s="35">
        <f>IF(AK7=0,0,(AK7*((LOG(AK7))/LOG(2))))</f>
        <v>-0.29150849518197797</v>
      </c>
      <c r="AN7" s="35">
        <f>N7</f>
        <v>11111</v>
      </c>
      <c r="AO7" s="35">
        <f>COUNTIF(L109:L134,AN7)</f>
        <v>1</v>
      </c>
      <c r="AP7" s="35">
        <f>AO7/(AQ4-AO25)</f>
        <v>3.8461538461538464E-2</v>
      </c>
      <c r="AQ7" s="35">
        <f>IF(AP7=0,0,(AP7*((LOG(AP7))/LOG(2))))</f>
        <v>-0.18078614300542661</v>
      </c>
      <c r="AS7" s="35">
        <f>N7</f>
        <v>11111</v>
      </c>
      <c r="AT7" s="35">
        <f>COUNTIF(L135:L159,AS7)</f>
        <v>1</v>
      </c>
      <c r="AU7" s="35">
        <f>AT7/(AV4-AT25)</f>
        <v>0.04</v>
      </c>
      <c r="AV7" s="35">
        <f>IF(AU7=0,0,(AU7*((LOG(AU7))/LOG(2))))</f>
        <v>-0.18575424759098899</v>
      </c>
    </row>
    <row r="8" spans="1:48" x14ac:dyDescent="0.3">
      <c r="A8" s="58">
        <v>21</v>
      </c>
      <c r="B8" s="58">
        <v>220</v>
      </c>
      <c r="C8" s="61">
        <v>11</v>
      </c>
      <c r="D8" s="58">
        <v>236</v>
      </c>
      <c r="E8" s="61">
        <v>22</v>
      </c>
      <c r="F8" s="58">
        <v>243</v>
      </c>
      <c r="G8" s="64">
        <v>23</v>
      </c>
      <c r="H8" s="64">
        <v>262</v>
      </c>
      <c r="I8" s="41">
        <v>13</v>
      </c>
      <c r="J8" s="41">
        <v>275</v>
      </c>
      <c r="K8" s="42">
        <v>0</v>
      </c>
      <c r="L8">
        <v>21221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COUNTIF(L58:L83,AD8)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COUNTIF(L84:L108,AI8)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COUNTIF(L109:L134,AN8)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COUNTIF(L135:L159,AS8)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379</v>
      </c>
      <c r="C9" s="61">
        <v>13</v>
      </c>
      <c r="D9" s="58">
        <v>400</v>
      </c>
      <c r="E9" s="61">
        <v>13</v>
      </c>
      <c r="F9" s="58">
        <v>410</v>
      </c>
      <c r="G9" s="64">
        <v>14</v>
      </c>
      <c r="H9" s="64">
        <v>420</v>
      </c>
      <c r="I9" s="41">
        <v>13</v>
      </c>
      <c r="J9" s="41">
        <v>430</v>
      </c>
      <c r="K9" s="42">
        <v>0</v>
      </c>
      <c r="L9">
        <v>11111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COUNTIF(L58:L83,AD9)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COUNTIF(L84:L108,AI9)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COUNTIF(L109:L134,AN9)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COUNTIF(L135:L159,AS9)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552</v>
      </c>
      <c r="C10" s="61">
        <v>24</v>
      </c>
      <c r="D10" s="58">
        <v>561</v>
      </c>
      <c r="E10" s="61">
        <v>13</v>
      </c>
      <c r="F10" s="58">
        <v>574</v>
      </c>
      <c r="G10" s="64">
        <v>14</v>
      </c>
      <c r="H10" s="64">
        <v>584</v>
      </c>
      <c r="I10" s="41">
        <v>13</v>
      </c>
      <c r="J10" s="41">
        <v>594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COUNTIF(L58:L83,AD10)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COUNTIF(L84:L108,AI10)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COUNTIF(L109:L134,AN10)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COUNTIF(L135:L159,AS10)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698</v>
      </c>
      <c r="C11" s="61">
        <v>24</v>
      </c>
      <c r="D11" s="58">
        <v>708</v>
      </c>
      <c r="E11" s="61">
        <v>13</v>
      </c>
      <c r="F11" s="58">
        <v>722</v>
      </c>
      <c r="G11" s="64">
        <v>14</v>
      </c>
      <c r="H11" s="64">
        <v>730</v>
      </c>
      <c r="I11" s="41">
        <v>13</v>
      </c>
      <c r="J11" s="41">
        <v>743</v>
      </c>
      <c r="K11" s="51">
        <v>1</v>
      </c>
      <c r="L11">
        <v>12111</v>
      </c>
      <c r="N11" s="35">
        <v>11211</v>
      </c>
      <c r="O11" s="35">
        <f>COUNTIF($L$7:$L$500,N11)</f>
        <v>1</v>
      </c>
      <c r="P11" s="35">
        <f>O11/$Q$4</f>
        <v>6.5359477124183009E-3</v>
      </c>
      <c r="Q11" s="35">
        <f>IF(P11=0,0,(P11*((LOG(P11))/LOG(2))))</f>
        <v>-4.743390746857943E-2</v>
      </c>
      <c r="T11" s="35">
        <f>N11</f>
        <v>11211</v>
      </c>
      <c r="U11" s="35">
        <f>COUNTIF(L7:L32,T11)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COUNTIF(L33:L57,Y11)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COUNTIF(L58:L83,AD11)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COUNTIF(L84:L108,AI11)</f>
        <v>1</v>
      </c>
      <c r="AK11" s="35">
        <f>AJ11/(AL4-AJ25)</f>
        <v>0.04</v>
      </c>
      <c r="AL11" s="35">
        <f>IF(AK11=0,0,(AK11*((LOG(AK11))/LOG(2))))</f>
        <v>-0.18575424759098899</v>
      </c>
      <c r="AN11" s="35">
        <f>N11</f>
        <v>11211</v>
      </c>
      <c r="AO11" s="35">
        <f>COUNTIF(L109:L134,AN11)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COUNTIF(L135:L159,AS11)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21</v>
      </c>
      <c r="B12" s="58">
        <v>845</v>
      </c>
      <c r="C12" s="61">
        <v>22</v>
      </c>
      <c r="D12" s="58">
        <v>858</v>
      </c>
      <c r="E12" s="61">
        <v>13</v>
      </c>
      <c r="F12" s="58">
        <v>869</v>
      </c>
      <c r="G12" s="64">
        <v>23</v>
      </c>
      <c r="H12" s="64">
        <v>879</v>
      </c>
      <c r="I12" s="41">
        <v>24</v>
      </c>
      <c r="J12" s="41">
        <v>895</v>
      </c>
      <c r="K12" s="42">
        <v>0</v>
      </c>
      <c r="L12">
        <v>22122</v>
      </c>
      <c r="N12" s="35">
        <v>11212</v>
      </c>
      <c r="O12" s="35">
        <f>COUNTIF($L$7:$L$500,N12)</f>
        <v>1</v>
      </c>
      <c r="P12" s="35">
        <f>O12/$Q$4</f>
        <v>6.5359477124183009E-3</v>
      </c>
      <c r="Q12" s="35">
        <f>IF(P12=0,0,(P12*((LOG(P12))/LOG(2))))</f>
        <v>-4.743390746857943E-2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COUNTIF(L58:L83,AD12)</f>
        <v>1</v>
      </c>
      <c r="AF12" s="35">
        <f>AE12/(AG4-AE25)</f>
        <v>3.8461538461538464E-2</v>
      </c>
      <c r="AG12" s="35">
        <f>IF(AF12=0,0,(AF12*((LOG(AF12))/LOG(2))))</f>
        <v>-0.18078614300542661</v>
      </c>
      <c r="AI12" s="35">
        <f>N12</f>
        <v>11212</v>
      </c>
      <c r="AJ12" s="35">
        <f>COUNTIF(L84:L108,AI12)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COUNTIF(L109:L134,AN12)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COUNTIF(L135:L159,AS12)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1003</v>
      </c>
      <c r="C13" s="61">
        <v>22</v>
      </c>
      <c r="D13" s="58">
        <v>1008</v>
      </c>
      <c r="E13" s="61">
        <v>24</v>
      </c>
      <c r="F13" s="58">
        <v>1023</v>
      </c>
      <c r="G13" s="64">
        <v>23</v>
      </c>
      <c r="H13" s="64">
        <v>1031</v>
      </c>
      <c r="I13" s="41">
        <v>24</v>
      </c>
      <c r="J13" s="41">
        <v>1065</v>
      </c>
      <c r="K13" s="42">
        <v>0</v>
      </c>
      <c r="L13">
        <v>22222</v>
      </c>
      <c r="N13" s="35">
        <v>11221</v>
      </c>
      <c r="O13" s="35">
        <f>COUNTIF($L$7:$L$500,N13)</f>
        <v>1</v>
      </c>
      <c r="P13" s="35">
        <f>O13/$Q$4</f>
        <v>6.5359477124183009E-3</v>
      </c>
      <c r="Q13" s="35">
        <f>IF(P13=0,0,(P13*((LOG(P13))/LOG(2))))</f>
        <v>-4.743390746857943E-2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COUNTIF(L58:L83,AD13)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COUNTIF(L84:L108,AI13)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COUNTIF(L109:L134,AN13)</f>
        <v>1</v>
      </c>
      <c r="AP13" s="35">
        <f>AO13/(AQ4-AO25)</f>
        <v>3.8461538461538464E-2</v>
      </c>
      <c r="AQ13" s="35">
        <f>IF(AP13=0,0,(AP13*((LOG(AP13))/LOG(2))))</f>
        <v>-0.18078614300542661</v>
      </c>
      <c r="AS13" s="35">
        <f>N13</f>
        <v>11221</v>
      </c>
      <c r="AT13" s="35">
        <f>COUNTIF(L135:L159,AS13)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1174</v>
      </c>
      <c r="C14" s="61">
        <v>22</v>
      </c>
      <c r="D14" s="58">
        <v>1195</v>
      </c>
      <c r="E14" s="61">
        <v>24</v>
      </c>
      <c r="F14" s="58">
        <v>1210</v>
      </c>
      <c r="G14" s="64">
        <v>14</v>
      </c>
      <c r="H14" s="64">
        <v>1223</v>
      </c>
      <c r="I14" s="41">
        <v>13</v>
      </c>
      <c r="J14" s="41">
        <v>1233</v>
      </c>
      <c r="K14" s="42">
        <v>0</v>
      </c>
      <c r="L14">
        <v>22211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COUNTIF(L58:L83,AD14)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COUNTIF(L84:L108,AI14)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COUNTIF(L109:L134,AN14)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COUNTIF(L135:L159,AS14)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1351</v>
      </c>
      <c r="C15" s="61">
        <v>11</v>
      </c>
      <c r="D15" s="58">
        <v>1388</v>
      </c>
      <c r="E15" s="61">
        <v>11</v>
      </c>
      <c r="F15" s="58">
        <v>1397</v>
      </c>
      <c r="G15" s="64">
        <v>12</v>
      </c>
      <c r="H15" s="64">
        <v>1406</v>
      </c>
      <c r="I15" s="41">
        <v>13</v>
      </c>
      <c r="J15" s="41">
        <v>1416</v>
      </c>
      <c r="K15" s="42">
        <v>0</v>
      </c>
      <c r="L15">
        <v>21111</v>
      </c>
      <c r="N15" s="35">
        <v>12111</v>
      </c>
      <c r="O15" s="35">
        <f>COUNTIF($L$7:$L$500,N15)</f>
        <v>15</v>
      </c>
      <c r="P15" s="35">
        <f>O15/$Q$4</f>
        <v>9.8039215686274508E-2</v>
      </c>
      <c r="Q15" s="35">
        <f>IF(P15=0,0,(P15*((LOG(P15))/LOG(2))))</f>
        <v>-0.32848012226315026</v>
      </c>
      <c r="T15" s="35">
        <f>N15</f>
        <v>12111</v>
      </c>
      <c r="U15" s="35">
        <f>COUNTIF(L7:L32,T15)</f>
        <v>3</v>
      </c>
      <c r="V15" s="35">
        <f>U15/(W4-U25)</f>
        <v>0.11538461538461539</v>
      </c>
      <c r="W15" s="35">
        <f>IF(V15=0,0,(V15*((LOG(V15))/LOG(2))))</f>
        <v>-0.35947814047153104</v>
      </c>
      <c r="Y15" s="35">
        <f>N15</f>
        <v>12111</v>
      </c>
      <c r="Z15" s="35">
        <f>COUNTIF(L33:L57,Y15)</f>
        <v>7</v>
      </c>
      <c r="AA15" s="35">
        <f>Z15/(AB4-Z25)</f>
        <v>0.28000000000000003</v>
      </c>
      <c r="AB15" s="35">
        <f>IF(AA15=0,0,(AA15*((LOG(AA15))/LOG(2))))</f>
        <v>-0.51422035496079388</v>
      </c>
      <c r="AD15" s="35">
        <f>N15</f>
        <v>12111</v>
      </c>
      <c r="AE15" s="35">
        <f>COUNTIF(L58:L83,AD15)</f>
        <v>1</v>
      </c>
      <c r="AF15" s="35">
        <f>AE15/(AG4-AE25)</f>
        <v>3.8461538461538464E-2</v>
      </c>
      <c r="AG15" s="35">
        <f>IF(AF15=0,0,(AF15*((LOG(AF15))/LOG(2))))</f>
        <v>-0.18078614300542661</v>
      </c>
      <c r="AI15" s="35">
        <f>N15</f>
        <v>12111</v>
      </c>
      <c r="AJ15" s="35">
        <f>COUNTIF(L84:L108,AI15)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COUNTIF(L109:L134,AN15)</f>
        <v>2</v>
      </c>
      <c r="AP15" s="35">
        <f>AO15/(AQ4-AO25)</f>
        <v>7.6923076923076927E-2</v>
      </c>
      <c r="AQ15" s="35">
        <f>IF(AP15=0,0,(AP15*((LOG(AP15))/LOG(2))))</f>
        <v>-0.28464920908777636</v>
      </c>
      <c r="AS15" s="35">
        <f>N15</f>
        <v>12111</v>
      </c>
      <c r="AT15" s="35">
        <f>COUNTIF(L135:L159,AS15)</f>
        <v>2</v>
      </c>
      <c r="AU15" s="35">
        <f>AT15/(AV4-AT25)</f>
        <v>0.08</v>
      </c>
      <c r="AV15" s="35">
        <f>IF(AU15=0,0,(AU15*((LOG(AU15))/LOG(2))))</f>
        <v>-0.29150849518197797</v>
      </c>
    </row>
    <row r="16" spans="1:48" x14ac:dyDescent="0.3">
      <c r="A16" s="58">
        <v>12</v>
      </c>
      <c r="B16" s="58">
        <v>1517</v>
      </c>
      <c r="C16" s="61">
        <v>24</v>
      </c>
      <c r="D16" s="58">
        <v>1530</v>
      </c>
      <c r="E16" s="61">
        <v>24</v>
      </c>
      <c r="F16" s="58">
        <v>1535</v>
      </c>
      <c r="G16" s="64">
        <v>14</v>
      </c>
      <c r="H16" s="64">
        <v>1546</v>
      </c>
      <c r="I16" s="41">
        <v>24</v>
      </c>
      <c r="J16" s="41">
        <v>1568</v>
      </c>
      <c r="K16" s="42">
        <v>0</v>
      </c>
      <c r="L16">
        <v>12212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COUNTIF(L58:L83,AD16)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COUNTIF(L84:L108,AI16)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COUNTIF(L109:L134,AN16)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COUNTIF(L135:L159,AS16)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1687</v>
      </c>
      <c r="C17" s="61">
        <v>11</v>
      </c>
      <c r="D17" s="58">
        <v>1701</v>
      </c>
      <c r="E17" s="61">
        <v>22</v>
      </c>
      <c r="F17" s="58">
        <v>1714</v>
      </c>
      <c r="G17" s="64">
        <v>23</v>
      </c>
      <c r="H17" s="64">
        <v>1732</v>
      </c>
      <c r="I17" s="41">
        <v>13</v>
      </c>
      <c r="J17" s="41">
        <v>1746</v>
      </c>
      <c r="K17" s="51">
        <v>1</v>
      </c>
      <c r="L17">
        <v>21221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COUNTIF(L7:L32,T17)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COUNTIF(L33:L57,Y17)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COUNTIF(L58:L83,AD17)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COUNTIF(L84:L108,AI17)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COUNTIF(L109:L134,AN17)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COUNTIF(L135:L159,AS17)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1864</v>
      </c>
      <c r="C18" s="61">
        <v>24</v>
      </c>
      <c r="D18" s="58">
        <v>1873</v>
      </c>
      <c r="E18" s="61">
        <v>24</v>
      </c>
      <c r="F18" s="58">
        <v>1896</v>
      </c>
      <c r="G18" s="64">
        <v>14</v>
      </c>
      <c r="H18" s="64">
        <v>1909</v>
      </c>
      <c r="I18" s="41">
        <v>13</v>
      </c>
      <c r="J18" s="41">
        <v>1917</v>
      </c>
      <c r="K18" s="42">
        <v>0</v>
      </c>
      <c r="L18">
        <v>12211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COUNTIF(L58:L83,AD18)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COUNTIF(L84:L108,AI18)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COUNTIF(L109:L134,AN18)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COUNTIF(L135:L159,AS18)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2014</v>
      </c>
      <c r="C19" s="61">
        <v>13</v>
      </c>
      <c r="D19" s="58">
        <v>2034</v>
      </c>
      <c r="E19" s="61">
        <v>13</v>
      </c>
      <c r="F19" s="58">
        <v>2042</v>
      </c>
      <c r="G19" s="64">
        <v>14</v>
      </c>
      <c r="H19" s="64">
        <v>2051</v>
      </c>
      <c r="I19" s="41">
        <v>13</v>
      </c>
      <c r="J19" s="41">
        <v>2061</v>
      </c>
      <c r="K19" s="51">
        <v>1</v>
      </c>
      <c r="L19">
        <v>11111</v>
      </c>
      <c r="N19" s="35">
        <v>12211</v>
      </c>
      <c r="O19" s="35">
        <f>COUNTIF($L$7:$L$500,N19)</f>
        <v>11</v>
      </c>
      <c r="P19" s="35">
        <f>O19/$Q$4</f>
        <v>7.1895424836601302E-2</v>
      </c>
      <c r="Q19" s="35">
        <f>IF(P19=0,0,(P19*((LOG(P19))/LOG(2))))</f>
        <v>-0.27305567623927385</v>
      </c>
      <c r="T19" s="35">
        <f>N19</f>
        <v>12211</v>
      </c>
      <c r="U19" s="35">
        <f>COUNTIF(L7:L32,T19)</f>
        <v>3</v>
      </c>
      <c r="V19" s="35">
        <f>U19/(W4-U25)</f>
        <v>0.11538461538461539</v>
      </c>
      <c r="W19" s="35">
        <f>IF(V19=0,0,(V19*((LOG(V19))/LOG(2))))</f>
        <v>-0.35947814047153104</v>
      </c>
      <c r="Y19" s="35">
        <f>N19</f>
        <v>12211</v>
      </c>
      <c r="Z19" s="35">
        <f>COUNTIF(L33:L57,Y19)</f>
        <v>1</v>
      </c>
      <c r="AA19" s="35">
        <f>Z19/(AB4-Z25)</f>
        <v>0.04</v>
      </c>
      <c r="AB19" s="35">
        <f>IF(AA19=0,0,(AA19*((LOG(AA19))/LOG(2))))</f>
        <v>-0.18575424759098899</v>
      </c>
      <c r="AD19" s="35">
        <f>N19</f>
        <v>12211</v>
      </c>
      <c r="AE19" s="35">
        <f>COUNTIF(L58:L83,AD19)</f>
        <v>1</v>
      </c>
      <c r="AF19" s="35">
        <f>AE19/(AG4-AE25)</f>
        <v>3.8461538461538464E-2</v>
      </c>
      <c r="AG19" s="35">
        <f>IF(AF19=0,0,(AF19*((LOG(AF19))/LOG(2))))</f>
        <v>-0.18078614300542661</v>
      </c>
      <c r="AI19" s="35">
        <f>N19</f>
        <v>12211</v>
      </c>
      <c r="AJ19" s="35">
        <f>COUNTIF(L84:L108,AI19)</f>
        <v>2</v>
      </c>
      <c r="AK19" s="35">
        <f>AJ19/(AL4-AJ25)</f>
        <v>0.08</v>
      </c>
      <c r="AL19" s="35">
        <f>IF(AK19=0,0,(AK19*((LOG(AK19))/LOG(2))))</f>
        <v>-0.29150849518197797</v>
      </c>
      <c r="AN19" s="35">
        <f>N19</f>
        <v>12211</v>
      </c>
      <c r="AO19" s="35">
        <f>COUNTIF(L109:L134,AN19)</f>
        <v>1</v>
      </c>
      <c r="AP19" s="35">
        <f>AO19/(AQ4-AO25)</f>
        <v>3.8461538461538464E-2</v>
      </c>
      <c r="AQ19" s="35">
        <f>IF(AP19=0,0,(AP19*((LOG(AP19))/LOG(2))))</f>
        <v>-0.18078614300542661</v>
      </c>
      <c r="AS19" s="35">
        <f>N19</f>
        <v>12211</v>
      </c>
      <c r="AT19" s="35">
        <f>COUNTIF(L135:L159,AS19)</f>
        <v>3</v>
      </c>
      <c r="AU19" s="35">
        <f>AT19/(AV4-AT25)</f>
        <v>0.12</v>
      </c>
      <c r="AV19" s="35">
        <f>IF(AU19=0,0,(AU19*((LOG(AU19))/LOG(2))))</f>
        <v>-0.36706724268642821</v>
      </c>
    </row>
    <row r="20" spans="1:48" x14ac:dyDescent="0.3">
      <c r="A20" s="58">
        <v>21</v>
      </c>
      <c r="B20" s="58">
        <v>2171</v>
      </c>
      <c r="C20" s="61">
        <v>22</v>
      </c>
      <c r="D20" s="58">
        <v>2176</v>
      </c>
      <c r="E20" s="61">
        <v>13</v>
      </c>
      <c r="F20" s="58">
        <v>2201</v>
      </c>
      <c r="G20" s="64">
        <v>23</v>
      </c>
      <c r="H20" s="64">
        <v>2221</v>
      </c>
      <c r="I20" s="41">
        <v>13</v>
      </c>
      <c r="J20" s="41">
        <v>2237</v>
      </c>
      <c r="K20" s="42">
        <v>0</v>
      </c>
      <c r="L20">
        <v>22121</v>
      </c>
      <c r="N20" s="35">
        <v>12212</v>
      </c>
      <c r="O20" s="35">
        <f>COUNTIF($L$7:$L$500,N20)</f>
        <v>1</v>
      </c>
      <c r="P20" s="35">
        <f>O20/$Q$4</f>
        <v>6.5359477124183009E-3</v>
      </c>
      <c r="Q20" s="35">
        <f>IF(P20=0,0,(P20*((LOG(P20))/LOG(2))))</f>
        <v>-4.743390746857943E-2</v>
      </c>
      <c r="T20" s="35">
        <f>N20</f>
        <v>12212</v>
      </c>
      <c r="U20" s="35">
        <f>COUNTIF(L7:L32,T20)</f>
        <v>1</v>
      </c>
      <c r="V20" s="35">
        <f>U20/(W4-U25)</f>
        <v>3.8461538461538464E-2</v>
      </c>
      <c r="W20" s="35">
        <f>IF(V20=0,0,(V20*((LOG(V20))/LOG(2))))</f>
        <v>-0.18078614300542661</v>
      </c>
      <c r="Y20" s="35">
        <f>N20</f>
        <v>12212</v>
      </c>
      <c r="Z20" s="35">
        <f>COUNTIF(L33:L57,Y20)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COUNTIF(L58:L83,AD20)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COUNTIF(L84:L108,AI20)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COUNTIF(L109:L134,AN20)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COUNTIF(L135:L159,AS20)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2354</v>
      </c>
      <c r="C21" s="61">
        <v>22</v>
      </c>
      <c r="D21" s="58">
        <v>2367</v>
      </c>
      <c r="E21" s="61">
        <v>24</v>
      </c>
      <c r="F21" s="58">
        <v>2382</v>
      </c>
      <c r="G21" s="64">
        <v>23</v>
      </c>
      <c r="H21" s="64">
        <v>2401</v>
      </c>
      <c r="I21" s="41">
        <v>13</v>
      </c>
      <c r="J21" s="41">
        <v>2417</v>
      </c>
      <c r="K21" s="42">
        <v>0</v>
      </c>
      <c r="L21">
        <v>22221</v>
      </c>
      <c r="N21" s="35">
        <v>12221</v>
      </c>
      <c r="O21" s="35">
        <f>COUNTIF($L$7:$L$500,N21)</f>
        <v>5</v>
      </c>
      <c r="P21" s="35">
        <f>O21/$Q$4</f>
        <v>3.2679738562091505E-2</v>
      </c>
      <c r="Q21" s="35">
        <f>IF(P21=0,0,(P21*((LOG(P21))/LOG(2))))</f>
        <v>-0.1612895342420029</v>
      </c>
      <c r="T21" s="35">
        <f>N21</f>
        <v>12221</v>
      </c>
      <c r="U21" s="35">
        <f>COUNTIF(L7:L32,T21)</f>
        <v>1</v>
      </c>
      <c r="V21" s="35">
        <f>U21/(W4-U25)</f>
        <v>3.8461538461538464E-2</v>
      </c>
      <c r="W21" s="35">
        <f>IF(V21=0,0,(V21*((LOG(V21))/LOG(2))))</f>
        <v>-0.18078614300542661</v>
      </c>
      <c r="Y21" s="35">
        <f>N21</f>
        <v>12221</v>
      </c>
      <c r="Z21" s="35">
        <f>COUNTIF(L33:L57,Y21)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COUNTIF(L58:L83,AD21)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COUNTIF(L84:L108,AI21)</f>
        <v>1</v>
      </c>
      <c r="AK21" s="35">
        <f>AJ21/(AL4-AJ25)</f>
        <v>0.04</v>
      </c>
      <c r="AL21" s="35">
        <f>IF(AK21=0,0,(AK21*((LOG(AK21))/LOG(2))))</f>
        <v>-0.18575424759098899</v>
      </c>
      <c r="AN21" s="35">
        <f>N21</f>
        <v>12221</v>
      </c>
      <c r="AO21" s="35">
        <f>COUNTIF(L109:L134,AN21)</f>
        <v>2</v>
      </c>
      <c r="AP21" s="35">
        <f>AO21/(AQ4-AO25)</f>
        <v>7.6923076923076927E-2</v>
      </c>
      <c r="AQ21" s="35">
        <f>IF(AP21=0,0,(AP21*((LOG(AP21))/LOG(2))))</f>
        <v>-0.28464920908777636</v>
      </c>
      <c r="AS21" s="35">
        <f>N21</f>
        <v>12221</v>
      </c>
      <c r="AT21" s="35">
        <f>COUNTIF(L135:L159,AS21)</f>
        <v>1</v>
      </c>
      <c r="AU21" s="35">
        <f>AT21/(AV4-AT25)</f>
        <v>0.04</v>
      </c>
      <c r="AV21" s="35">
        <f>IF(AU21=0,0,(AU21*((LOG(AU21))/LOG(2))))</f>
        <v>-0.18575424759098899</v>
      </c>
    </row>
    <row r="22" spans="1:48" x14ac:dyDescent="0.3">
      <c r="A22" s="58">
        <v>21</v>
      </c>
      <c r="B22" s="58">
        <v>2532</v>
      </c>
      <c r="C22" s="61">
        <v>22</v>
      </c>
      <c r="D22" s="58">
        <v>2546</v>
      </c>
      <c r="E22" s="61">
        <v>13</v>
      </c>
      <c r="F22" s="58">
        <v>2559</v>
      </c>
      <c r="G22" s="64">
        <v>14</v>
      </c>
      <c r="H22" s="64">
        <v>2568</v>
      </c>
      <c r="I22" s="41">
        <v>13</v>
      </c>
      <c r="J22" s="41">
        <v>2577</v>
      </c>
      <c r="K22" s="42">
        <v>0</v>
      </c>
      <c r="L22">
        <v>22111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COUNTIF(L58:L83,AD22)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COUNTIF(L84:L108,AI22)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COUNTIF(L109:L134,AN22)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COUNTIF(L135:L159,AS22)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2674</v>
      </c>
      <c r="C23" s="61">
        <v>24</v>
      </c>
      <c r="D23" s="58">
        <v>2690</v>
      </c>
      <c r="E23" s="61">
        <v>13</v>
      </c>
      <c r="F23" s="58">
        <v>2699</v>
      </c>
      <c r="G23" s="64">
        <v>14</v>
      </c>
      <c r="H23" s="64">
        <v>2708</v>
      </c>
      <c r="I23" s="41">
        <v>13</v>
      </c>
      <c r="J23" s="41">
        <v>2718</v>
      </c>
      <c r="K23" s="42">
        <v>0</v>
      </c>
      <c r="L23">
        <v>12111</v>
      </c>
      <c r="N23" s="35">
        <v>21111</v>
      </c>
      <c r="O23" s="35">
        <f>COUNTIF($L$7:$L$500,N23)</f>
        <v>22</v>
      </c>
      <c r="P23" s="35">
        <f>O23/$Q$4</f>
        <v>0.1437908496732026</v>
      </c>
      <c r="Q23" s="35">
        <f>IF(P23=0,0,(P23*((LOG(P23))/LOG(2))))</f>
        <v>-0.40232050280534504</v>
      </c>
      <c r="T23" s="35">
        <f>N23</f>
        <v>21111</v>
      </c>
      <c r="U23" s="35">
        <f>COUNTIF(L7:L32,T23)</f>
        <v>3</v>
      </c>
      <c r="V23" s="35">
        <f>U23/(W4-U25)</f>
        <v>0.11538461538461539</v>
      </c>
      <c r="W23" s="35">
        <f>IF(V23=0,0,(V23*((LOG(V23))/LOG(2))))</f>
        <v>-0.35947814047153104</v>
      </c>
      <c r="Y23" s="35">
        <f>N23</f>
        <v>21111</v>
      </c>
      <c r="Z23" s="35">
        <f>COUNTIF(L33:L57,Y23)</f>
        <v>3</v>
      </c>
      <c r="AA23" s="35">
        <f>Z23/(AB4-Z25)</f>
        <v>0.12</v>
      </c>
      <c r="AB23" s="35">
        <f>IF(AA23=0,0,(AA23*((LOG(AA23))/LOG(2))))</f>
        <v>-0.36706724268642821</v>
      </c>
      <c r="AD23" s="35">
        <f>N23</f>
        <v>21111</v>
      </c>
      <c r="AE23" s="35">
        <f>COUNTIF(L58:L83,AD23)</f>
        <v>4</v>
      </c>
      <c r="AF23" s="35">
        <f>AE23/(AG4-AE25)</f>
        <v>0.15384615384615385</v>
      </c>
      <c r="AG23" s="35">
        <f>IF(AF23=0,0,(AF23*((LOG(AF23))/LOG(2))))</f>
        <v>-0.4154522643293988</v>
      </c>
      <c r="AI23" s="35">
        <f>N23</f>
        <v>21111</v>
      </c>
      <c r="AJ23" s="35">
        <f>COUNTIF(L84:L108,AI23)</f>
        <v>4</v>
      </c>
      <c r="AK23" s="35">
        <f>AJ23/(AL4-AJ25)</f>
        <v>0.16</v>
      </c>
      <c r="AL23" s="35">
        <f>IF(AK23=0,0,(AK23*((LOG(AK23))/LOG(2))))</f>
        <v>-0.42301699036395596</v>
      </c>
      <c r="AN23" s="35">
        <f>N23</f>
        <v>21111</v>
      </c>
      <c r="AO23" s="35">
        <f>COUNTIF(L109:L134,AN23)</f>
        <v>3</v>
      </c>
      <c r="AP23" s="35">
        <f>AO23/(AQ4-AO25)</f>
        <v>0.11538461538461539</v>
      </c>
      <c r="AQ23" s="35">
        <f>IF(AP23=0,0,(AP23*((LOG(AP23))/LOG(2))))</f>
        <v>-0.35947814047153104</v>
      </c>
      <c r="AS23" s="35">
        <f>N23</f>
        <v>21111</v>
      </c>
      <c r="AT23" s="35">
        <f>COUNTIF(L135:L159,AS23)</f>
        <v>5</v>
      </c>
      <c r="AU23" s="35">
        <f>AT23/(AV4-AT25)</f>
        <v>0.2</v>
      </c>
      <c r="AV23" s="35">
        <f>IF(AU23=0,0,(AU23*((LOG(AU23))/LOG(2))))</f>
        <v>-0.46438561897747244</v>
      </c>
    </row>
    <row r="24" spans="1:48" x14ac:dyDescent="0.3">
      <c r="A24" s="58">
        <v>21</v>
      </c>
      <c r="B24" s="58">
        <v>2835</v>
      </c>
      <c r="C24" s="61">
        <v>22</v>
      </c>
      <c r="D24" s="58">
        <v>2847</v>
      </c>
      <c r="E24" s="61">
        <v>13</v>
      </c>
      <c r="F24" s="58">
        <v>2887</v>
      </c>
      <c r="G24" s="64">
        <v>14</v>
      </c>
      <c r="H24" s="64">
        <v>2893</v>
      </c>
      <c r="I24" s="41">
        <v>13</v>
      </c>
      <c r="J24" s="41">
        <v>2906</v>
      </c>
      <c r="K24" s="42">
        <v>0</v>
      </c>
      <c r="L24">
        <v>22111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COUNTIF(L58:L83,AD24)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COUNTIF(L84:L108,AI24)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COUNTIF(L109:L134,AN24)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COUNTIF(L135:L159,AS24)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3005</v>
      </c>
      <c r="C25" s="61">
        <v>13</v>
      </c>
      <c r="D25" s="58">
        <v>3028</v>
      </c>
      <c r="E25" s="61">
        <v>13</v>
      </c>
      <c r="F25" s="58">
        <v>3049</v>
      </c>
      <c r="G25" s="64">
        <v>14</v>
      </c>
      <c r="H25" s="64">
        <v>3058</v>
      </c>
      <c r="I25" s="41">
        <v>13</v>
      </c>
      <c r="J25" s="41">
        <v>3068</v>
      </c>
      <c r="K25" s="42">
        <v>0</v>
      </c>
      <c r="L25">
        <v>11111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COUNTIF(L7:L32,T25)</f>
        <v>0</v>
      </c>
      <c r="V25" s="55"/>
      <c r="W25" s="56"/>
      <c r="Y25" s="35">
        <f>N25</f>
        <v>21121</v>
      </c>
      <c r="Z25" s="35">
        <f>COUNTIF(L33:L57,Y25)</f>
        <v>0</v>
      </c>
      <c r="AA25" s="55"/>
      <c r="AB25" s="56"/>
      <c r="AD25" s="35">
        <f>N25</f>
        <v>21121</v>
      </c>
      <c r="AE25" s="35">
        <f>COUNTIF(L58:L83,AD25)</f>
        <v>0</v>
      </c>
      <c r="AF25" s="55"/>
      <c r="AG25" s="56"/>
      <c r="AI25" s="35">
        <f>N25</f>
        <v>21121</v>
      </c>
      <c r="AJ25" s="35">
        <f>COUNTIF(L84:L108,AI25)</f>
        <v>0</v>
      </c>
      <c r="AK25" s="55"/>
      <c r="AL25" s="56"/>
      <c r="AN25" s="35">
        <f>N25</f>
        <v>21121</v>
      </c>
      <c r="AO25" s="35">
        <f>COUNTIF(L109:L134,AN25)</f>
        <v>0</v>
      </c>
      <c r="AP25" s="55"/>
      <c r="AQ25" s="56"/>
      <c r="AS25" s="35">
        <f>N25</f>
        <v>21121</v>
      </c>
      <c r="AT25" s="35">
        <f>COUNTIF(L135:L159,AS25)</f>
        <v>0</v>
      </c>
      <c r="AU25" s="55"/>
      <c r="AV25" s="56"/>
    </row>
    <row r="26" spans="1:48" x14ac:dyDescent="0.3">
      <c r="A26" s="58">
        <v>21</v>
      </c>
      <c r="B26" s="58">
        <v>3179</v>
      </c>
      <c r="C26" s="61">
        <v>11</v>
      </c>
      <c r="D26" s="58">
        <v>3190</v>
      </c>
      <c r="E26" s="61">
        <v>22</v>
      </c>
      <c r="F26" s="58">
        <v>3207</v>
      </c>
      <c r="G26" s="64">
        <v>14</v>
      </c>
      <c r="H26" s="64">
        <v>3219</v>
      </c>
      <c r="I26" s="41">
        <v>13</v>
      </c>
      <c r="J26" s="41">
        <v>3227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COUNTIF(L58:L83,AD26)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COUNTIF(L84:L108,AI26)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COUNTIF(L109:L134,AN26)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COUNTIF(L135:L159,AS26)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3330</v>
      </c>
      <c r="C27" s="61">
        <v>11</v>
      </c>
      <c r="D27" s="58">
        <v>3338</v>
      </c>
      <c r="E27" s="61">
        <v>11</v>
      </c>
      <c r="F27" s="58">
        <v>3347</v>
      </c>
      <c r="G27" s="64">
        <v>12</v>
      </c>
      <c r="H27" s="64">
        <v>3356</v>
      </c>
      <c r="I27" s="41">
        <v>13</v>
      </c>
      <c r="J27" s="41">
        <v>3364</v>
      </c>
      <c r="K27" s="42">
        <v>0</v>
      </c>
      <c r="L27">
        <v>21111</v>
      </c>
      <c r="N27" s="35">
        <v>21211</v>
      </c>
      <c r="O27" s="35">
        <f>COUNTIF($L$7:$L$500,N27)</f>
        <v>11</v>
      </c>
      <c r="P27" s="35">
        <f>O27/$Q$4</f>
        <v>7.1895424836601302E-2</v>
      </c>
      <c r="Q27" s="35">
        <f>IF(P27=0,0,(P27*((LOG(P27))/LOG(2))))</f>
        <v>-0.27305567623927385</v>
      </c>
      <c r="T27" s="35">
        <f>N27</f>
        <v>21211</v>
      </c>
      <c r="U27" s="35">
        <f>COUNTIF(L7:L32,T27)</f>
        <v>1</v>
      </c>
      <c r="V27" s="35">
        <f>U27/(W4-U25)</f>
        <v>3.8461538461538464E-2</v>
      </c>
      <c r="W27" s="35">
        <f>IF(V27=0,0,(V27*((LOG(V27))/LOG(2))))</f>
        <v>-0.18078614300542661</v>
      </c>
      <c r="Y27" s="35">
        <f>N27</f>
        <v>21211</v>
      </c>
      <c r="Z27" s="35">
        <f>COUNTIF(L33:L57,Y27)</f>
        <v>2</v>
      </c>
      <c r="AA27" s="35">
        <f>Z27/(AB4-Z25)</f>
        <v>0.08</v>
      </c>
      <c r="AB27" s="35">
        <f>IF(AA27=0,0,(AA27*((LOG(AA27))/LOG(2))))</f>
        <v>-0.29150849518197797</v>
      </c>
      <c r="AD27" s="35">
        <f>N27</f>
        <v>21211</v>
      </c>
      <c r="AE27" s="35">
        <f>COUNTIF(L58:L83,AD27)</f>
        <v>5</v>
      </c>
      <c r="AF27" s="35">
        <f>AE27/(AG4-AE25)</f>
        <v>0.19230769230769232</v>
      </c>
      <c r="AG27" s="35">
        <f>IF(AF27=0,0,(AF27*((LOG(AF27))/LOG(2))))</f>
        <v>-0.45740608139494804</v>
      </c>
      <c r="AI27" s="35">
        <f>N27</f>
        <v>21211</v>
      </c>
      <c r="AJ27" s="35">
        <f>COUNTIF(L84:L108,AI27)</f>
        <v>1</v>
      </c>
      <c r="AK27" s="35">
        <f>AJ27/(AL4-AJ25)</f>
        <v>0.04</v>
      </c>
      <c r="AL27" s="35">
        <f>IF(AK27=0,0,(AK27*((LOG(AK27))/LOG(2))))</f>
        <v>-0.18575424759098899</v>
      </c>
      <c r="AN27" s="35">
        <f>N27</f>
        <v>21211</v>
      </c>
      <c r="AO27" s="35">
        <f>COUNTIF(L109:L134,AN27)</f>
        <v>1</v>
      </c>
      <c r="AP27" s="35">
        <f>AO27/(AQ4-AO25)</f>
        <v>3.8461538461538464E-2</v>
      </c>
      <c r="AQ27" s="35">
        <f>IF(AP27=0,0,(AP27*((LOG(AP27))/LOG(2))))</f>
        <v>-0.18078614300542661</v>
      </c>
      <c r="AS27" s="35">
        <f>N27</f>
        <v>21211</v>
      </c>
      <c r="AT27" s="35">
        <f>COUNTIF(L135:L159,AS27)</f>
        <v>1</v>
      </c>
      <c r="AU27" s="35">
        <f>AT27/(AV4-AT25)</f>
        <v>0.04</v>
      </c>
      <c r="AV27" s="35">
        <f>IF(AU27=0,0,(AU27*((LOG(AU27))/LOG(2))))</f>
        <v>-0.18575424759098899</v>
      </c>
    </row>
    <row r="28" spans="1:48" x14ac:dyDescent="0.3">
      <c r="A28" s="58">
        <v>12</v>
      </c>
      <c r="B28" s="58">
        <v>3463</v>
      </c>
      <c r="C28" s="61">
        <v>24</v>
      </c>
      <c r="D28" s="58">
        <v>3477</v>
      </c>
      <c r="E28" s="61">
        <v>24</v>
      </c>
      <c r="F28" s="58">
        <v>3494</v>
      </c>
      <c r="G28" s="64">
        <v>14</v>
      </c>
      <c r="H28" s="64">
        <v>3505</v>
      </c>
      <c r="I28" s="41">
        <v>13</v>
      </c>
      <c r="J28" s="41">
        <v>3511</v>
      </c>
      <c r="K28" s="51">
        <v>1</v>
      </c>
      <c r="L28">
        <v>12211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COUNTIF(L33:L57,Y28)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COUNTIF(L58:L83,AD28)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COUNTIF(L84:L108,AI28)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COUNTIF(L109:L134,AN28)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COUNTIF(L135:L159,AS28)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3607</v>
      </c>
      <c r="C29" s="61">
        <v>24</v>
      </c>
      <c r="D29" s="58">
        <v>3618</v>
      </c>
      <c r="E29" s="61">
        <v>24</v>
      </c>
      <c r="F29" s="58">
        <v>3632</v>
      </c>
      <c r="G29" s="64">
        <v>23</v>
      </c>
      <c r="H29" s="64">
        <v>3668</v>
      </c>
      <c r="I29" s="41">
        <v>13</v>
      </c>
      <c r="J29" s="41">
        <v>3681</v>
      </c>
      <c r="K29" s="51">
        <v>1</v>
      </c>
      <c r="L29">
        <v>12221</v>
      </c>
      <c r="N29" s="35">
        <v>21221</v>
      </c>
      <c r="O29" s="35">
        <f>COUNTIF($L$7:$L$500,N29)</f>
        <v>8</v>
      </c>
      <c r="P29" s="35">
        <f>O29/$Q$4</f>
        <v>5.2287581699346407E-2</v>
      </c>
      <c r="Q29" s="35">
        <f>IF(P29=0,0,(P29*((LOG(P29))/LOG(2))))</f>
        <v>-0.22260851465059614</v>
      </c>
      <c r="T29" s="35">
        <f>N29</f>
        <v>21221</v>
      </c>
      <c r="U29" s="35">
        <f>COUNTIF(L7:L32,T29)</f>
        <v>2</v>
      </c>
      <c r="V29" s="35">
        <f>U29/(W4-U25)</f>
        <v>7.6923076923076927E-2</v>
      </c>
      <c r="W29" s="35">
        <f>IF(V29=0,0,(V29*((LOG(V29))/LOG(2))))</f>
        <v>-0.28464920908777636</v>
      </c>
      <c r="Y29" s="35">
        <f>N29</f>
        <v>21221</v>
      </c>
      <c r="Z29" s="35">
        <f>COUNTIF(L33:L57,Y29)</f>
        <v>1</v>
      </c>
      <c r="AA29" s="35">
        <f>Z29/(AB4-Z25)</f>
        <v>0.04</v>
      </c>
      <c r="AB29" s="35">
        <f>IF(AA29=0,0,(AA29*((LOG(AA29))/LOG(2))))</f>
        <v>-0.18575424759098899</v>
      </c>
      <c r="AD29" s="35">
        <f>N29</f>
        <v>21221</v>
      </c>
      <c r="AE29" s="35">
        <f>COUNTIF(L58:L83,AD29)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COUNTIF(L84:L108,AI29)</f>
        <v>3</v>
      </c>
      <c r="AK29" s="35">
        <f>AJ29/(AL4-AJ25)</f>
        <v>0.12</v>
      </c>
      <c r="AL29" s="35">
        <f>IF(AK29=0,0,(AK29*((LOG(AK29))/LOG(2))))</f>
        <v>-0.36706724268642821</v>
      </c>
      <c r="AN29" s="35">
        <f>N29</f>
        <v>21221</v>
      </c>
      <c r="AO29" s="35">
        <f>COUNTIF(L109:L134,AN29)</f>
        <v>1</v>
      </c>
      <c r="AP29" s="35">
        <f>AO29/(AQ4-AO25)</f>
        <v>3.8461538461538464E-2</v>
      </c>
      <c r="AQ29" s="35">
        <f>IF(AP29=0,0,(AP29*((LOG(AP29))/LOG(2))))</f>
        <v>-0.18078614300542661</v>
      </c>
      <c r="AS29" s="35">
        <f>N29</f>
        <v>21221</v>
      </c>
      <c r="AT29" s="35">
        <f>COUNTIF(L135:L159,AS29)</f>
        <v>1</v>
      </c>
      <c r="AU29" s="35">
        <f>AT29/(AV4-AT25)</f>
        <v>0.04</v>
      </c>
      <c r="AV29" s="35">
        <f>IF(AU29=0,0,(AU29*((LOG(AU29))/LOG(2))))</f>
        <v>-0.18575424759098899</v>
      </c>
    </row>
    <row r="30" spans="1:48" x14ac:dyDescent="0.3">
      <c r="A30" s="58">
        <v>12</v>
      </c>
      <c r="B30" s="58">
        <v>3799</v>
      </c>
      <c r="C30" s="61">
        <v>24</v>
      </c>
      <c r="D30" s="58">
        <v>3813</v>
      </c>
      <c r="E30" s="61">
        <v>24</v>
      </c>
      <c r="F30" s="58">
        <v>3834</v>
      </c>
      <c r="G30" s="64">
        <v>14</v>
      </c>
      <c r="H30" s="64">
        <v>3846</v>
      </c>
      <c r="I30" s="41">
        <v>13</v>
      </c>
      <c r="J30" s="41">
        <v>3856</v>
      </c>
      <c r="K30" s="42">
        <v>0</v>
      </c>
      <c r="L30">
        <v>12211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COUNTIF(L58:L83,AD30)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COUNTIF(L84:L108,AI30)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COUNTIF(L109:L134,AN30)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COUNTIF(L135:L159,AS30)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3963</v>
      </c>
      <c r="C31" s="61">
        <v>22</v>
      </c>
      <c r="D31" s="58">
        <v>3967</v>
      </c>
      <c r="E31" s="61">
        <v>24</v>
      </c>
      <c r="F31" s="58">
        <v>3979</v>
      </c>
      <c r="G31" s="64">
        <v>14</v>
      </c>
      <c r="H31" s="64">
        <v>3992</v>
      </c>
      <c r="I31" s="41">
        <v>24</v>
      </c>
      <c r="J31" s="41">
        <v>4001</v>
      </c>
      <c r="K31" s="42">
        <v>0</v>
      </c>
      <c r="L31">
        <v>22212</v>
      </c>
      <c r="N31" s="35">
        <v>22111</v>
      </c>
      <c r="O31" s="35">
        <f>COUNTIF($L$7:$L$500,N31)</f>
        <v>29</v>
      </c>
      <c r="P31" s="35">
        <f>O31/$Q$4</f>
        <v>0.18954248366013071</v>
      </c>
      <c r="Q31" s="35">
        <f>IF(P31=0,0,(P31*((LOG(P31))/LOG(2))))</f>
        <v>-0.45478953319860987</v>
      </c>
      <c r="T31" s="35">
        <f>N31</f>
        <v>22111</v>
      </c>
      <c r="U31" s="35">
        <f>COUNTIF(L7:L32,T31)</f>
        <v>2</v>
      </c>
      <c r="V31" s="35">
        <f>U31/(W4-U25)</f>
        <v>7.6923076923076927E-2</v>
      </c>
      <c r="W31" s="35">
        <f>IF(V31=0,0,(V31*((LOG(V31))/LOG(2))))</f>
        <v>-0.28464920908777636</v>
      </c>
      <c r="Y31" s="35">
        <f>N31</f>
        <v>22111</v>
      </c>
      <c r="Z31" s="35">
        <f>COUNTIF(L33:L57,Y31)</f>
        <v>4</v>
      </c>
      <c r="AA31" s="35">
        <f>Z31/(AB4-Z25)</f>
        <v>0.16</v>
      </c>
      <c r="AB31" s="35">
        <f>IF(AA31=0,0,(AA31*((LOG(AA31))/LOG(2))))</f>
        <v>-0.42301699036395596</v>
      </c>
      <c r="AD31" s="35">
        <f>N31</f>
        <v>22111</v>
      </c>
      <c r="AE31" s="35">
        <f>COUNTIF(L58:L83,AD31)</f>
        <v>7</v>
      </c>
      <c r="AF31" s="35">
        <f>AE31/(AG4-AE25)</f>
        <v>0.26923076923076922</v>
      </c>
      <c r="AG31" s="35">
        <f>IF(AF31=0,0,(AF31*((LOG(AF31))/LOG(2))))</f>
        <v>-0.50967667586863141</v>
      </c>
      <c r="AI31" s="35">
        <f>N31</f>
        <v>22111</v>
      </c>
      <c r="AJ31" s="35">
        <f>COUNTIF(L84:L108,AI31)</f>
        <v>7</v>
      </c>
      <c r="AK31" s="35">
        <f>AJ31/(AL4-AJ25)</f>
        <v>0.28000000000000003</v>
      </c>
      <c r="AL31" s="35">
        <f>IF(AK31=0,0,(AK31*((LOG(AK31))/LOG(2))))</f>
        <v>-0.51422035496079388</v>
      </c>
      <c r="AN31" s="35">
        <f>N31</f>
        <v>22111</v>
      </c>
      <c r="AO31" s="35">
        <f>COUNTIF(L109:L134,AN31)</f>
        <v>6</v>
      </c>
      <c r="AP31" s="35">
        <f>AO31/(AQ4-AO25)</f>
        <v>0.23076923076923078</v>
      </c>
      <c r="AQ31" s="35">
        <f>IF(AP31=0,0,(AP31*((LOG(AP31))/LOG(2))))</f>
        <v>-0.48818705017383146</v>
      </c>
      <c r="AS31" s="35">
        <f>N31</f>
        <v>22111</v>
      </c>
      <c r="AT31" s="35">
        <f>COUNTIF(L135:L159,AS31)</f>
        <v>3</v>
      </c>
      <c r="AU31" s="35">
        <f>AT31/(AV4-AT25)</f>
        <v>0.12</v>
      </c>
      <c r="AV31" s="35">
        <f>IF(AU31=0,0,(AU31*((LOG(AU31))/LOG(2))))</f>
        <v>-0.36706724268642821</v>
      </c>
    </row>
    <row r="32" spans="1:48" x14ac:dyDescent="0.3">
      <c r="A32" s="58">
        <v>21</v>
      </c>
      <c r="B32" s="58">
        <v>4117</v>
      </c>
      <c r="C32" s="61">
        <v>11</v>
      </c>
      <c r="D32" s="58">
        <v>4135</v>
      </c>
      <c r="E32" s="61">
        <v>11</v>
      </c>
      <c r="F32" s="58">
        <v>4144</v>
      </c>
      <c r="G32" s="64">
        <v>12</v>
      </c>
      <c r="H32" s="64">
        <v>4154</v>
      </c>
      <c r="I32" s="41">
        <v>13</v>
      </c>
      <c r="J32" s="41">
        <v>4163</v>
      </c>
      <c r="K32" s="51">
        <v>1</v>
      </c>
      <c r="L32">
        <v>21111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COUNTIF(L58:L83,AD32)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COUNTIF(L84:L108,AI32)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COUNTIF(L109:L134,AN32)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COUNTIF(L135:L159,AS32)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12</v>
      </c>
      <c r="B33" s="59">
        <v>4273</v>
      </c>
      <c r="C33" s="62">
        <v>24</v>
      </c>
      <c r="D33" s="59">
        <v>4322</v>
      </c>
      <c r="E33" s="62">
        <v>13</v>
      </c>
      <c r="F33" s="59">
        <v>4343</v>
      </c>
      <c r="G33" s="65">
        <v>14</v>
      </c>
      <c r="H33" s="65">
        <v>4351</v>
      </c>
      <c r="I33" s="40">
        <v>13</v>
      </c>
      <c r="J33" s="40">
        <v>4360</v>
      </c>
      <c r="K33" s="50">
        <v>0</v>
      </c>
      <c r="L33">
        <v>12111</v>
      </c>
      <c r="N33" s="35">
        <v>22121</v>
      </c>
      <c r="O33" s="35">
        <f>COUNTIF($L$7:$L$500,N33)</f>
        <v>9</v>
      </c>
      <c r="P33" s="35">
        <f>O33/$Q$4</f>
        <v>5.8823529411764705E-2</v>
      </c>
      <c r="Q33" s="35">
        <f>IF(P33=0,0,(P33*((LOG(P33))/LOG(2))))</f>
        <v>-0.24043899066178465</v>
      </c>
      <c r="T33" s="35">
        <f>N33</f>
        <v>22121</v>
      </c>
      <c r="U33" s="35">
        <f>COUNTIF(L7:L32,T33)</f>
        <v>1</v>
      </c>
      <c r="V33" s="35">
        <f>U33/(W4-U25)</f>
        <v>3.8461538461538464E-2</v>
      </c>
      <c r="W33" s="35">
        <f>IF(V33=0,0,(V33*((LOG(V33))/LOG(2))))</f>
        <v>-0.18078614300542661</v>
      </c>
      <c r="Y33" s="35">
        <f>N33</f>
        <v>22121</v>
      </c>
      <c r="Z33" s="35">
        <f>COUNTIF(L33:L57,Y33)</f>
        <v>4</v>
      </c>
      <c r="AA33" s="35">
        <f>Z33/(AB4-Z25)</f>
        <v>0.16</v>
      </c>
      <c r="AB33" s="35">
        <f>IF(AA33=0,0,(AA33*((LOG(AA33))/LOG(2))))</f>
        <v>-0.42301699036395596</v>
      </c>
      <c r="AD33" s="35">
        <f>N33</f>
        <v>22121</v>
      </c>
      <c r="AE33" s="35">
        <f>COUNTIF(L58:L83,AD33)</f>
        <v>4</v>
      </c>
      <c r="AF33" s="35">
        <f>AE33/(AG4-AE25)</f>
        <v>0.15384615384615385</v>
      </c>
      <c r="AG33" s="35">
        <f>IF(AF33=0,0,(AF33*((LOG(AF33))/LOG(2))))</f>
        <v>-0.4154522643293988</v>
      </c>
      <c r="AI33" s="35">
        <f>N33</f>
        <v>22121</v>
      </c>
      <c r="AJ33" s="35">
        <f>COUNTIF(L84:L108,AI33)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COUNTIF(L109:L134,AN33)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COUNTIF(L135:L159,AS33)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4459</v>
      </c>
      <c r="C34" s="62">
        <v>24</v>
      </c>
      <c r="D34" s="59">
        <v>4475</v>
      </c>
      <c r="E34" s="62">
        <v>13</v>
      </c>
      <c r="F34" s="59">
        <v>4486</v>
      </c>
      <c r="G34" s="65">
        <v>14</v>
      </c>
      <c r="H34" s="65">
        <v>4510</v>
      </c>
      <c r="I34" s="40">
        <v>13</v>
      </c>
      <c r="J34" s="40">
        <v>4518</v>
      </c>
      <c r="K34" s="50">
        <v>0</v>
      </c>
      <c r="L34">
        <v>12111</v>
      </c>
      <c r="N34" s="35">
        <v>22122</v>
      </c>
      <c r="O34" s="35">
        <f>COUNTIF($L$7:$L$500,N34)</f>
        <v>4</v>
      </c>
      <c r="P34" s="35">
        <f>O34/$Q$4</f>
        <v>2.6143790849673203E-2</v>
      </c>
      <c r="Q34" s="35">
        <f>IF(P34=0,0,(P34*((LOG(P34))/LOG(2))))</f>
        <v>-0.13744804817497128</v>
      </c>
      <c r="T34" s="35">
        <f>N34</f>
        <v>22122</v>
      </c>
      <c r="U34" s="35">
        <f>COUNTIF(L7:L32,T34)</f>
        <v>1</v>
      </c>
      <c r="V34" s="35">
        <f>U34/(W4-U25)</f>
        <v>3.8461538461538464E-2</v>
      </c>
      <c r="W34" s="35">
        <f>IF(V34=0,0,(V34*((LOG(V34))/LOG(2))))</f>
        <v>-0.18078614300542661</v>
      </c>
      <c r="Y34" s="35">
        <f>N34</f>
        <v>22122</v>
      </c>
      <c r="Z34" s="35">
        <f>COUNTIF(L33:L57,Y34)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COUNTIF(L58:L83,AD34)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COUNTIF(L84:L108,AI34)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COUNTIF(L109:L134,AN34)</f>
        <v>1</v>
      </c>
      <c r="AP34" s="35">
        <f>AO34/(AQ4-AO25)</f>
        <v>3.8461538461538464E-2</v>
      </c>
      <c r="AQ34" s="35">
        <f>IF(AP34=0,0,(AP34*((LOG(AP34))/LOG(2))))</f>
        <v>-0.18078614300542661</v>
      </c>
      <c r="AS34" s="35">
        <f>N34</f>
        <v>22122</v>
      </c>
      <c r="AT34" s="35">
        <f>COUNTIF(L135:L159,AS34)</f>
        <v>2</v>
      </c>
      <c r="AU34" s="35">
        <f>AT34/(AV4-AT25)</f>
        <v>0.08</v>
      </c>
      <c r="AV34" s="35">
        <f>IF(AU34=0,0,(AU34*((LOG(AU34))/LOG(2))))</f>
        <v>-0.29150849518197797</v>
      </c>
    </row>
    <row r="35" spans="1:48" x14ac:dyDescent="0.3">
      <c r="A35" s="59">
        <v>21</v>
      </c>
      <c r="B35" s="59">
        <v>4621</v>
      </c>
      <c r="C35" s="62">
        <v>22</v>
      </c>
      <c r="D35" s="59">
        <v>4638</v>
      </c>
      <c r="E35" s="62">
        <v>24</v>
      </c>
      <c r="F35" s="59">
        <v>4648</v>
      </c>
      <c r="G35" s="65">
        <v>23</v>
      </c>
      <c r="H35" s="65">
        <v>4669</v>
      </c>
      <c r="I35" s="40">
        <v>13</v>
      </c>
      <c r="J35" s="40">
        <v>4683</v>
      </c>
      <c r="K35" s="50">
        <v>0</v>
      </c>
      <c r="L35">
        <v>22221</v>
      </c>
      <c r="N35" s="35">
        <v>22211</v>
      </c>
      <c r="O35" s="35">
        <f>COUNTIF($L$7:$L$500,N35)</f>
        <v>9</v>
      </c>
      <c r="P35" s="35">
        <f>O35/$Q$4</f>
        <v>5.8823529411764705E-2</v>
      </c>
      <c r="Q35" s="35">
        <f>IF(P35=0,0,(P35*((LOG(P35))/LOG(2))))</f>
        <v>-0.24043899066178465</v>
      </c>
      <c r="T35" s="35">
        <f>N35</f>
        <v>22211</v>
      </c>
      <c r="U35" s="35">
        <f>COUNTIF(L7:L32,T35)</f>
        <v>1</v>
      </c>
      <c r="V35" s="35">
        <f>U35/(W4-U25)</f>
        <v>3.8461538461538464E-2</v>
      </c>
      <c r="W35" s="35">
        <f>IF(V35=0,0,(V35*((LOG(V35))/LOG(2))))</f>
        <v>-0.18078614300542661</v>
      </c>
      <c r="Y35" s="35">
        <f>N35</f>
        <v>22211</v>
      </c>
      <c r="Z35" s="35">
        <f>COUNTIF(L33:L57,Y35)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COUNTIF(L58:L83,AD35)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COUNTIF(L84:L108,AI35)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COUNTIF(L109:L134,AN35)</f>
        <v>5</v>
      </c>
      <c r="AP35" s="35">
        <f>AO35/(AQ4-AO25)</f>
        <v>0.19230769230769232</v>
      </c>
      <c r="AQ35" s="35">
        <f>IF(AP35=0,0,(AP35*((LOG(AP35))/LOG(2))))</f>
        <v>-0.45740608139494804</v>
      </c>
      <c r="AS35" s="35">
        <f>N35</f>
        <v>22211</v>
      </c>
      <c r="AT35" s="35">
        <f>COUNTIF(L135:L159,AS35)</f>
        <v>3</v>
      </c>
      <c r="AU35" s="35">
        <f>AT35/(AV4-AT25)</f>
        <v>0.12</v>
      </c>
      <c r="AV35" s="35">
        <f>IF(AU35=0,0,(AU35*((LOG(AU35))/LOG(2))))</f>
        <v>-0.36706724268642821</v>
      </c>
    </row>
    <row r="36" spans="1:48" x14ac:dyDescent="0.3">
      <c r="A36" s="59">
        <v>12</v>
      </c>
      <c r="B36" s="59">
        <v>4784</v>
      </c>
      <c r="C36" s="62">
        <v>24</v>
      </c>
      <c r="D36" s="59">
        <v>4794</v>
      </c>
      <c r="E36" s="62">
        <v>13</v>
      </c>
      <c r="F36" s="59">
        <v>4804</v>
      </c>
      <c r="G36" s="65">
        <v>14</v>
      </c>
      <c r="H36" s="65">
        <v>4817</v>
      </c>
      <c r="I36" s="40">
        <v>13</v>
      </c>
      <c r="J36" s="40">
        <v>4826</v>
      </c>
      <c r="K36" s="51">
        <v>1</v>
      </c>
      <c r="L36">
        <v>12111</v>
      </c>
      <c r="N36" s="35">
        <v>22212</v>
      </c>
      <c r="O36" s="35">
        <f>COUNTIF($L$7:$L$500,N36)</f>
        <v>3</v>
      </c>
      <c r="P36" s="35">
        <f>O36/$Q$4</f>
        <v>1.9607843137254902E-2</v>
      </c>
      <c r="Q36" s="35">
        <f>IF(P36=0,0,(P36*((LOG(P36))/LOG(2))))</f>
        <v>-0.11122402631316657</v>
      </c>
      <c r="T36" s="35">
        <f>N36</f>
        <v>22212</v>
      </c>
      <c r="U36" s="35">
        <f>COUNTIF(L7:L32,T36)</f>
        <v>1</v>
      </c>
      <c r="V36" s="35">
        <f>U36/(W4-U25)</f>
        <v>3.8461538461538464E-2</v>
      </c>
      <c r="W36" s="35">
        <f>IF(V36=0,0,(V36*((LOG(V36))/LOG(2))))</f>
        <v>-0.18078614300542661</v>
      </c>
      <c r="Y36" s="35">
        <f>N36</f>
        <v>22212</v>
      </c>
      <c r="Z36" s="35">
        <f>COUNTIF(L33:L57,Y36)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COUNTIF(L58:L83,AD36)</f>
        <v>1</v>
      </c>
      <c r="AF36" s="35">
        <f>AE36/(AG4-AE25)</f>
        <v>3.8461538461538464E-2</v>
      </c>
      <c r="AG36" s="35">
        <f>IF(AF36=0,0,(AF36*((LOG(AF36))/LOG(2))))</f>
        <v>-0.18078614300542661</v>
      </c>
      <c r="AI36" s="35">
        <f>N36</f>
        <v>22212</v>
      </c>
      <c r="AJ36" s="35">
        <f>COUNTIF(L84:L108,AI36)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COUNTIF(L109:L134,AN36)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COUNTIF(L135:L159,AS36)</f>
        <v>1</v>
      </c>
      <c r="AU36" s="35">
        <f>AT36/(AV4-AT25)</f>
        <v>0.04</v>
      </c>
      <c r="AV36" s="35">
        <f>IF(AU36=0,0,(AU36*((LOG(AU36))/LOG(2))))</f>
        <v>-0.18575424759098899</v>
      </c>
    </row>
    <row r="37" spans="1:48" x14ac:dyDescent="0.3">
      <c r="A37" s="59">
        <v>12</v>
      </c>
      <c r="B37" s="59">
        <v>4940</v>
      </c>
      <c r="C37" s="62">
        <v>24</v>
      </c>
      <c r="D37" s="59">
        <v>4952</v>
      </c>
      <c r="E37" s="62">
        <v>13</v>
      </c>
      <c r="F37" s="59">
        <v>4960</v>
      </c>
      <c r="G37" s="65">
        <v>14</v>
      </c>
      <c r="H37" s="65">
        <v>4966</v>
      </c>
      <c r="I37" s="40">
        <v>13</v>
      </c>
      <c r="J37" s="40">
        <v>4974</v>
      </c>
      <c r="K37" s="50">
        <v>0</v>
      </c>
      <c r="L37">
        <v>12111</v>
      </c>
      <c r="N37" s="35">
        <v>22221</v>
      </c>
      <c r="O37" s="35">
        <f>COUNTIF($L$7:$L$500,N37)</f>
        <v>8</v>
      </c>
      <c r="P37" s="35">
        <f>O37/$Q$4</f>
        <v>5.2287581699346407E-2</v>
      </c>
      <c r="Q37" s="35">
        <f>IF(P37=0,0,(P37*((LOG(P37))/LOG(2))))</f>
        <v>-0.22260851465059614</v>
      </c>
      <c r="T37" s="35">
        <f>N37</f>
        <v>22221</v>
      </c>
      <c r="U37" s="35">
        <f>COUNTIF(L7:L32,T37)</f>
        <v>1</v>
      </c>
      <c r="V37" s="35">
        <f>U37/(W4-U25)</f>
        <v>3.8461538461538464E-2</v>
      </c>
      <c r="W37" s="35">
        <f>IF(V37=0,0,(V37*((LOG(V37))/LOG(2))))</f>
        <v>-0.18078614300542661</v>
      </c>
      <c r="Y37" s="35">
        <f>N37</f>
        <v>22221</v>
      </c>
      <c r="Z37" s="35">
        <f>COUNTIF(L33:L57,Y37)</f>
        <v>1</v>
      </c>
      <c r="AA37" s="35">
        <f>Z37/(AB4-Z25)</f>
        <v>0.04</v>
      </c>
      <c r="AB37" s="35">
        <f>IF(AA37=0,0,(AA37*((LOG(AA37))/LOG(2))))</f>
        <v>-0.18575424759098899</v>
      </c>
      <c r="AD37" s="35">
        <f>N37</f>
        <v>22221</v>
      </c>
      <c r="AE37" s="35">
        <f>COUNTIF(L58:L83,AD37)</f>
        <v>2</v>
      </c>
      <c r="AF37" s="35">
        <f>AE37/(AG4-AE25)</f>
        <v>7.6923076923076927E-2</v>
      </c>
      <c r="AG37" s="35">
        <f>IF(AF37=0,0,(AF37*((LOG(AF37))/LOG(2))))</f>
        <v>-0.28464920908777636</v>
      </c>
      <c r="AI37" s="35">
        <f>N37</f>
        <v>22221</v>
      </c>
      <c r="AJ37" s="35">
        <f>COUNTIF(L84:L108,AI37)</f>
        <v>2</v>
      </c>
      <c r="AK37" s="35">
        <f>AJ37/(AL4-AJ25)</f>
        <v>0.08</v>
      </c>
      <c r="AL37" s="35">
        <f>IF(AK37=0,0,(AK37*((LOG(AK37))/LOG(2))))</f>
        <v>-0.29150849518197797</v>
      </c>
      <c r="AN37" s="35">
        <f>N37</f>
        <v>22221</v>
      </c>
      <c r="AO37" s="35">
        <f>COUNTIF(L109:L134,AN37)</f>
        <v>1</v>
      </c>
      <c r="AP37" s="35">
        <f>AO37/(AQ4-AO25)</f>
        <v>3.8461538461538464E-2</v>
      </c>
      <c r="AQ37" s="35">
        <f>IF(AP37=0,0,(AP37*((LOG(AP37))/LOG(2))))</f>
        <v>-0.18078614300542661</v>
      </c>
      <c r="AS37" s="35">
        <f>N37</f>
        <v>22221</v>
      </c>
      <c r="AT37" s="35">
        <f>COUNTIF(L135:L159,AS37)</f>
        <v>1</v>
      </c>
      <c r="AU37" s="35">
        <f>AT37/(AV4-AT25)</f>
        <v>0.04</v>
      </c>
      <c r="AV37" s="35">
        <f>IF(AU37=0,0,(AU37*((LOG(AU37))/LOG(2))))</f>
        <v>-0.18575424759098899</v>
      </c>
    </row>
    <row r="38" spans="1:48" x14ac:dyDescent="0.3">
      <c r="A38" s="59">
        <v>12</v>
      </c>
      <c r="B38" s="59">
        <v>5073</v>
      </c>
      <c r="C38" s="62">
        <v>13</v>
      </c>
      <c r="D38" s="59">
        <v>5097</v>
      </c>
      <c r="E38" s="62">
        <v>13</v>
      </c>
      <c r="F38" s="59">
        <v>5102</v>
      </c>
      <c r="G38" s="65">
        <v>14</v>
      </c>
      <c r="H38" s="65">
        <v>5108</v>
      </c>
      <c r="I38" s="40">
        <v>13</v>
      </c>
      <c r="J38" s="40">
        <v>5117</v>
      </c>
      <c r="K38" s="50">
        <v>0</v>
      </c>
      <c r="L38">
        <v>11111</v>
      </c>
      <c r="N38" s="35">
        <v>22222</v>
      </c>
      <c r="O38" s="35">
        <f>COUNTIF($L$7:$L$500,N38)</f>
        <v>5</v>
      </c>
      <c r="P38" s="35">
        <f>O38/$Q$4</f>
        <v>3.2679738562091505E-2</v>
      </c>
      <c r="Q38" s="35">
        <f>IF(P38=0,0,(P38*((LOG(P38))/LOG(2))))</f>
        <v>-0.1612895342420029</v>
      </c>
      <c r="T38" s="35">
        <f>N38</f>
        <v>22222</v>
      </c>
      <c r="U38" s="35">
        <f>COUNTIF(L7:L32,T38)</f>
        <v>1</v>
      </c>
      <c r="V38" s="35">
        <f>U38/(W4-U25)</f>
        <v>3.8461538461538464E-2</v>
      </c>
      <c r="W38" s="35">
        <f>IF(V38=0,0,(V38*((LOG(V38))/LOG(2))))</f>
        <v>-0.18078614300542661</v>
      </c>
      <c r="Y38" s="35">
        <f>N38</f>
        <v>22222</v>
      </c>
      <c r="Z38" s="35">
        <f>COUNTIF(L33:L57,Y38)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COUNTIF(L58:L83,AD38)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COUNTIF(L84:L108,AI38)</f>
        <v>2</v>
      </c>
      <c r="AK38" s="35">
        <f>AJ38/(AL4-AJ25)</f>
        <v>0.08</v>
      </c>
      <c r="AL38" s="35">
        <f>IF(AK38=0,0,(AK38*((LOG(AK38))/LOG(2))))</f>
        <v>-0.29150849518197797</v>
      </c>
      <c r="AN38" s="35">
        <f>N38</f>
        <v>22222</v>
      </c>
      <c r="AO38" s="35">
        <f>COUNTIF(L109:L134,AN38)</f>
        <v>1</v>
      </c>
      <c r="AP38" s="35">
        <f>AO38/(AQ4-AO25)</f>
        <v>3.8461538461538464E-2</v>
      </c>
      <c r="AQ38" s="35">
        <f>IF(AP38=0,0,(AP38*((LOG(AP38))/LOG(2))))</f>
        <v>-0.18078614300542661</v>
      </c>
      <c r="AS38" s="35">
        <f>N38</f>
        <v>22222</v>
      </c>
      <c r="AT38" s="35">
        <f>COUNTIF(L135:L159,AS38)</f>
        <v>1</v>
      </c>
      <c r="AU38" s="35">
        <f>AT38/(AV4-AT25)</f>
        <v>0.04</v>
      </c>
      <c r="AV38" s="35">
        <f>IF(AU38=0,0,(AU38*((LOG(AU38))/LOG(2))))</f>
        <v>-0.18575424759098899</v>
      </c>
    </row>
    <row r="39" spans="1:48" x14ac:dyDescent="0.3">
      <c r="A39" s="59">
        <v>21</v>
      </c>
      <c r="B39" s="59">
        <v>5216</v>
      </c>
      <c r="C39" s="62">
        <v>22</v>
      </c>
      <c r="D39" s="59">
        <v>5248</v>
      </c>
      <c r="E39" s="62">
        <v>13</v>
      </c>
      <c r="F39" s="59">
        <v>5266</v>
      </c>
      <c r="G39" s="65">
        <v>14</v>
      </c>
      <c r="H39" s="65">
        <v>5274</v>
      </c>
      <c r="I39" s="40">
        <v>13</v>
      </c>
      <c r="J39" s="40">
        <v>5283</v>
      </c>
      <c r="K39" s="50">
        <v>0</v>
      </c>
      <c r="L39">
        <v>22111</v>
      </c>
      <c r="P39" s="27">
        <f>SUM(P7:P38)</f>
        <v>1.0000000000000002</v>
      </c>
      <c r="Q39" s="27">
        <f>-SUM(Q7:Q38)</f>
        <v>3.6760028855766991</v>
      </c>
      <c r="V39" s="27">
        <f>SUM(V7:V38)</f>
        <v>0.99999999999999978</v>
      </c>
      <c r="W39" s="27">
        <f>-SUM(W7:W38)</f>
        <v>3.6902603909683833</v>
      </c>
      <c r="AA39" s="27">
        <f>SUM(AA7:AA38)</f>
        <v>1</v>
      </c>
      <c r="AB39" s="27">
        <f>-SUM(AB7:AB38)</f>
        <v>2.8676013115120567</v>
      </c>
      <c r="AF39" s="27">
        <f>SUM(AF7:AF38)</f>
        <v>1</v>
      </c>
      <c r="AG39" s="27">
        <f>-SUM(AG7:AG38)</f>
        <v>2.8057810670318601</v>
      </c>
      <c r="AK39" s="27">
        <f>SUM(AK7:AK38)</f>
        <v>1</v>
      </c>
      <c r="AL39" s="27">
        <f>-SUM(AL7:AL38)</f>
        <v>3.0276013115120572</v>
      </c>
      <c r="AP39" s="27">
        <f>SUM(AP7:AP38)</f>
        <v>0.99999999999999989</v>
      </c>
      <c r="AQ39" s="27">
        <f>-SUM(AQ7:AQ38)</f>
        <v>3.3206588342592753</v>
      </c>
      <c r="AU39" s="27">
        <f>SUM(AU7:AU38)</f>
        <v>1</v>
      </c>
      <c r="AV39" s="27">
        <f>-SUM(AV7:AV38)</f>
        <v>3.4488840705376353</v>
      </c>
    </row>
    <row r="40" spans="1:48" x14ac:dyDescent="0.3">
      <c r="A40" s="59">
        <v>21</v>
      </c>
      <c r="B40" s="59">
        <v>5388</v>
      </c>
      <c r="C40" s="62">
        <v>11</v>
      </c>
      <c r="D40" s="59">
        <v>5404</v>
      </c>
      <c r="E40" s="62">
        <v>22</v>
      </c>
      <c r="F40" s="59">
        <v>5414</v>
      </c>
      <c r="G40" s="65">
        <v>14</v>
      </c>
      <c r="H40" s="65">
        <v>5427</v>
      </c>
      <c r="I40" s="40">
        <v>13</v>
      </c>
      <c r="J40" s="40">
        <v>5433</v>
      </c>
      <c r="K40" s="50">
        <v>0</v>
      </c>
      <c r="L40">
        <v>21211</v>
      </c>
      <c r="P40" s="28" t="s">
        <v>91</v>
      </c>
      <c r="Q40" s="28">
        <f>Q39/(LOG(Q4)/LOG(2))</f>
        <v>0.50651873170565187</v>
      </c>
      <c r="V40" s="28" t="s">
        <v>118</v>
      </c>
      <c r="W40" s="28">
        <f>W39/(LOG(W4)/LOG(2))</f>
        <v>0.78508833476281459</v>
      </c>
      <c r="AA40" s="28" t="s">
        <v>121</v>
      </c>
      <c r="AB40" s="28">
        <f>AB39/(LOG(AB4)/LOG(2))</f>
        <v>0.6175043313843801</v>
      </c>
      <c r="AF40" s="28" t="s">
        <v>122</v>
      </c>
      <c r="AG40" s="28">
        <f>AG39/(LOG(AG4)/LOG(2))</f>
        <v>0.59691884914577253</v>
      </c>
      <c r="AK40" s="28" t="s">
        <v>123</v>
      </c>
      <c r="AL40" s="28">
        <f>AL39/(LOG(AL4)/LOG(2))</f>
        <v>0.65195845603025171</v>
      </c>
      <c r="AP40" s="28" t="s">
        <v>124</v>
      </c>
      <c r="AQ40" s="28">
        <f>AQ39/(LOG(AQ4)/LOG(2))</f>
        <v>0.70645706218577231</v>
      </c>
      <c r="AU40" s="28" t="s">
        <v>125</v>
      </c>
      <c r="AV40" s="28">
        <f>AV39/(LOG(AV4)/LOG(2))</f>
        <v>0.74267676034665098</v>
      </c>
    </row>
    <row r="41" spans="1:48" x14ac:dyDescent="0.3">
      <c r="A41" s="59">
        <v>21</v>
      </c>
      <c r="B41" s="59">
        <v>5531</v>
      </c>
      <c r="C41" s="62">
        <v>22</v>
      </c>
      <c r="D41" s="59">
        <v>5535</v>
      </c>
      <c r="E41" s="62">
        <v>13</v>
      </c>
      <c r="F41" s="59">
        <v>5547</v>
      </c>
      <c r="G41" s="65">
        <v>23</v>
      </c>
      <c r="H41" s="65">
        <v>5557</v>
      </c>
      <c r="I41" s="40">
        <v>13</v>
      </c>
      <c r="J41" s="40">
        <v>5569</v>
      </c>
      <c r="K41" s="50">
        <v>0</v>
      </c>
      <c r="L41">
        <v>22121</v>
      </c>
    </row>
    <row r="42" spans="1:48" x14ac:dyDescent="0.3">
      <c r="A42" s="59">
        <v>12</v>
      </c>
      <c r="B42" s="59">
        <v>5686</v>
      </c>
      <c r="C42" s="62">
        <v>24</v>
      </c>
      <c r="D42" s="59">
        <v>5699</v>
      </c>
      <c r="E42" s="62">
        <v>13</v>
      </c>
      <c r="F42" s="59">
        <v>5718</v>
      </c>
      <c r="G42" s="65">
        <v>14</v>
      </c>
      <c r="H42" s="65">
        <v>5727</v>
      </c>
      <c r="I42" s="40">
        <v>13</v>
      </c>
      <c r="J42" s="40">
        <v>5738</v>
      </c>
      <c r="K42" s="50">
        <v>0</v>
      </c>
      <c r="L42">
        <v>12111</v>
      </c>
    </row>
    <row r="43" spans="1:48" x14ac:dyDescent="0.3">
      <c r="A43" s="59">
        <v>21</v>
      </c>
      <c r="B43" s="59">
        <v>5839</v>
      </c>
      <c r="C43" s="62">
        <v>11</v>
      </c>
      <c r="D43" s="59">
        <v>5865</v>
      </c>
      <c r="E43" s="62">
        <v>11</v>
      </c>
      <c r="F43" s="59">
        <v>5875</v>
      </c>
      <c r="G43" s="65">
        <v>12</v>
      </c>
      <c r="H43" s="65">
        <v>5883</v>
      </c>
      <c r="I43" s="40">
        <v>13</v>
      </c>
      <c r="J43" s="40">
        <v>5892</v>
      </c>
      <c r="K43" s="50">
        <v>0</v>
      </c>
      <c r="L43">
        <v>21111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5996</v>
      </c>
      <c r="C44" s="62">
        <v>24</v>
      </c>
      <c r="D44" s="59">
        <v>6007</v>
      </c>
      <c r="E44" s="62">
        <v>13</v>
      </c>
      <c r="F44" s="59">
        <v>6018</v>
      </c>
      <c r="G44" s="65">
        <v>14</v>
      </c>
      <c r="H44" s="65">
        <v>6028</v>
      </c>
      <c r="I44" s="40">
        <v>13</v>
      </c>
      <c r="J44" s="40">
        <v>6036</v>
      </c>
      <c r="K44" s="51">
        <v>1</v>
      </c>
      <c r="L44">
        <v>12111</v>
      </c>
      <c r="N44" s="39">
        <f>COUNTIF(L7:L159,G3)</f>
        <v>0</v>
      </c>
      <c r="O44" s="39"/>
      <c r="P44" s="46">
        <v>26</v>
      </c>
      <c r="Q44" s="46">
        <v>25</v>
      </c>
      <c r="R44" s="46">
        <v>26</v>
      </c>
      <c r="S44" s="46">
        <v>25</v>
      </c>
      <c r="T44" s="46">
        <v>26</v>
      </c>
      <c r="U44" s="46">
        <v>25</v>
      </c>
      <c r="V44" s="45"/>
    </row>
    <row r="45" spans="1:48" x14ac:dyDescent="0.3">
      <c r="A45" s="59">
        <v>21</v>
      </c>
      <c r="B45" s="59">
        <v>6166</v>
      </c>
      <c r="C45" s="62">
        <v>22</v>
      </c>
      <c r="D45" s="59">
        <v>6170</v>
      </c>
      <c r="E45" s="62">
        <v>13</v>
      </c>
      <c r="F45" s="59">
        <v>6179</v>
      </c>
      <c r="G45" s="65">
        <v>23</v>
      </c>
      <c r="H45" s="65">
        <v>6191</v>
      </c>
      <c r="I45" s="40">
        <v>13</v>
      </c>
      <c r="J45" s="40">
        <v>6227</v>
      </c>
      <c r="K45" s="50">
        <v>0</v>
      </c>
      <c r="L45">
        <v>22121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6342</v>
      </c>
      <c r="C46" s="62">
        <v>24</v>
      </c>
      <c r="D46" s="59">
        <v>6355</v>
      </c>
      <c r="E46" s="62">
        <v>13</v>
      </c>
      <c r="F46" s="59">
        <v>6368</v>
      </c>
      <c r="G46" s="65">
        <v>14</v>
      </c>
      <c r="H46" s="65">
        <v>6377</v>
      </c>
      <c r="I46" s="40">
        <v>13</v>
      </c>
      <c r="J46" s="40">
        <v>6387</v>
      </c>
      <c r="K46" s="50">
        <v>0</v>
      </c>
      <c r="L46">
        <v>12111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6488</v>
      </c>
      <c r="C47" s="62">
        <v>11</v>
      </c>
      <c r="D47" s="59">
        <v>6505</v>
      </c>
      <c r="E47" s="62">
        <v>22</v>
      </c>
      <c r="F47" s="59">
        <v>6519</v>
      </c>
      <c r="G47" s="65">
        <v>23</v>
      </c>
      <c r="H47" s="65">
        <v>6534</v>
      </c>
      <c r="I47" s="40">
        <v>13</v>
      </c>
      <c r="J47" s="40">
        <v>6547</v>
      </c>
      <c r="K47" s="50">
        <v>0</v>
      </c>
      <c r="L47">
        <v>21221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6652</v>
      </c>
      <c r="C48" s="62">
        <v>22</v>
      </c>
      <c r="D48" s="59">
        <v>6664</v>
      </c>
      <c r="E48" s="62">
        <v>13</v>
      </c>
      <c r="F48" s="59">
        <v>6675</v>
      </c>
      <c r="G48" s="65">
        <v>23</v>
      </c>
      <c r="H48" s="65">
        <v>6685</v>
      </c>
      <c r="I48" s="40">
        <v>13</v>
      </c>
      <c r="J48" s="40">
        <v>6698</v>
      </c>
      <c r="K48" s="50">
        <v>0</v>
      </c>
      <c r="L48">
        <v>22121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6809</v>
      </c>
      <c r="C49" s="62">
        <v>11</v>
      </c>
      <c r="D49" s="59">
        <v>6817</v>
      </c>
      <c r="E49" s="62">
        <v>11</v>
      </c>
      <c r="F49" s="59">
        <v>6833</v>
      </c>
      <c r="G49" s="65">
        <v>12</v>
      </c>
      <c r="H49" s="65">
        <v>6841</v>
      </c>
      <c r="I49" s="40">
        <v>13</v>
      </c>
      <c r="J49" s="40">
        <v>6850</v>
      </c>
      <c r="K49" s="50">
        <v>0</v>
      </c>
      <c r="L49">
        <v>21111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6966</v>
      </c>
      <c r="C50" s="62">
        <v>11</v>
      </c>
      <c r="D50" s="59">
        <v>6978</v>
      </c>
      <c r="E50" s="62">
        <v>11</v>
      </c>
      <c r="F50" s="59">
        <v>6987</v>
      </c>
      <c r="G50" s="65">
        <v>12</v>
      </c>
      <c r="H50" s="65">
        <v>6995</v>
      </c>
      <c r="I50" s="40">
        <v>13</v>
      </c>
      <c r="J50" s="40">
        <v>7004</v>
      </c>
      <c r="K50" s="51">
        <v>1</v>
      </c>
      <c r="L50">
        <v>21111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7104</v>
      </c>
      <c r="C51" s="62">
        <v>22</v>
      </c>
      <c r="D51" s="59">
        <v>7112</v>
      </c>
      <c r="E51" s="62">
        <v>13</v>
      </c>
      <c r="F51" s="59">
        <v>7144</v>
      </c>
      <c r="G51" s="65">
        <v>14</v>
      </c>
      <c r="H51" s="65">
        <v>7153</v>
      </c>
      <c r="I51" s="40">
        <v>13</v>
      </c>
      <c r="J51" s="40">
        <v>7161</v>
      </c>
      <c r="K51" s="50">
        <v>0</v>
      </c>
      <c r="L51">
        <v>22111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7261</v>
      </c>
      <c r="C52" s="62">
        <v>22</v>
      </c>
      <c r="D52" s="59">
        <v>7265</v>
      </c>
      <c r="E52" s="62">
        <v>13</v>
      </c>
      <c r="F52" s="59">
        <v>7285</v>
      </c>
      <c r="G52" s="65">
        <v>14</v>
      </c>
      <c r="H52" s="65">
        <v>7294</v>
      </c>
      <c r="I52" s="40">
        <v>13</v>
      </c>
      <c r="J52" s="40">
        <v>7303</v>
      </c>
      <c r="K52" s="50">
        <v>0</v>
      </c>
      <c r="L52">
        <v>22111</v>
      </c>
      <c r="N52" s="40"/>
      <c r="O52" s="49" t="s">
        <v>111</v>
      </c>
      <c r="P52">
        <f>J32/P44</f>
        <v>160.11538461538461</v>
      </c>
      <c r="Q52">
        <f>(J57-J32)/Q44</f>
        <v>155.08000000000001</v>
      </c>
      <c r="R52">
        <f>(J83-J57)/R44</f>
        <v>158.03846153846155</v>
      </c>
      <c r="S52">
        <f>(J108-J83)/S44</f>
        <v>155.56</v>
      </c>
      <c r="T52">
        <f>(J134-J108)/T44</f>
        <v>153.57692307692307</v>
      </c>
      <c r="U52">
        <f>(J159-J134)/U44</f>
        <v>156.6</v>
      </c>
    </row>
    <row r="53" spans="1:22" x14ac:dyDescent="0.3">
      <c r="A53" s="59">
        <v>21</v>
      </c>
      <c r="B53" s="59">
        <v>7401</v>
      </c>
      <c r="C53" s="62">
        <v>11</v>
      </c>
      <c r="D53" s="59">
        <v>7410</v>
      </c>
      <c r="E53" s="62">
        <v>22</v>
      </c>
      <c r="F53" s="59">
        <v>7427</v>
      </c>
      <c r="G53" s="65">
        <v>14</v>
      </c>
      <c r="H53" s="65">
        <v>7438</v>
      </c>
      <c r="I53" s="40">
        <v>13</v>
      </c>
      <c r="J53" s="40">
        <v>7446</v>
      </c>
      <c r="K53" s="50">
        <v>0</v>
      </c>
      <c r="L53">
        <v>21211</v>
      </c>
    </row>
    <row r="54" spans="1:22" x14ac:dyDescent="0.3">
      <c r="A54" s="59">
        <v>21</v>
      </c>
      <c r="B54" s="59">
        <v>7544</v>
      </c>
      <c r="C54" s="62">
        <v>22</v>
      </c>
      <c r="D54" s="59">
        <v>7566</v>
      </c>
      <c r="E54" s="62">
        <v>13</v>
      </c>
      <c r="F54" s="59">
        <v>7588</v>
      </c>
      <c r="G54" s="65">
        <v>14</v>
      </c>
      <c r="H54" s="65">
        <v>7597</v>
      </c>
      <c r="I54" s="40">
        <v>13</v>
      </c>
      <c r="J54" s="40">
        <v>7606</v>
      </c>
      <c r="K54" s="50">
        <v>0</v>
      </c>
      <c r="L54">
        <v>22111</v>
      </c>
    </row>
    <row r="55" spans="1:22" x14ac:dyDescent="0.3">
      <c r="A55" s="59">
        <v>12</v>
      </c>
      <c r="B55" s="59">
        <v>7727</v>
      </c>
      <c r="C55" s="62">
        <v>13</v>
      </c>
      <c r="D55" s="59">
        <v>7734</v>
      </c>
      <c r="E55" s="62">
        <v>13</v>
      </c>
      <c r="F55" s="59">
        <v>7740</v>
      </c>
      <c r="G55" s="65">
        <v>14</v>
      </c>
      <c r="H55" s="65">
        <v>7749</v>
      </c>
      <c r="I55" s="40">
        <v>13</v>
      </c>
      <c r="J55" s="40">
        <v>7759</v>
      </c>
      <c r="K55" s="50">
        <v>0</v>
      </c>
      <c r="L55">
        <v>11111</v>
      </c>
    </row>
    <row r="56" spans="1:22" x14ac:dyDescent="0.3">
      <c r="A56" s="59">
        <v>21</v>
      </c>
      <c r="B56" s="59">
        <v>7857</v>
      </c>
      <c r="C56" s="62">
        <v>22</v>
      </c>
      <c r="D56" s="59">
        <v>7861</v>
      </c>
      <c r="E56" s="62">
        <v>13</v>
      </c>
      <c r="F56" s="59">
        <v>7874</v>
      </c>
      <c r="G56" s="65">
        <v>23</v>
      </c>
      <c r="H56" s="65">
        <v>7882</v>
      </c>
      <c r="I56" s="40">
        <v>13</v>
      </c>
      <c r="J56" s="40">
        <v>7891</v>
      </c>
      <c r="K56" s="50">
        <v>0</v>
      </c>
      <c r="L56">
        <v>22121</v>
      </c>
    </row>
    <row r="57" spans="1:22" x14ac:dyDescent="0.3">
      <c r="A57" s="59">
        <v>12</v>
      </c>
      <c r="B57" s="59">
        <v>7994</v>
      </c>
      <c r="C57" s="62">
        <v>24</v>
      </c>
      <c r="D57" s="59">
        <v>8004</v>
      </c>
      <c r="E57" s="62">
        <v>24</v>
      </c>
      <c r="F57" s="59">
        <v>8018</v>
      </c>
      <c r="G57" s="65">
        <v>14</v>
      </c>
      <c r="H57" s="65">
        <v>8030</v>
      </c>
      <c r="I57" s="40">
        <v>13</v>
      </c>
      <c r="J57" s="40">
        <v>8040</v>
      </c>
      <c r="K57" s="51">
        <v>1</v>
      </c>
      <c r="L57">
        <v>12211</v>
      </c>
    </row>
    <row r="58" spans="1:22" x14ac:dyDescent="0.3">
      <c r="A58" s="58">
        <v>21</v>
      </c>
      <c r="B58" s="58">
        <v>8149</v>
      </c>
      <c r="C58" s="61">
        <v>11</v>
      </c>
      <c r="D58" s="58">
        <v>8207</v>
      </c>
      <c r="E58" s="61">
        <v>11</v>
      </c>
      <c r="F58" s="58">
        <v>8217</v>
      </c>
      <c r="G58" s="64">
        <v>12</v>
      </c>
      <c r="H58" s="64">
        <v>8225</v>
      </c>
      <c r="I58" s="41">
        <v>13</v>
      </c>
      <c r="J58" s="41">
        <v>8234</v>
      </c>
      <c r="K58" s="42">
        <v>0</v>
      </c>
      <c r="L58">
        <v>21111</v>
      </c>
    </row>
    <row r="59" spans="1:22" x14ac:dyDescent="0.3">
      <c r="A59" s="58">
        <v>21</v>
      </c>
      <c r="B59" s="58">
        <v>8369</v>
      </c>
      <c r="C59" s="61">
        <v>11</v>
      </c>
      <c r="D59" s="58">
        <v>8382</v>
      </c>
      <c r="E59" s="61">
        <v>11</v>
      </c>
      <c r="F59" s="58">
        <v>8391</v>
      </c>
      <c r="G59" s="64">
        <v>12</v>
      </c>
      <c r="H59" s="64">
        <v>8399</v>
      </c>
      <c r="I59" s="41">
        <v>13</v>
      </c>
      <c r="J59" s="41">
        <v>8407</v>
      </c>
      <c r="K59" s="42">
        <v>0</v>
      </c>
      <c r="L59">
        <v>21111</v>
      </c>
    </row>
    <row r="60" spans="1:22" x14ac:dyDescent="0.3">
      <c r="A60" s="58">
        <v>12</v>
      </c>
      <c r="B60" s="58">
        <v>8507</v>
      </c>
      <c r="C60" s="61">
        <v>24</v>
      </c>
      <c r="D60" s="58">
        <v>8518</v>
      </c>
      <c r="E60" s="61">
        <v>24</v>
      </c>
      <c r="F60" s="58">
        <v>8523</v>
      </c>
      <c r="G60" s="64">
        <v>14</v>
      </c>
      <c r="H60" s="64">
        <v>8543</v>
      </c>
      <c r="I60" s="41">
        <v>13</v>
      </c>
      <c r="J60" s="41">
        <v>8557</v>
      </c>
      <c r="K60" s="42">
        <v>0</v>
      </c>
      <c r="L60">
        <v>12211</v>
      </c>
    </row>
    <row r="61" spans="1:22" x14ac:dyDescent="0.3">
      <c r="A61" s="58">
        <v>21</v>
      </c>
      <c r="B61" s="58">
        <v>8653</v>
      </c>
      <c r="C61" s="61">
        <v>22</v>
      </c>
      <c r="D61" s="58">
        <v>8657</v>
      </c>
      <c r="E61" s="61">
        <v>13</v>
      </c>
      <c r="F61" s="58">
        <v>8667</v>
      </c>
      <c r="G61" s="64">
        <v>14</v>
      </c>
      <c r="H61" s="64">
        <v>8689</v>
      </c>
      <c r="I61" s="41">
        <v>13</v>
      </c>
      <c r="J61" s="41">
        <v>8698</v>
      </c>
      <c r="K61" s="42">
        <v>0</v>
      </c>
      <c r="L61">
        <v>22111</v>
      </c>
    </row>
    <row r="62" spans="1:22" x14ac:dyDescent="0.3">
      <c r="A62" s="58">
        <v>21</v>
      </c>
      <c r="B62" s="58">
        <v>8796</v>
      </c>
      <c r="C62" s="61">
        <v>22</v>
      </c>
      <c r="D62" s="58">
        <v>8803</v>
      </c>
      <c r="E62" s="61">
        <v>13</v>
      </c>
      <c r="F62" s="58">
        <v>8813</v>
      </c>
      <c r="G62" s="64">
        <v>23</v>
      </c>
      <c r="H62" s="64">
        <v>8830</v>
      </c>
      <c r="I62" s="41">
        <v>13</v>
      </c>
      <c r="J62" s="41">
        <v>8843</v>
      </c>
      <c r="K62" s="51">
        <v>1</v>
      </c>
      <c r="L62">
        <v>22121</v>
      </c>
    </row>
    <row r="63" spans="1:22" x14ac:dyDescent="0.3">
      <c r="A63" s="58">
        <v>21</v>
      </c>
      <c r="B63" s="58">
        <v>8970</v>
      </c>
      <c r="C63" s="61">
        <v>11</v>
      </c>
      <c r="D63" s="58">
        <v>8980</v>
      </c>
      <c r="E63" s="61">
        <v>22</v>
      </c>
      <c r="F63" s="58">
        <v>8996</v>
      </c>
      <c r="G63" s="64">
        <v>14</v>
      </c>
      <c r="H63" s="64">
        <v>9009</v>
      </c>
      <c r="I63" s="41">
        <v>13</v>
      </c>
      <c r="J63" s="41">
        <v>9017</v>
      </c>
      <c r="K63" s="42">
        <v>0</v>
      </c>
      <c r="L63">
        <v>21211</v>
      </c>
    </row>
    <row r="64" spans="1:22" x14ac:dyDescent="0.3">
      <c r="A64" s="58">
        <v>21</v>
      </c>
      <c r="B64" s="58">
        <v>9135</v>
      </c>
      <c r="C64" s="61">
        <v>11</v>
      </c>
      <c r="D64" s="58">
        <v>9145</v>
      </c>
      <c r="E64" s="61">
        <v>22</v>
      </c>
      <c r="F64" s="58">
        <v>9158</v>
      </c>
      <c r="G64" s="64">
        <v>14</v>
      </c>
      <c r="H64" s="64">
        <v>9186</v>
      </c>
      <c r="I64" s="41">
        <v>13</v>
      </c>
      <c r="J64" s="41">
        <v>9194</v>
      </c>
      <c r="K64" s="42">
        <v>0</v>
      </c>
      <c r="L64">
        <v>21211</v>
      </c>
    </row>
    <row r="65" spans="1:12" x14ac:dyDescent="0.3">
      <c r="A65" s="58">
        <v>21</v>
      </c>
      <c r="B65" s="58">
        <v>9306</v>
      </c>
      <c r="C65" s="61">
        <v>11</v>
      </c>
      <c r="D65" s="58">
        <v>9317</v>
      </c>
      <c r="E65" s="61">
        <v>22</v>
      </c>
      <c r="F65" s="58">
        <v>9326</v>
      </c>
      <c r="G65" s="64">
        <v>14</v>
      </c>
      <c r="H65" s="64">
        <v>9344</v>
      </c>
      <c r="I65" s="41">
        <v>13</v>
      </c>
      <c r="J65" s="41">
        <v>9353</v>
      </c>
      <c r="K65" s="42">
        <v>0</v>
      </c>
      <c r="L65">
        <v>21211</v>
      </c>
    </row>
    <row r="66" spans="1:12" x14ac:dyDescent="0.3">
      <c r="A66" s="58">
        <v>21</v>
      </c>
      <c r="B66" s="58">
        <v>9450</v>
      </c>
      <c r="C66" s="61">
        <v>22</v>
      </c>
      <c r="D66" s="58">
        <v>9455</v>
      </c>
      <c r="E66" s="61">
        <v>13</v>
      </c>
      <c r="F66" s="58">
        <v>9466</v>
      </c>
      <c r="G66" s="64">
        <v>23</v>
      </c>
      <c r="H66" s="64">
        <v>9475</v>
      </c>
      <c r="I66" s="41">
        <v>13</v>
      </c>
      <c r="J66" s="41">
        <v>9487</v>
      </c>
      <c r="K66" s="51">
        <v>1</v>
      </c>
      <c r="L66">
        <v>22121</v>
      </c>
    </row>
    <row r="67" spans="1:12" x14ac:dyDescent="0.3">
      <c r="A67" s="58">
        <v>21</v>
      </c>
      <c r="B67" s="58">
        <v>9594</v>
      </c>
      <c r="C67" s="61">
        <v>22</v>
      </c>
      <c r="D67" s="58">
        <v>9608</v>
      </c>
      <c r="E67" s="61">
        <v>24</v>
      </c>
      <c r="F67" s="58">
        <v>9620</v>
      </c>
      <c r="G67" s="64">
        <v>14</v>
      </c>
      <c r="H67" s="64">
        <v>9632</v>
      </c>
      <c r="I67" s="41">
        <v>24</v>
      </c>
      <c r="J67" s="41">
        <v>9645</v>
      </c>
      <c r="K67" s="42">
        <v>0</v>
      </c>
      <c r="L67">
        <v>22212</v>
      </c>
    </row>
    <row r="68" spans="1:12" x14ac:dyDescent="0.3">
      <c r="A68" s="58">
        <v>21</v>
      </c>
      <c r="B68" s="58">
        <v>9759</v>
      </c>
      <c r="C68" s="61">
        <v>11</v>
      </c>
      <c r="D68" s="58">
        <v>9770</v>
      </c>
      <c r="E68" s="61">
        <v>11</v>
      </c>
      <c r="F68" s="58">
        <v>9780</v>
      </c>
      <c r="G68" s="64">
        <v>12</v>
      </c>
      <c r="H68" s="64">
        <v>9790</v>
      </c>
      <c r="I68" s="41">
        <v>13</v>
      </c>
      <c r="J68" s="41">
        <v>9799</v>
      </c>
      <c r="K68" s="42">
        <v>0</v>
      </c>
      <c r="L68">
        <v>21111</v>
      </c>
    </row>
    <row r="69" spans="1:12" x14ac:dyDescent="0.3">
      <c r="A69" s="58">
        <v>21</v>
      </c>
      <c r="B69" s="58">
        <v>9897</v>
      </c>
      <c r="C69" s="61">
        <v>22</v>
      </c>
      <c r="D69" s="58">
        <v>9913</v>
      </c>
      <c r="E69" s="61">
        <v>13</v>
      </c>
      <c r="F69" s="58">
        <v>9922</v>
      </c>
      <c r="G69" s="64">
        <v>14</v>
      </c>
      <c r="H69" s="64">
        <v>9928</v>
      </c>
      <c r="I69" s="41">
        <v>13</v>
      </c>
      <c r="J69" s="41">
        <v>9937</v>
      </c>
      <c r="K69" s="42">
        <v>0</v>
      </c>
      <c r="L69">
        <v>22111</v>
      </c>
    </row>
    <row r="70" spans="1:12" x14ac:dyDescent="0.3">
      <c r="A70" s="58">
        <v>21</v>
      </c>
      <c r="B70" s="58">
        <v>10039</v>
      </c>
      <c r="C70" s="61">
        <v>22</v>
      </c>
      <c r="D70" s="58">
        <v>10044</v>
      </c>
      <c r="E70" s="61">
        <v>24</v>
      </c>
      <c r="F70" s="58">
        <v>10049</v>
      </c>
      <c r="G70" s="64">
        <v>23</v>
      </c>
      <c r="H70" s="64">
        <v>10063</v>
      </c>
      <c r="I70" s="41">
        <v>13</v>
      </c>
      <c r="J70" s="41">
        <v>10077</v>
      </c>
      <c r="K70" s="42">
        <v>0</v>
      </c>
      <c r="L70">
        <v>22221</v>
      </c>
    </row>
    <row r="71" spans="1:12" x14ac:dyDescent="0.3">
      <c r="A71" s="58">
        <v>21</v>
      </c>
      <c r="B71" s="58">
        <v>10178</v>
      </c>
      <c r="C71" s="61">
        <v>22</v>
      </c>
      <c r="D71" s="58">
        <v>10190</v>
      </c>
      <c r="E71" s="61">
        <v>13</v>
      </c>
      <c r="F71" s="58">
        <v>10208</v>
      </c>
      <c r="G71" s="64">
        <v>14</v>
      </c>
      <c r="H71" s="64">
        <v>10214</v>
      </c>
      <c r="I71" s="41">
        <v>13</v>
      </c>
      <c r="J71" s="41">
        <v>10223</v>
      </c>
      <c r="K71" s="42">
        <v>0</v>
      </c>
      <c r="L71">
        <v>22111</v>
      </c>
    </row>
    <row r="72" spans="1:12" x14ac:dyDescent="0.3">
      <c r="A72" s="58">
        <v>21</v>
      </c>
      <c r="B72" s="58">
        <v>10329</v>
      </c>
      <c r="C72" s="61">
        <v>22</v>
      </c>
      <c r="D72" s="58">
        <v>10337</v>
      </c>
      <c r="E72" s="61">
        <v>13</v>
      </c>
      <c r="F72" s="58">
        <v>10347</v>
      </c>
      <c r="G72" s="64">
        <v>23</v>
      </c>
      <c r="H72" s="64">
        <v>10357</v>
      </c>
      <c r="I72" s="41">
        <v>13</v>
      </c>
      <c r="J72" s="41">
        <v>10380</v>
      </c>
      <c r="K72" s="42">
        <v>0</v>
      </c>
      <c r="L72">
        <v>22121</v>
      </c>
    </row>
    <row r="73" spans="1:12" x14ac:dyDescent="0.3">
      <c r="A73" s="58">
        <v>21</v>
      </c>
      <c r="B73" s="58">
        <v>10477</v>
      </c>
      <c r="C73" s="61">
        <v>11</v>
      </c>
      <c r="D73" s="58">
        <v>10488</v>
      </c>
      <c r="E73" s="61">
        <v>11</v>
      </c>
      <c r="F73" s="58">
        <v>10509</v>
      </c>
      <c r="G73" s="64">
        <v>12</v>
      </c>
      <c r="H73" s="64">
        <v>10519</v>
      </c>
      <c r="I73" s="41">
        <v>13</v>
      </c>
      <c r="J73" s="41">
        <v>10529</v>
      </c>
      <c r="K73" s="42">
        <v>0</v>
      </c>
      <c r="L73">
        <v>21111</v>
      </c>
    </row>
    <row r="74" spans="1:12" x14ac:dyDescent="0.3">
      <c r="A74" s="58">
        <v>21</v>
      </c>
      <c r="B74" s="58">
        <v>10626</v>
      </c>
      <c r="C74" s="61">
        <v>22</v>
      </c>
      <c r="D74" s="58">
        <v>10635</v>
      </c>
      <c r="E74" s="61">
        <v>13</v>
      </c>
      <c r="F74" s="58">
        <v>10645</v>
      </c>
      <c r="G74" s="64">
        <v>14</v>
      </c>
      <c r="H74" s="64">
        <v>10650</v>
      </c>
      <c r="I74" s="41">
        <v>13</v>
      </c>
      <c r="J74" s="41">
        <v>10659</v>
      </c>
      <c r="K74" s="42">
        <v>0</v>
      </c>
      <c r="L74">
        <v>22111</v>
      </c>
    </row>
    <row r="75" spans="1:12" x14ac:dyDescent="0.3">
      <c r="A75" s="58">
        <v>12</v>
      </c>
      <c r="B75" s="58">
        <v>10769</v>
      </c>
      <c r="C75" s="61">
        <v>24</v>
      </c>
      <c r="D75" s="58">
        <v>10777</v>
      </c>
      <c r="E75" s="61">
        <v>13</v>
      </c>
      <c r="F75" s="58">
        <v>10786</v>
      </c>
      <c r="G75" s="64">
        <v>14</v>
      </c>
      <c r="H75" s="64">
        <v>10795</v>
      </c>
      <c r="I75" s="41">
        <v>13</v>
      </c>
      <c r="J75" s="41">
        <v>10804</v>
      </c>
      <c r="K75" s="42">
        <v>0</v>
      </c>
      <c r="L75">
        <v>12111</v>
      </c>
    </row>
    <row r="76" spans="1:12" x14ac:dyDescent="0.3">
      <c r="A76" s="58">
        <v>12</v>
      </c>
      <c r="B76" s="58">
        <v>10901</v>
      </c>
      <c r="C76" s="61">
        <v>13</v>
      </c>
      <c r="D76" s="58">
        <v>10924</v>
      </c>
      <c r="E76" s="61">
        <v>24</v>
      </c>
      <c r="F76" s="58">
        <v>10936</v>
      </c>
      <c r="G76" s="64">
        <v>14</v>
      </c>
      <c r="H76" s="64">
        <v>10947</v>
      </c>
      <c r="I76" s="41">
        <v>24</v>
      </c>
      <c r="J76" s="41">
        <v>10957</v>
      </c>
      <c r="K76" s="51">
        <v>1</v>
      </c>
      <c r="L76">
        <v>11212</v>
      </c>
    </row>
    <row r="77" spans="1:12" x14ac:dyDescent="0.3">
      <c r="A77" s="58">
        <v>21</v>
      </c>
      <c r="B77" s="58">
        <v>11062</v>
      </c>
      <c r="C77" s="61">
        <v>11</v>
      </c>
      <c r="D77" s="58">
        <v>11073</v>
      </c>
      <c r="E77" s="61">
        <v>22</v>
      </c>
      <c r="F77" s="58">
        <v>11121</v>
      </c>
      <c r="G77" s="64">
        <v>14</v>
      </c>
      <c r="H77" s="64">
        <v>11133</v>
      </c>
      <c r="I77" s="41">
        <v>13</v>
      </c>
      <c r="J77" s="41">
        <v>11142</v>
      </c>
      <c r="K77" s="42">
        <v>0</v>
      </c>
      <c r="L77">
        <v>21211</v>
      </c>
    </row>
    <row r="78" spans="1:12" x14ac:dyDescent="0.3">
      <c r="A78" s="58">
        <v>21</v>
      </c>
      <c r="B78" s="58">
        <v>11241</v>
      </c>
      <c r="C78" s="61">
        <v>22</v>
      </c>
      <c r="D78" s="58">
        <v>11246</v>
      </c>
      <c r="E78" s="61">
        <v>24</v>
      </c>
      <c r="F78" s="58">
        <v>11251</v>
      </c>
      <c r="G78" s="64">
        <v>23</v>
      </c>
      <c r="H78" s="64">
        <v>11270</v>
      </c>
      <c r="I78" s="41">
        <v>13</v>
      </c>
      <c r="J78" s="41">
        <v>11302</v>
      </c>
      <c r="K78" s="51">
        <v>1</v>
      </c>
      <c r="L78">
        <v>22221</v>
      </c>
    </row>
    <row r="79" spans="1:12" x14ac:dyDescent="0.3">
      <c r="A79" s="58">
        <v>21</v>
      </c>
      <c r="B79" s="58">
        <v>11419</v>
      </c>
      <c r="C79" s="61">
        <v>22</v>
      </c>
      <c r="D79" s="58">
        <v>11427</v>
      </c>
      <c r="E79" s="61">
        <v>13</v>
      </c>
      <c r="F79" s="58">
        <v>11439</v>
      </c>
      <c r="G79" s="64">
        <v>14</v>
      </c>
      <c r="H79" s="64">
        <v>11469</v>
      </c>
      <c r="I79" s="41">
        <v>13</v>
      </c>
      <c r="J79" s="41">
        <v>11477</v>
      </c>
      <c r="K79" s="42">
        <v>0</v>
      </c>
      <c r="L79">
        <v>22111</v>
      </c>
    </row>
    <row r="80" spans="1:12" x14ac:dyDescent="0.3">
      <c r="A80" s="58">
        <v>21</v>
      </c>
      <c r="B80" s="58">
        <v>11589</v>
      </c>
      <c r="C80" s="61">
        <v>11</v>
      </c>
      <c r="D80" s="58">
        <v>11599</v>
      </c>
      <c r="E80" s="61">
        <v>22</v>
      </c>
      <c r="F80" s="58">
        <v>11608</v>
      </c>
      <c r="G80" s="64">
        <v>14</v>
      </c>
      <c r="H80" s="64">
        <v>11622</v>
      </c>
      <c r="I80" s="41">
        <v>13</v>
      </c>
      <c r="J80" s="41">
        <v>11630</v>
      </c>
      <c r="K80" s="42">
        <v>0</v>
      </c>
      <c r="L80">
        <v>21211</v>
      </c>
    </row>
    <row r="81" spans="1:12" x14ac:dyDescent="0.3">
      <c r="A81" s="58">
        <v>21</v>
      </c>
      <c r="B81" s="58">
        <v>11729</v>
      </c>
      <c r="C81" s="61">
        <v>22</v>
      </c>
      <c r="D81" s="58">
        <v>11736</v>
      </c>
      <c r="E81" s="61">
        <v>13</v>
      </c>
      <c r="F81" s="58">
        <v>11746</v>
      </c>
      <c r="G81" s="64">
        <v>23</v>
      </c>
      <c r="H81" s="64">
        <v>11755</v>
      </c>
      <c r="I81" s="41">
        <v>13</v>
      </c>
      <c r="J81" s="41">
        <v>11776</v>
      </c>
      <c r="K81" s="51">
        <v>1</v>
      </c>
      <c r="L81">
        <v>22121</v>
      </c>
    </row>
    <row r="82" spans="1:12" x14ac:dyDescent="0.3">
      <c r="A82" s="58">
        <v>21</v>
      </c>
      <c r="B82" s="58">
        <v>11889</v>
      </c>
      <c r="C82" s="61">
        <v>22</v>
      </c>
      <c r="D82" s="58">
        <v>11902</v>
      </c>
      <c r="E82" s="61">
        <v>13</v>
      </c>
      <c r="F82" s="58">
        <v>11936</v>
      </c>
      <c r="G82" s="64">
        <v>14</v>
      </c>
      <c r="H82" s="64">
        <v>11953</v>
      </c>
      <c r="I82" s="41">
        <v>13</v>
      </c>
      <c r="J82" s="41">
        <v>11963</v>
      </c>
      <c r="K82" s="51">
        <v>1</v>
      </c>
      <c r="L82">
        <v>22111</v>
      </c>
    </row>
    <row r="83" spans="1:12" x14ac:dyDescent="0.3">
      <c r="A83" s="58">
        <v>21</v>
      </c>
      <c r="B83" s="58">
        <v>12070</v>
      </c>
      <c r="C83" s="61">
        <v>22</v>
      </c>
      <c r="D83" s="58">
        <v>12111</v>
      </c>
      <c r="E83" s="61">
        <v>13</v>
      </c>
      <c r="F83" s="58">
        <v>12124</v>
      </c>
      <c r="G83" s="64">
        <v>14</v>
      </c>
      <c r="H83" s="64">
        <v>12132</v>
      </c>
      <c r="I83" s="41">
        <v>13</v>
      </c>
      <c r="J83" s="41">
        <v>12149</v>
      </c>
      <c r="K83" s="51">
        <v>1</v>
      </c>
      <c r="L83">
        <v>22111</v>
      </c>
    </row>
    <row r="84" spans="1:12" x14ac:dyDescent="0.3">
      <c r="A84" s="59">
        <v>21</v>
      </c>
      <c r="B84" s="59">
        <v>12267</v>
      </c>
      <c r="C84" s="62">
        <v>11</v>
      </c>
      <c r="D84" s="59">
        <v>12297</v>
      </c>
      <c r="E84" s="62">
        <v>11</v>
      </c>
      <c r="F84" s="59">
        <v>12312</v>
      </c>
      <c r="G84" s="65">
        <v>12</v>
      </c>
      <c r="H84" s="65">
        <v>12320</v>
      </c>
      <c r="I84" s="40">
        <v>13</v>
      </c>
      <c r="J84" s="40">
        <v>12331</v>
      </c>
      <c r="K84" s="50">
        <v>0</v>
      </c>
      <c r="L84">
        <v>21111</v>
      </c>
    </row>
    <row r="85" spans="1:12" x14ac:dyDescent="0.3">
      <c r="A85" s="59">
        <v>21</v>
      </c>
      <c r="B85" s="59">
        <v>12431</v>
      </c>
      <c r="C85" s="62">
        <v>22</v>
      </c>
      <c r="D85" s="59">
        <v>12435</v>
      </c>
      <c r="E85" s="62">
        <v>13</v>
      </c>
      <c r="F85" s="59">
        <v>12444</v>
      </c>
      <c r="G85" s="65">
        <v>14</v>
      </c>
      <c r="H85" s="65">
        <v>12448</v>
      </c>
      <c r="I85" s="40">
        <v>13</v>
      </c>
      <c r="J85" s="40">
        <v>12467</v>
      </c>
      <c r="K85" s="50">
        <v>0</v>
      </c>
      <c r="L85">
        <v>22111</v>
      </c>
    </row>
    <row r="86" spans="1:12" x14ac:dyDescent="0.3">
      <c r="A86" s="59">
        <v>21</v>
      </c>
      <c r="B86" s="59">
        <v>12568</v>
      </c>
      <c r="C86" s="62">
        <v>11</v>
      </c>
      <c r="D86" s="59">
        <v>12576</v>
      </c>
      <c r="E86" s="62">
        <v>22</v>
      </c>
      <c r="F86" s="59">
        <v>12588</v>
      </c>
      <c r="G86" s="65">
        <v>23</v>
      </c>
      <c r="H86" s="65">
        <v>12604</v>
      </c>
      <c r="I86" s="40">
        <v>13</v>
      </c>
      <c r="J86" s="40">
        <v>12642</v>
      </c>
      <c r="K86" s="50">
        <v>0</v>
      </c>
      <c r="L86">
        <v>21221</v>
      </c>
    </row>
    <row r="87" spans="1:12" x14ac:dyDescent="0.3">
      <c r="A87" s="59">
        <v>12</v>
      </c>
      <c r="B87" s="59">
        <v>12761</v>
      </c>
      <c r="C87" s="62">
        <v>13</v>
      </c>
      <c r="D87" s="59">
        <v>12788</v>
      </c>
      <c r="E87" s="62">
        <v>13</v>
      </c>
      <c r="F87" s="59">
        <v>12797</v>
      </c>
      <c r="G87" s="65">
        <v>14</v>
      </c>
      <c r="H87" s="65">
        <v>12805</v>
      </c>
      <c r="I87" s="40">
        <v>13</v>
      </c>
      <c r="J87" s="40">
        <v>12813</v>
      </c>
      <c r="K87" s="51">
        <v>1</v>
      </c>
      <c r="L87">
        <v>11111</v>
      </c>
    </row>
    <row r="88" spans="1:12" x14ac:dyDescent="0.3">
      <c r="A88" s="59">
        <v>21</v>
      </c>
      <c r="B88" s="59">
        <v>12920</v>
      </c>
      <c r="C88" s="62">
        <v>11</v>
      </c>
      <c r="D88" s="59">
        <v>12930</v>
      </c>
      <c r="E88" s="62">
        <v>22</v>
      </c>
      <c r="F88" s="59">
        <v>12939</v>
      </c>
      <c r="G88" s="65">
        <v>14</v>
      </c>
      <c r="H88" s="65">
        <v>12952</v>
      </c>
      <c r="I88" s="40">
        <v>13</v>
      </c>
      <c r="J88" s="40">
        <v>12961</v>
      </c>
      <c r="K88" s="50">
        <v>0</v>
      </c>
      <c r="L88">
        <v>21211</v>
      </c>
    </row>
    <row r="89" spans="1:12" x14ac:dyDescent="0.3">
      <c r="A89" s="59">
        <v>21</v>
      </c>
      <c r="B89" s="59">
        <v>13077</v>
      </c>
      <c r="C89" s="62">
        <v>11</v>
      </c>
      <c r="D89" s="59">
        <v>13086</v>
      </c>
      <c r="E89" s="62">
        <v>22</v>
      </c>
      <c r="F89" s="59">
        <v>13098</v>
      </c>
      <c r="G89" s="65">
        <v>23</v>
      </c>
      <c r="H89" s="65">
        <v>13111</v>
      </c>
      <c r="I89" s="40">
        <v>13</v>
      </c>
      <c r="J89" s="40">
        <v>13124</v>
      </c>
      <c r="K89" s="50">
        <v>0</v>
      </c>
      <c r="L89">
        <v>21221</v>
      </c>
    </row>
    <row r="90" spans="1:12" x14ac:dyDescent="0.3">
      <c r="A90" s="59">
        <v>21</v>
      </c>
      <c r="B90" s="59">
        <v>13234</v>
      </c>
      <c r="C90" s="62">
        <v>11</v>
      </c>
      <c r="D90" s="59">
        <v>13242</v>
      </c>
      <c r="E90" s="62">
        <v>22</v>
      </c>
      <c r="F90" s="59">
        <v>13251</v>
      </c>
      <c r="G90" s="65">
        <v>23</v>
      </c>
      <c r="H90" s="65">
        <v>13259</v>
      </c>
      <c r="I90" s="40">
        <v>13</v>
      </c>
      <c r="J90" s="40">
        <v>13275</v>
      </c>
      <c r="K90" s="50">
        <v>0</v>
      </c>
      <c r="L90">
        <v>21221</v>
      </c>
    </row>
    <row r="91" spans="1:12" x14ac:dyDescent="0.3">
      <c r="A91" s="59">
        <v>21</v>
      </c>
      <c r="B91" s="59">
        <v>13380</v>
      </c>
      <c r="C91" s="62">
        <v>11</v>
      </c>
      <c r="D91" s="59">
        <v>13424</v>
      </c>
      <c r="E91" s="62">
        <v>11</v>
      </c>
      <c r="F91" s="59">
        <v>13434</v>
      </c>
      <c r="G91" s="65">
        <v>12</v>
      </c>
      <c r="H91" s="65">
        <v>13443</v>
      </c>
      <c r="I91" s="40">
        <v>13</v>
      </c>
      <c r="J91" s="40">
        <v>13451</v>
      </c>
      <c r="K91" s="50">
        <v>0</v>
      </c>
      <c r="L91">
        <v>21111</v>
      </c>
    </row>
    <row r="92" spans="1:12" x14ac:dyDescent="0.3">
      <c r="A92" s="59">
        <v>21</v>
      </c>
      <c r="B92" s="59">
        <v>13557</v>
      </c>
      <c r="C92" s="62">
        <v>22</v>
      </c>
      <c r="D92" s="59">
        <v>13564</v>
      </c>
      <c r="E92" s="62">
        <v>13</v>
      </c>
      <c r="F92" s="59">
        <v>13577</v>
      </c>
      <c r="G92" s="65">
        <v>14</v>
      </c>
      <c r="H92" s="65">
        <v>13593</v>
      </c>
      <c r="I92" s="40">
        <v>13</v>
      </c>
      <c r="J92" s="40">
        <v>13601</v>
      </c>
      <c r="K92" s="51">
        <v>1</v>
      </c>
      <c r="L92">
        <v>22111</v>
      </c>
    </row>
    <row r="93" spans="1:12" x14ac:dyDescent="0.3">
      <c r="A93" s="59">
        <v>21</v>
      </c>
      <c r="B93" s="59">
        <v>13712</v>
      </c>
      <c r="C93" s="62">
        <v>11</v>
      </c>
      <c r="D93" s="59">
        <v>13724</v>
      </c>
      <c r="E93" s="62">
        <v>11</v>
      </c>
      <c r="F93" s="59">
        <v>13745</v>
      </c>
      <c r="G93" s="65">
        <v>12</v>
      </c>
      <c r="H93" s="65">
        <v>13754</v>
      </c>
      <c r="I93" s="40">
        <v>13</v>
      </c>
      <c r="J93" s="40">
        <v>13763</v>
      </c>
      <c r="K93" s="50">
        <v>0</v>
      </c>
      <c r="L93">
        <v>21111</v>
      </c>
    </row>
    <row r="94" spans="1:12" x14ac:dyDescent="0.3">
      <c r="A94" s="59">
        <v>21</v>
      </c>
      <c r="B94" s="59">
        <v>13876</v>
      </c>
      <c r="C94" s="62">
        <v>22</v>
      </c>
      <c r="D94" s="59">
        <v>13882</v>
      </c>
      <c r="E94" s="62">
        <v>13</v>
      </c>
      <c r="F94" s="59">
        <v>13892</v>
      </c>
      <c r="G94" s="65">
        <v>14</v>
      </c>
      <c r="H94" s="65">
        <v>13905</v>
      </c>
      <c r="I94" s="40">
        <v>13</v>
      </c>
      <c r="J94" s="40">
        <v>13914</v>
      </c>
      <c r="K94" s="51">
        <v>1</v>
      </c>
      <c r="L94">
        <v>22111</v>
      </c>
    </row>
    <row r="95" spans="1:12" x14ac:dyDescent="0.3">
      <c r="A95" s="59">
        <v>21</v>
      </c>
      <c r="B95" s="59">
        <v>14007</v>
      </c>
      <c r="C95" s="62">
        <v>22</v>
      </c>
      <c r="D95" s="59">
        <v>14014</v>
      </c>
      <c r="E95" s="62">
        <v>24</v>
      </c>
      <c r="F95" s="59">
        <v>14023</v>
      </c>
      <c r="G95" s="65">
        <v>23</v>
      </c>
      <c r="H95" s="65">
        <v>14037</v>
      </c>
      <c r="I95" s="40">
        <v>24</v>
      </c>
      <c r="J95" s="40">
        <v>14045</v>
      </c>
      <c r="K95" s="51">
        <v>1</v>
      </c>
      <c r="L95">
        <v>22222</v>
      </c>
    </row>
    <row r="96" spans="1:12" x14ac:dyDescent="0.3">
      <c r="A96" s="59">
        <v>12</v>
      </c>
      <c r="B96" s="59">
        <v>14191</v>
      </c>
      <c r="C96" s="62">
        <v>24</v>
      </c>
      <c r="D96" s="59">
        <v>14200</v>
      </c>
      <c r="E96" s="62">
        <v>24</v>
      </c>
      <c r="F96" s="59">
        <v>14218</v>
      </c>
      <c r="G96" s="65">
        <v>14</v>
      </c>
      <c r="H96" s="65">
        <v>14230</v>
      </c>
      <c r="I96" s="40">
        <v>13</v>
      </c>
      <c r="J96" s="40">
        <v>14238</v>
      </c>
      <c r="K96" s="50">
        <v>0</v>
      </c>
      <c r="L96">
        <v>12211</v>
      </c>
    </row>
    <row r="97" spans="1:12" x14ac:dyDescent="0.3">
      <c r="A97" s="59">
        <v>12</v>
      </c>
      <c r="B97" s="59">
        <v>14344</v>
      </c>
      <c r="C97" s="62">
        <v>24</v>
      </c>
      <c r="D97" s="59">
        <v>14357</v>
      </c>
      <c r="E97" s="62">
        <v>24</v>
      </c>
      <c r="F97" s="59">
        <v>14364</v>
      </c>
      <c r="G97" s="65">
        <v>14</v>
      </c>
      <c r="H97" s="65">
        <v>14373</v>
      </c>
      <c r="I97" s="40">
        <v>13</v>
      </c>
      <c r="J97" s="40">
        <v>14383</v>
      </c>
      <c r="K97" s="50">
        <v>0</v>
      </c>
      <c r="L97">
        <v>12211</v>
      </c>
    </row>
    <row r="98" spans="1:12" x14ac:dyDescent="0.3">
      <c r="A98" s="59">
        <v>21</v>
      </c>
      <c r="B98" s="59">
        <v>14508</v>
      </c>
      <c r="C98" s="62">
        <v>11</v>
      </c>
      <c r="D98" s="59">
        <v>14520</v>
      </c>
      <c r="E98" s="62">
        <v>11</v>
      </c>
      <c r="F98" s="59">
        <v>14528</v>
      </c>
      <c r="G98" s="65">
        <v>12</v>
      </c>
      <c r="H98" s="65">
        <v>14537</v>
      </c>
      <c r="I98" s="40">
        <v>13</v>
      </c>
      <c r="J98" s="40">
        <v>14546</v>
      </c>
      <c r="K98" s="50">
        <v>0</v>
      </c>
      <c r="L98">
        <v>21111</v>
      </c>
    </row>
    <row r="99" spans="1:12" x14ac:dyDescent="0.3">
      <c r="A99" s="59">
        <v>21</v>
      </c>
      <c r="B99" s="59">
        <v>14676</v>
      </c>
      <c r="C99" s="62">
        <v>22</v>
      </c>
      <c r="D99" s="59">
        <v>14683</v>
      </c>
      <c r="E99" s="62">
        <v>13</v>
      </c>
      <c r="F99" s="59">
        <v>14705</v>
      </c>
      <c r="G99" s="65">
        <v>14</v>
      </c>
      <c r="H99" s="65">
        <v>14716</v>
      </c>
      <c r="I99" s="40">
        <v>13</v>
      </c>
      <c r="J99" s="40">
        <v>14723</v>
      </c>
      <c r="K99" s="51">
        <v>1</v>
      </c>
      <c r="L99">
        <v>22111</v>
      </c>
    </row>
    <row r="100" spans="1:12" x14ac:dyDescent="0.3">
      <c r="A100" s="59">
        <v>21</v>
      </c>
      <c r="B100" s="59">
        <v>14821</v>
      </c>
      <c r="C100" s="62">
        <v>22</v>
      </c>
      <c r="D100" s="59">
        <v>14834</v>
      </c>
      <c r="E100" s="62">
        <v>13</v>
      </c>
      <c r="F100" s="59">
        <v>14845</v>
      </c>
      <c r="G100" s="65">
        <v>14</v>
      </c>
      <c r="H100" s="65">
        <v>14855</v>
      </c>
      <c r="I100" s="40">
        <v>13</v>
      </c>
      <c r="J100" s="40">
        <v>14863</v>
      </c>
      <c r="K100" s="50">
        <v>0</v>
      </c>
      <c r="L100">
        <v>22111</v>
      </c>
    </row>
    <row r="101" spans="1:12" x14ac:dyDescent="0.3">
      <c r="A101" s="59">
        <v>21</v>
      </c>
      <c r="B101" s="59">
        <v>14961</v>
      </c>
      <c r="C101" s="62">
        <v>22</v>
      </c>
      <c r="D101" s="59">
        <v>14978</v>
      </c>
      <c r="E101" s="62">
        <v>24</v>
      </c>
      <c r="F101" s="59">
        <v>14985</v>
      </c>
      <c r="G101" s="65">
        <v>23</v>
      </c>
      <c r="H101" s="65">
        <v>14996</v>
      </c>
      <c r="I101" s="40">
        <v>24</v>
      </c>
      <c r="J101" s="40">
        <v>15003</v>
      </c>
      <c r="K101" s="50">
        <v>0</v>
      </c>
      <c r="L101">
        <v>22222</v>
      </c>
    </row>
    <row r="102" spans="1:12" x14ac:dyDescent="0.3">
      <c r="A102" s="59">
        <v>12</v>
      </c>
      <c r="B102" s="59">
        <v>15106</v>
      </c>
      <c r="C102" s="62">
        <v>13</v>
      </c>
      <c r="D102" s="59">
        <v>15115</v>
      </c>
      <c r="E102" s="62">
        <v>24</v>
      </c>
      <c r="F102" s="59">
        <v>15136</v>
      </c>
      <c r="G102" s="65">
        <v>14</v>
      </c>
      <c r="H102" s="65">
        <v>15146</v>
      </c>
      <c r="I102" s="40">
        <v>13</v>
      </c>
      <c r="J102" s="40">
        <v>15158</v>
      </c>
      <c r="K102" s="50">
        <v>0</v>
      </c>
      <c r="L102">
        <v>11211</v>
      </c>
    </row>
    <row r="103" spans="1:12" x14ac:dyDescent="0.3">
      <c r="A103" s="59">
        <v>21</v>
      </c>
      <c r="B103" s="59">
        <v>15262</v>
      </c>
      <c r="C103" s="62">
        <v>22</v>
      </c>
      <c r="D103" s="59">
        <v>15278</v>
      </c>
      <c r="E103" s="62">
        <v>13</v>
      </c>
      <c r="F103" s="59">
        <v>15286</v>
      </c>
      <c r="G103" s="65">
        <v>14</v>
      </c>
      <c r="H103" s="65">
        <v>15296</v>
      </c>
      <c r="I103" s="40">
        <v>13</v>
      </c>
      <c r="J103" s="40">
        <v>15307</v>
      </c>
      <c r="K103" s="50">
        <v>0</v>
      </c>
      <c r="L103">
        <v>22111</v>
      </c>
    </row>
    <row r="104" spans="1:12" x14ac:dyDescent="0.3">
      <c r="A104" s="59">
        <v>21</v>
      </c>
      <c r="B104" s="59">
        <v>15406</v>
      </c>
      <c r="C104" s="62">
        <v>22</v>
      </c>
      <c r="D104" s="59">
        <v>15420</v>
      </c>
      <c r="E104" s="62">
        <v>13</v>
      </c>
      <c r="F104" s="59">
        <v>15432</v>
      </c>
      <c r="G104" s="65">
        <v>14</v>
      </c>
      <c r="H104" s="65">
        <v>15438</v>
      </c>
      <c r="I104" s="40">
        <v>13</v>
      </c>
      <c r="J104" s="40">
        <v>15448</v>
      </c>
      <c r="K104" s="50">
        <v>0</v>
      </c>
      <c r="L104">
        <v>22111</v>
      </c>
    </row>
    <row r="105" spans="1:12" x14ac:dyDescent="0.3">
      <c r="A105" s="59">
        <v>21</v>
      </c>
      <c r="B105" s="59">
        <v>15546</v>
      </c>
      <c r="C105" s="62">
        <v>22</v>
      </c>
      <c r="D105" s="59">
        <v>15550</v>
      </c>
      <c r="E105" s="62">
        <v>24</v>
      </c>
      <c r="F105" s="59">
        <v>15555</v>
      </c>
      <c r="G105" s="65">
        <v>23</v>
      </c>
      <c r="H105" s="65">
        <v>15563</v>
      </c>
      <c r="I105" s="40">
        <v>13</v>
      </c>
      <c r="J105" s="40">
        <v>15575</v>
      </c>
      <c r="K105" s="50">
        <v>0</v>
      </c>
      <c r="L105">
        <v>22221</v>
      </c>
    </row>
    <row r="106" spans="1:12" x14ac:dyDescent="0.3">
      <c r="A106" s="59">
        <v>12</v>
      </c>
      <c r="B106" s="59">
        <v>15667</v>
      </c>
      <c r="C106" s="62">
        <v>24</v>
      </c>
      <c r="D106" s="59">
        <v>15677</v>
      </c>
      <c r="E106" s="62">
        <v>24</v>
      </c>
      <c r="F106" s="59">
        <v>15685</v>
      </c>
      <c r="G106" s="65">
        <v>23</v>
      </c>
      <c r="H106" s="65">
        <v>15696</v>
      </c>
      <c r="I106" s="40">
        <v>13</v>
      </c>
      <c r="J106" s="40">
        <v>15710</v>
      </c>
      <c r="K106" s="51">
        <v>1</v>
      </c>
      <c r="L106">
        <v>12221</v>
      </c>
    </row>
    <row r="107" spans="1:12" x14ac:dyDescent="0.3">
      <c r="A107" s="59">
        <v>12</v>
      </c>
      <c r="B107" s="59">
        <v>15861</v>
      </c>
      <c r="C107" s="62">
        <v>13</v>
      </c>
      <c r="D107" s="59">
        <v>15869</v>
      </c>
      <c r="E107" s="62">
        <v>13</v>
      </c>
      <c r="F107" s="59">
        <v>15877</v>
      </c>
      <c r="G107" s="65">
        <v>14</v>
      </c>
      <c r="H107" s="65">
        <v>15887</v>
      </c>
      <c r="I107" s="40">
        <v>13</v>
      </c>
      <c r="J107" s="40">
        <v>15895</v>
      </c>
      <c r="K107" s="50">
        <v>0</v>
      </c>
      <c r="L107">
        <v>11111</v>
      </c>
    </row>
    <row r="108" spans="1:12" x14ac:dyDescent="0.3">
      <c r="A108" s="59">
        <v>21</v>
      </c>
      <c r="B108" s="59">
        <v>15992</v>
      </c>
      <c r="C108" s="62">
        <v>22</v>
      </c>
      <c r="D108" s="59">
        <v>15996</v>
      </c>
      <c r="E108" s="62">
        <v>24</v>
      </c>
      <c r="F108" s="59">
        <v>16019</v>
      </c>
      <c r="G108" s="65">
        <v>23</v>
      </c>
      <c r="H108" s="65">
        <v>16026</v>
      </c>
      <c r="I108" s="40">
        <v>13</v>
      </c>
      <c r="J108" s="40">
        <v>16038</v>
      </c>
      <c r="K108" s="50">
        <v>0</v>
      </c>
      <c r="L108">
        <v>22221</v>
      </c>
    </row>
    <row r="109" spans="1:12" x14ac:dyDescent="0.3">
      <c r="A109" s="58">
        <v>21</v>
      </c>
      <c r="B109" s="58">
        <v>16135</v>
      </c>
      <c r="C109" s="61">
        <v>22</v>
      </c>
      <c r="D109" s="58">
        <v>16139</v>
      </c>
      <c r="E109" s="61">
        <v>13</v>
      </c>
      <c r="F109" s="58">
        <v>16148</v>
      </c>
      <c r="G109" s="64">
        <v>14</v>
      </c>
      <c r="H109" s="64">
        <v>16156</v>
      </c>
      <c r="I109" s="41">
        <v>13</v>
      </c>
      <c r="J109" s="41">
        <v>16165</v>
      </c>
      <c r="K109" s="42">
        <v>0</v>
      </c>
      <c r="L109">
        <v>22111</v>
      </c>
    </row>
    <row r="110" spans="1:12" x14ac:dyDescent="0.3">
      <c r="A110" s="58">
        <v>21</v>
      </c>
      <c r="B110" s="58">
        <v>16263</v>
      </c>
      <c r="C110" s="61">
        <v>22</v>
      </c>
      <c r="D110" s="58">
        <v>16279</v>
      </c>
      <c r="E110" s="61">
        <v>13</v>
      </c>
      <c r="F110" s="58">
        <v>16296</v>
      </c>
      <c r="G110" s="64">
        <v>14</v>
      </c>
      <c r="H110" s="64">
        <v>16304</v>
      </c>
      <c r="I110" s="41">
        <v>13</v>
      </c>
      <c r="J110" s="41">
        <v>16314</v>
      </c>
      <c r="K110" s="42">
        <v>0</v>
      </c>
      <c r="L110">
        <v>22111</v>
      </c>
    </row>
    <row r="111" spans="1:12" x14ac:dyDescent="0.3">
      <c r="A111" s="58">
        <v>21</v>
      </c>
      <c r="B111" s="58">
        <v>16417</v>
      </c>
      <c r="C111" s="61">
        <v>22</v>
      </c>
      <c r="D111" s="58">
        <v>16424</v>
      </c>
      <c r="E111" s="61">
        <v>13</v>
      </c>
      <c r="F111" s="58">
        <v>16437</v>
      </c>
      <c r="G111" s="64">
        <v>14</v>
      </c>
      <c r="H111" s="64">
        <v>16447</v>
      </c>
      <c r="I111" s="41">
        <v>13</v>
      </c>
      <c r="J111" s="41">
        <v>16459</v>
      </c>
      <c r="K111" s="42">
        <v>0</v>
      </c>
      <c r="L111">
        <v>22111</v>
      </c>
    </row>
    <row r="112" spans="1:12" x14ac:dyDescent="0.3">
      <c r="A112" s="58">
        <v>21</v>
      </c>
      <c r="B112" s="58">
        <v>16551</v>
      </c>
      <c r="C112" s="61">
        <v>22</v>
      </c>
      <c r="D112" s="58">
        <v>16562</v>
      </c>
      <c r="E112" s="61">
        <v>24</v>
      </c>
      <c r="F112" s="58">
        <v>16580</v>
      </c>
      <c r="G112" s="64">
        <v>14</v>
      </c>
      <c r="H112" s="64">
        <v>16603</v>
      </c>
      <c r="I112" s="41">
        <v>13</v>
      </c>
      <c r="J112" s="41">
        <v>16612</v>
      </c>
      <c r="K112" s="42">
        <v>0</v>
      </c>
      <c r="L112">
        <v>22211</v>
      </c>
    </row>
    <row r="113" spans="1:12" x14ac:dyDescent="0.3">
      <c r="A113" s="58">
        <v>12</v>
      </c>
      <c r="B113" s="58">
        <v>16732</v>
      </c>
      <c r="C113" s="61">
        <v>13</v>
      </c>
      <c r="D113" s="58">
        <v>16741</v>
      </c>
      <c r="E113" s="61">
        <v>13</v>
      </c>
      <c r="F113" s="58">
        <v>16747</v>
      </c>
      <c r="G113" s="64">
        <v>14</v>
      </c>
      <c r="H113" s="64">
        <v>16756</v>
      </c>
      <c r="I113" s="41">
        <v>13</v>
      </c>
      <c r="J113" s="41">
        <v>16765</v>
      </c>
      <c r="K113" s="42">
        <v>0</v>
      </c>
      <c r="L113">
        <v>11111</v>
      </c>
    </row>
    <row r="114" spans="1:12" x14ac:dyDescent="0.3">
      <c r="A114" s="58">
        <v>21</v>
      </c>
      <c r="B114" s="58">
        <v>16861</v>
      </c>
      <c r="C114" s="61">
        <v>22</v>
      </c>
      <c r="D114" s="58">
        <v>16874</v>
      </c>
      <c r="E114" s="61">
        <v>13</v>
      </c>
      <c r="F114" s="58">
        <v>16886</v>
      </c>
      <c r="G114" s="64">
        <v>14</v>
      </c>
      <c r="H114" s="64">
        <v>16896</v>
      </c>
      <c r="I114" s="41">
        <v>13</v>
      </c>
      <c r="J114" s="41">
        <v>16904</v>
      </c>
      <c r="K114" s="42">
        <v>0</v>
      </c>
      <c r="L114">
        <v>22111</v>
      </c>
    </row>
    <row r="115" spans="1:12" x14ac:dyDescent="0.3">
      <c r="A115" s="58">
        <v>21</v>
      </c>
      <c r="B115" s="58">
        <v>16997</v>
      </c>
      <c r="C115" s="61">
        <v>22</v>
      </c>
      <c r="D115" s="58">
        <v>17008</v>
      </c>
      <c r="E115" s="61">
        <v>24</v>
      </c>
      <c r="F115" s="58">
        <v>17019</v>
      </c>
      <c r="G115" s="64">
        <v>14</v>
      </c>
      <c r="H115" s="64">
        <v>17033</v>
      </c>
      <c r="I115" s="41">
        <v>13</v>
      </c>
      <c r="J115" s="41">
        <v>17041</v>
      </c>
      <c r="K115" s="42">
        <v>0</v>
      </c>
      <c r="L115">
        <v>22211</v>
      </c>
    </row>
    <row r="116" spans="1:12" x14ac:dyDescent="0.3">
      <c r="A116" s="58">
        <v>21</v>
      </c>
      <c r="B116" s="58">
        <v>17150</v>
      </c>
      <c r="C116" s="61">
        <v>22</v>
      </c>
      <c r="D116" s="58">
        <v>17169</v>
      </c>
      <c r="E116" s="61">
        <v>24</v>
      </c>
      <c r="F116" s="58">
        <v>17176</v>
      </c>
      <c r="G116" s="64">
        <v>14</v>
      </c>
      <c r="H116" s="64">
        <v>17198</v>
      </c>
      <c r="I116" s="41">
        <v>13</v>
      </c>
      <c r="J116" s="41">
        <v>17207</v>
      </c>
      <c r="K116" s="51">
        <v>1</v>
      </c>
      <c r="L116">
        <v>22211</v>
      </c>
    </row>
    <row r="117" spans="1:12" x14ac:dyDescent="0.3">
      <c r="A117" s="58">
        <v>21</v>
      </c>
      <c r="B117" s="58">
        <v>17309</v>
      </c>
      <c r="C117" s="61">
        <v>22</v>
      </c>
      <c r="D117" s="58">
        <v>17322</v>
      </c>
      <c r="E117" s="61">
        <v>13</v>
      </c>
      <c r="F117" s="58">
        <v>17339</v>
      </c>
      <c r="G117" s="64">
        <v>23</v>
      </c>
      <c r="H117" s="64">
        <v>17351</v>
      </c>
      <c r="I117" s="41">
        <v>24</v>
      </c>
      <c r="J117" s="41">
        <v>17358</v>
      </c>
      <c r="K117" s="42">
        <v>0</v>
      </c>
      <c r="L117">
        <v>22122</v>
      </c>
    </row>
    <row r="118" spans="1:12" x14ac:dyDescent="0.3">
      <c r="A118" s="58">
        <v>21</v>
      </c>
      <c r="B118" s="58">
        <v>17467</v>
      </c>
      <c r="C118" s="61">
        <v>22</v>
      </c>
      <c r="D118" s="58">
        <v>17487</v>
      </c>
      <c r="E118" s="61">
        <v>13</v>
      </c>
      <c r="F118" s="58">
        <v>17503</v>
      </c>
      <c r="G118" s="64">
        <v>14</v>
      </c>
      <c r="H118" s="64">
        <v>17512</v>
      </c>
      <c r="I118" s="41">
        <v>13</v>
      </c>
      <c r="J118" s="41">
        <v>17520</v>
      </c>
      <c r="K118" s="42">
        <v>0</v>
      </c>
      <c r="L118">
        <v>22111</v>
      </c>
    </row>
    <row r="119" spans="1:12" x14ac:dyDescent="0.3">
      <c r="A119" s="58">
        <v>12</v>
      </c>
      <c r="B119" s="58">
        <v>17646</v>
      </c>
      <c r="C119" s="61">
        <v>24</v>
      </c>
      <c r="D119" s="58">
        <v>17679</v>
      </c>
      <c r="E119" s="61">
        <v>13</v>
      </c>
      <c r="F119" s="58">
        <v>17693</v>
      </c>
      <c r="G119" s="64">
        <v>14</v>
      </c>
      <c r="H119" s="64">
        <v>17701</v>
      </c>
      <c r="I119" s="41">
        <v>13</v>
      </c>
      <c r="J119" s="41">
        <v>17710</v>
      </c>
      <c r="K119" s="42">
        <v>0</v>
      </c>
      <c r="L119">
        <v>12111</v>
      </c>
    </row>
    <row r="120" spans="1:12" x14ac:dyDescent="0.3">
      <c r="A120" s="58">
        <v>21</v>
      </c>
      <c r="B120" s="58">
        <v>17829</v>
      </c>
      <c r="C120" s="61">
        <v>22</v>
      </c>
      <c r="D120" s="58">
        <v>17849</v>
      </c>
      <c r="E120" s="61">
        <v>13</v>
      </c>
      <c r="F120" s="58">
        <v>17862</v>
      </c>
      <c r="G120" s="64">
        <v>14</v>
      </c>
      <c r="H120" s="64">
        <v>17870</v>
      </c>
      <c r="I120" s="41">
        <v>13</v>
      </c>
      <c r="J120" s="41">
        <v>17880</v>
      </c>
      <c r="K120" s="42">
        <v>0</v>
      </c>
      <c r="L120">
        <v>22111</v>
      </c>
    </row>
    <row r="121" spans="1:12" x14ac:dyDescent="0.3">
      <c r="A121" s="58">
        <v>21</v>
      </c>
      <c r="B121" s="58">
        <v>18004</v>
      </c>
      <c r="C121" s="61">
        <v>11</v>
      </c>
      <c r="D121" s="58">
        <v>18013</v>
      </c>
      <c r="E121" s="61">
        <v>11</v>
      </c>
      <c r="F121" s="58">
        <v>18025</v>
      </c>
      <c r="G121" s="64">
        <v>12</v>
      </c>
      <c r="H121" s="64">
        <v>18034</v>
      </c>
      <c r="I121" s="41">
        <v>13</v>
      </c>
      <c r="J121" s="41">
        <v>18043</v>
      </c>
      <c r="K121" s="42">
        <v>0</v>
      </c>
      <c r="L121">
        <v>21111</v>
      </c>
    </row>
    <row r="122" spans="1:12" x14ac:dyDescent="0.3">
      <c r="A122" s="58">
        <v>21</v>
      </c>
      <c r="B122" s="58">
        <v>18145</v>
      </c>
      <c r="C122" s="61">
        <v>22</v>
      </c>
      <c r="D122" s="58">
        <v>18156</v>
      </c>
      <c r="E122" s="61">
        <v>24</v>
      </c>
      <c r="F122" s="58">
        <v>18168</v>
      </c>
      <c r="G122" s="64">
        <v>14</v>
      </c>
      <c r="H122" s="64">
        <v>18187</v>
      </c>
      <c r="I122" s="41">
        <v>13</v>
      </c>
      <c r="J122" s="41">
        <v>18196</v>
      </c>
      <c r="K122" s="42">
        <v>0</v>
      </c>
      <c r="L122">
        <v>22211</v>
      </c>
    </row>
    <row r="123" spans="1:12" x14ac:dyDescent="0.3">
      <c r="A123" s="58">
        <v>12</v>
      </c>
      <c r="B123" s="58">
        <v>18297</v>
      </c>
      <c r="C123" s="61">
        <v>24</v>
      </c>
      <c r="D123" s="58">
        <v>18309</v>
      </c>
      <c r="E123" s="61">
        <v>24</v>
      </c>
      <c r="F123" s="58">
        <v>18313</v>
      </c>
      <c r="G123" s="64">
        <v>23</v>
      </c>
      <c r="H123" s="64">
        <v>18321</v>
      </c>
      <c r="I123" s="41">
        <v>13</v>
      </c>
      <c r="J123" s="41">
        <v>18335</v>
      </c>
      <c r="K123" s="42">
        <v>0</v>
      </c>
      <c r="L123">
        <v>12221</v>
      </c>
    </row>
    <row r="124" spans="1:12" x14ac:dyDescent="0.3">
      <c r="A124" s="58">
        <v>12</v>
      </c>
      <c r="B124" s="58">
        <v>18432</v>
      </c>
      <c r="C124" s="61">
        <v>24</v>
      </c>
      <c r="D124" s="58">
        <v>18442</v>
      </c>
      <c r="E124" s="61">
        <v>24</v>
      </c>
      <c r="F124" s="58">
        <v>18457</v>
      </c>
      <c r="G124" s="64">
        <v>14</v>
      </c>
      <c r="H124" s="64">
        <v>18470</v>
      </c>
      <c r="I124" s="41">
        <v>13</v>
      </c>
      <c r="J124" s="41">
        <v>18480</v>
      </c>
      <c r="K124" s="42">
        <v>0</v>
      </c>
      <c r="L124">
        <v>12211</v>
      </c>
    </row>
    <row r="125" spans="1:12" x14ac:dyDescent="0.3">
      <c r="A125" s="58">
        <v>21</v>
      </c>
      <c r="B125" s="58">
        <v>18606</v>
      </c>
      <c r="C125" s="61">
        <v>11</v>
      </c>
      <c r="D125" s="58">
        <v>18616</v>
      </c>
      <c r="E125" s="61">
        <v>11</v>
      </c>
      <c r="F125" s="58">
        <v>18625</v>
      </c>
      <c r="G125" s="64">
        <v>12</v>
      </c>
      <c r="H125" s="64">
        <v>18634</v>
      </c>
      <c r="I125" s="41">
        <v>13</v>
      </c>
      <c r="J125" s="41">
        <v>18643</v>
      </c>
      <c r="K125" s="51">
        <v>1</v>
      </c>
      <c r="L125">
        <v>21111</v>
      </c>
    </row>
    <row r="126" spans="1:12" x14ac:dyDescent="0.3">
      <c r="A126" s="58">
        <v>21</v>
      </c>
      <c r="B126" s="58">
        <v>18755</v>
      </c>
      <c r="C126" s="61">
        <v>11</v>
      </c>
      <c r="D126" s="58">
        <v>18766</v>
      </c>
      <c r="E126" s="61">
        <v>22</v>
      </c>
      <c r="F126" s="58">
        <v>18783</v>
      </c>
      <c r="G126" s="64">
        <v>14</v>
      </c>
      <c r="H126" s="64">
        <v>18796</v>
      </c>
      <c r="I126" s="41">
        <v>13</v>
      </c>
      <c r="J126" s="41">
        <v>18804</v>
      </c>
      <c r="K126" s="42">
        <v>0</v>
      </c>
      <c r="L126">
        <v>21211</v>
      </c>
    </row>
    <row r="127" spans="1:12" x14ac:dyDescent="0.3">
      <c r="A127" s="58">
        <v>21</v>
      </c>
      <c r="B127" s="58">
        <v>18908</v>
      </c>
      <c r="C127" s="61">
        <v>22</v>
      </c>
      <c r="D127" s="58">
        <v>18913</v>
      </c>
      <c r="E127" s="61">
        <v>24</v>
      </c>
      <c r="F127" s="58">
        <v>18923</v>
      </c>
      <c r="G127" s="64">
        <v>23</v>
      </c>
      <c r="H127" s="64">
        <v>18947</v>
      </c>
      <c r="I127" s="41">
        <v>24</v>
      </c>
      <c r="J127" s="41">
        <v>18954</v>
      </c>
      <c r="K127" s="42">
        <v>0</v>
      </c>
      <c r="L127">
        <v>22222</v>
      </c>
    </row>
    <row r="128" spans="1:12" x14ac:dyDescent="0.3">
      <c r="A128" s="58">
        <v>21</v>
      </c>
      <c r="B128" s="58">
        <v>19057</v>
      </c>
      <c r="C128" s="61">
        <v>22</v>
      </c>
      <c r="D128" s="58">
        <v>19062</v>
      </c>
      <c r="E128" s="61">
        <v>24</v>
      </c>
      <c r="F128" s="58">
        <v>19070</v>
      </c>
      <c r="G128" s="64">
        <v>23</v>
      </c>
      <c r="H128" s="64">
        <v>19087</v>
      </c>
      <c r="I128" s="41">
        <v>13</v>
      </c>
      <c r="J128" s="41">
        <v>19104</v>
      </c>
      <c r="K128" s="42">
        <v>0</v>
      </c>
      <c r="L128">
        <v>22221</v>
      </c>
    </row>
    <row r="129" spans="1:12" x14ac:dyDescent="0.3">
      <c r="A129" s="58">
        <v>12</v>
      </c>
      <c r="B129" s="58">
        <v>19208</v>
      </c>
      <c r="C129" s="61">
        <v>13</v>
      </c>
      <c r="D129" s="58">
        <v>19221</v>
      </c>
      <c r="E129" s="61">
        <v>24</v>
      </c>
      <c r="F129" s="58">
        <v>19236</v>
      </c>
      <c r="G129" s="64">
        <v>23</v>
      </c>
      <c r="H129" s="64">
        <v>19249</v>
      </c>
      <c r="I129" s="41">
        <v>13</v>
      </c>
      <c r="J129" s="41">
        <v>19265</v>
      </c>
      <c r="K129" s="51">
        <v>1</v>
      </c>
      <c r="L129">
        <v>11221</v>
      </c>
    </row>
    <row r="130" spans="1:12" x14ac:dyDescent="0.3">
      <c r="A130" s="58">
        <v>12</v>
      </c>
      <c r="B130" s="58">
        <v>19367</v>
      </c>
      <c r="C130" s="61">
        <v>24</v>
      </c>
      <c r="D130" s="58">
        <v>19378</v>
      </c>
      <c r="E130" s="61">
        <v>24</v>
      </c>
      <c r="F130" s="58">
        <v>19383</v>
      </c>
      <c r="G130" s="64">
        <v>23</v>
      </c>
      <c r="H130" s="64">
        <v>19413</v>
      </c>
      <c r="I130" s="41">
        <v>13</v>
      </c>
      <c r="J130" s="41">
        <v>19429</v>
      </c>
      <c r="K130" s="42">
        <v>0</v>
      </c>
      <c r="L130">
        <v>12221</v>
      </c>
    </row>
    <row r="131" spans="1:12" x14ac:dyDescent="0.3">
      <c r="A131" s="58">
        <v>21</v>
      </c>
      <c r="B131" s="58">
        <v>19537</v>
      </c>
      <c r="C131" s="61">
        <v>22</v>
      </c>
      <c r="D131" s="58">
        <v>19541</v>
      </c>
      <c r="E131" s="61">
        <v>24</v>
      </c>
      <c r="F131" s="58">
        <v>19556</v>
      </c>
      <c r="G131" s="64">
        <v>14</v>
      </c>
      <c r="H131" s="64">
        <v>19571</v>
      </c>
      <c r="I131" s="41">
        <v>13</v>
      </c>
      <c r="J131" s="41">
        <v>19578</v>
      </c>
      <c r="K131" s="42">
        <v>0</v>
      </c>
      <c r="L131">
        <v>22211</v>
      </c>
    </row>
    <row r="132" spans="1:12" x14ac:dyDescent="0.3">
      <c r="A132" s="58">
        <v>21</v>
      </c>
      <c r="B132" s="58">
        <v>19683</v>
      </c>
      <c r="C132" s="61">
        <v>11</v>
      </c>
      <c r="D132" s="58">
        <v>19694</v>
      </c>
      <c r="E132" s="61">
        <v>22</v>
      </c>
      <c r="F132" s="58">
        <v>19715</v>
      </c>
      <c r="G132" s="64">
        <v>23</v>
      </c>
      <c r="H132" s="64">
        <v>19722</v>
      </c>
      <c r="I132" s="41">
        <v>13</v>
      </c>
      <c r="J132" s="41">
        <v>19735</v>
      </c>
      <c r="K132" s="42">
        <v>0</v>
      </c>
      <c r="L132">
        <v>21221</v>
      </c>
    </row>
    <row r="133" spans="1:12" x14ac:dyDescent="0.3">
      <c r="A133" s="58">
        <v>12</v>
      </c>
      <c r="B133" s="58">
        <v>19832</v>
      </c>
      <c r="C133" s="61">
        <v>24</v>
      </c>
      <c r="D133" s="58">
        <v>19843</v>
      </c>
      <c r="E133" s="61">
        <v>13</v>
      </c>
      <c r="F133" s="58">
        <v>19861</v>
      </c>
      <c r="G133" s="64">
        <v>14</v>
      </c>
      <c r="H133" s="64">
        <v>19869</v>
      </c>
      <c r="I133" s="41">
        <v>13</v>
      </c>
      <c r="J133" s="41">
        <v>19878</v>
      </c>
      <c r="K133" s="42">
        <v>0</v>
      </c>
      <c r="L133">
        <v>12111</v>
      </c>
    </row>
    <row r="134" spans="1:12" x14ac:dyDescent="0.3">
      <c r="A134" s="58">
        <v>21</v>
      </c>
      <c r="B134" s="58">
        <v>19994</v>
      </c>
      <c r="C134" s="61">
        <v>11</v>
      </c>
      <c r="D134" s="58">
        <v>20005</v>
      </c>
      <c r="E134" s="61">
        <v>11</v>
      </c>
      <c r="F134" s="58">
        <v>20012</v>
      </c>
      <c r="G134" s="64">
        <v>12</v>
      </c>
      <c r="H134" s="64">
        <v>20024</v>
      </c>
      <c r="I134" s="41">
        <v>13</v>
      </c>
      <c r="J134" s="41">
        <v>20031</v>
      </c>
      <c r="K134" s="51">
        <v>1</v>
      </c>
      <c r="L134">
        <v>21111</v>
      </c>
    </row>
    <row r="135" spans="1:12" x14ac:dyDescent="0.3">
      <c r="A135" s="59">
        <v>21</v>
      </c>
      <c r="B135" s="59">
        <v>20144</v>
      </c>
      <c r="C135" s="62">
        <v>11</v>
      </c>
      <c r="D135" s="59">
        <v>20157</v>
      </c>
      <c r="E135" s="62">
        <v>22</v>
      </c>
      <c r="F135" s="59">
        <v>20166</v>
      </c>
      <c r="G135" s="65">
        <v>23</v>
      </c>
      <c r="H135" s="65">
        <v>20190</v>
      </c>
      <c r="I135" s="40">
        <v>13</v>
      </c>
      <c r="J135" s="40">
        <v>20204</v>
      </c>
      <c r="K135" s="50">
        <v>0</v>
      </c>
      <c r="L135">
        <v>21221</v>
      </c>
    </row>
    <row r="136" spans="1:12" x14ac:dyDescent="0.3">
      <c r="A136" s="59">
        <v>12</v>
      </c>
      <c r="B136" s="59">
        <v>20306</v>
      </c>
      <c r="C136" s="62">
        <v>24</v>
      </c>
      <c r="D136" s="59">
        <v>20316</v>
      </c>
      <c r="E136" s="62">
        <v>24</v>
      </c>
      <c r="F136" s="59">
        <v>20333</v>
      </c>
      <c r="G136" s="65">
        <v>14</v>
      </c>
      <c r="H136" s="65">
        <v>20342</v>
      </c>
      <c r="I136" s="40">
        <v>13</v>
      </c>
      <c r="J136" s="40">
        <v>20352</v>
      </c>
      <c r="K136" s="51">
        <v>1</v>
      </c>
      <c r="L136">
        <v>12211</v>
      </c>
    </row>
    <row r="137" spans="1:12" x14ac:dyDescent="0.3">
      <c r="A137" s="59">
        <v>21</v>
      </c>
      <c r="B137" s="59">
        <v>20459</v>
      </c>
      <c r="C137" s="62">
        <v>22</v>
      </c>
      <c r="D137" s="59">
        <v>20464</v>
      </c>
      <c r="E137" s="62">
        <v>24</v>
      </c>
      <c r="F137" s="59">
        <v>20469</v>
      </c>
      <c r="G137" s="65">
        <v>23</v>
      </c>
      <c r="H137" s="65">
        <v>20475</v>
      </c>
      <c r="I137" s="40">
        <v>24</v>
      </c>
      <c r="J137" s="40">
        <v>20508</v>
      </c>
      <c r="K137" s="50">
        <v>0</v>
      </c>
      <c r="L137">
        <v>22222</v>
      </c>
    </row>
    <row r="138" spans="1:12" x14ac:dyDescent="0.3">
      <c r="A138" s="59">
        <v>21</v>
      </c>
      <c r="B138" s="59">
        <v>20608</v>
      </c>
      <c r="C138" s="62">
        <v>22</v>
      </c>
      <c r="D138" s="59">
        <v>20616</v>
      </c>
      <c r="E138" s="62">
        <v>13</v>
      </c>
      <c r="F138" s="59">
        <v>20627</v>
      </c>
      <c r="G138" s="65">
        <v>23</v>
      </c>
      <c r="H138" s="65">
        <v>20641</v>
      </c>
      <c r="I138" s="40">
        <v>24</v>
      </c>
      <c r="J138" s="40">
        <v>20665</v>
      </c>
      <c r="K138" s="50">
        <v>0</v>
      </c>
      <c r="L138">
        <v>22122</v>
      </c>
    </row>
    <row r="139" spans="1:12" x14ac:dyDescent="0.3">
      <c r="A139" s="59">
        <v>12</v>
      </c>
      <c r="B139" s="59">
        <v>20766</v>
      </c>
      <c r="C139" s="62">
        <v>24</v>
      </c>
      <c r="D139" s="59">
        <v>20790</v>
      </c>
      <c r="E139" s="62">
        <v>13</v>
      </c>
      <c r="F139" s="59">
        <v>20809</v>
      </c>
      <c r="G139" s="65">
        <v>14</v>
      </c>
      <c r="H139" s="65">
        <v>20818</v>
      </c>
      <c r="I139" s="40">
        <v>13</v>
      </c>
      <c r="J139" s="40">
        <v>20826</v>
      </c>
      <c r="K139" s="50">
        <v>0</v>
      </c>
      <c r="L139">
        <v>12111</v>
      </c>
    </row>
    <row r="140" spans="1:12" x14ac:dyDescent="0.3">
      <c r="A140" s="59">
        <v>21</v>
      </c>
      <c r="B140" s="59">
        <v>20934</v>
      </c>
      <c r="C140" s="62">
        <v>22</v>
      </c>
      <c r="D140" s="59">
        <v>20938</v>
      </c>
      <c r="E140" s="62">
        <v>13</v>
      </c>
      <c r="F140" s="59">
        <v>20957</v>
      </c>
      <c r="G140" s="65">
        <v>23</v>
      </c>
      <c r="H140" s="65">
        <v>20967</v>
      </c>
      <c r="I140" s="40">
        <v>24</v>
      </c>
      <c r="J140" s="40">
        <v>20975</v>
      </c>
      <c r="K140" s="50">
        <v>0</v>
      </c>
      <c r="L140">
        <v>22122</v>
      </c>
    </row>
    <row r="141" spans="1:12" x14ac:dyDescent="0.3">
      <c r="A141" s="59">
        <v>12</v>
      </c>
      <c r="B141" s="59">
        <v>21092</v>
      </c>
      <c r="C141" s="62">
        <v>24</v>
      </c>
      <c r="D141" s="59">
        <v>21101</v>
      </c>
      <c r="E141" s="62">
        <v>24</v>
      </c>
      <c r="F141" s="59">
        <v>21117</v>
      </c>
      <c r="G141" s="65">
        <v>23</v>
      </c>
      <c r="H141" s="65">
        <v>21127</v>
      </c>
      <c r="I141" s="40">
        <v>13</v>
      </c>
      <c r="J141" s="40">
        <v>21142</v>
      </c>
      <c r="K141" s="51">
        <v>1</v>
      </c>
      <c r="L141">
        <v>12221</v>
      </c>
    </row>
    <row r="142" spans="1:12" x14ac:dyDescent="0.3">
      <c r="A142" s="59">
        <v>12</v>
      </c>
      <c r="B142" s="59">
        <v>21245</v>
      </c>
      <c r="C142" s="62">
        <v>24</v>
      </c>
      <c r="D142" s="59">
        <v>21270</v>
      </c>
      <c r="E142" s="62">
        <v>24</v>
      </c>
      <c r="F142" s="59">
        <v>21292</v>
      </c>
      <c r="G142" s="65">
        <v>14</v>
      </c>
      <c r="H142" s="65">
        <v>21305</v>
      </c>
      <c r="I142" s="40">
        <v>13</v>
      </c>
      <c r="J142" s="40">
        <v>21315</v>
      </c>
      <c r="K142" s="50">
        <v>0</v>
      </c>
      <c r="L142">
        <v>12211</v>
      </c>
    </row>
    <row r="143" spans="1:12" x14ac:dyDescent="0.3">
      <c r="A143" s="59">
        <v>21</v>
      </c>
      <c r="B143" s="59">
        <v>21415</v>
      </c>
      <c r="C143" s="62">
        <v>22</v>
      </c>
      <c r="D143" s="59">
        <v>21436</v>
      </c>
      <c r="E143" s="62">
        <v>24</v>
      </c>
      <c r="F143" s="59">
        <v>21448</v>
      </c>
      <c r="G143" s="65">
        <v>14</v>
      </c>
      <c r="H143" s="65">
        <v>21464</v>
      </c>
      <c r="I143" s="40">
        <v>13</v>
      </c>
      <c r="J143" s="40">
        <v>21473</v>
      </c>
      <c r="K143" s="50">
        <v>0</v>
      </c>
      <c r="L143">
        <v>22211</v>
      </c>
    </row>
    <row r="144" spans="1:12" x14ac:dyDescent="0.3">
      <c r="A144" s="59">
        <v>21</v>
      </c>
      <c r="B144" s="59">
        <v>21575</v>
      </c>
      <c r="C144" s="62">
        <v>22</v>
      </c>
      <c r="D144" s="59">
        <v>21580</v>
      </c>
      <c r="E144" s="62">
        <v>24</v>
      </c>
      <c r="F144" s="59">
        <v>21589</v>
      </c>
      <c r="G144" s="65">
        <v>14</v>
      </c>
      <c r="H144" s="65">
        <v>21600</v>
      </c>
      <c r="I144" s="40">
        <v>24</v>
      </c>
      <c r="J144" s="40">
        <v>21609</v>
      </c>
      <c r="K144" s="50">
        <v>0</v>
      </c>
      <c r="L144">
        <v>22212</v>
      </c>
    </row>
    <row r="145" spans="1:12" x14ac:dyDescent="0.3">
      <c r="A145" s="59">
        <v>21</v>
      </c>
      <c r="B145" s="59">
        <v>21729</v>
      </c>
      <c r="C145" s="62">
        <v>11</v>
      </c>
      <c r="D145" s="59">
        <v>21745</v>
      </c>
      <c r="E145" s="62">
        <v>11</v>
      </c>
      <c r="F145" s="59">
        <v>21753</v>
      </c>
      <c r="G145" s="65">
        <v>12</v>
      </c>
      <c r="H145" s="65">
        <v>21761</v>
      </c>
      <c r="I145" s="40">
        <v>13</v>
      </c>
      <c r="J145" s="40">
        <v>21769</v>
      </c>
      <c r="K145" s="50">
        <v>0</v>
      </c>
      <c r="L145">
        <v>21111</v>
      </c>
    </row>
    <row r="146" spans="1:12" x14ac:dyDescent="0.3">
      <c r="A146" s="59">
        <v>12</v>
      </c>
      <c r="B146" s="59">
        <v>21866</v>
      </c>
      <c r="C146" s="62">
        <v>24</v>
      </c>
      <c r="D146" s="59">
        <v>21892</v>
      </c>
      <c r="E146" s="62">
        <v>13</v>
      </c>
      <c r="F146" s="59">
        <v>21904</v>
      </c>
      <c r="G146" s="65">
        <v>14</v>
      </c>
      <c r="H146" s="65">
        <v>21912</v>
      </c>
      <c r="I146" s="40">
        <v>13</v>
      </c>
      <c r="J146" s="40">
        <v>21919</v>
      </c>
      <c r="K146" s="50">
        <v>0</v>
      </c>
      <c r="L146">
        <v>12111</v>
      </c>
    </row>
    <row r="147" spans="1:12" x14ac:dyDescent="0.3">
      <c r="A147" s="59">
        <v>21</v>
      </c>
      <c r="B147" s="59">
        <v>22022</v>
      </c>
      <c r="C147" s="62">
        <v>11</v>
      </c>
      <c r="D147" s="59">
        <v>22036</v>
      </c>
      <c r="E147" s="62">
        <v>11</v>
      </c>
      <c r="F147" s="59">
        <v>22056</v>
      </c>
      <c r="G147" s="65">
        <v>12</v>
      </c>
      <c r="H147" s="65">
        <v>22065</v>
      </c>
      <c r="I147" s="40">
        <v>13</v>
      </c>
      <c r="J147" s="40">
        <v>22074</v>
      </c>
      <c r="K147" s="51">
        <v>1</v>
      </c>
      <c r="L147">
        <v>21111</v>
      </c>
    </row>
    <row r="148" spans="1:12" x14ac:dyDescent="0.3">
      <c r="A148" s="59">
        <v>21</v>
      </c>
      <c r="B148" s="59">
        <v>22183</v>
      </c>
      <c r="C148" s="62">
        <v>11</v>
      </c>
      <c r="D148" s="59">
        <v>22193</v>
      </c>
      <c r="E148" s="62">
        <v>22</v>
      </c>
      <c r="F148" s="59">
        <v>22202</v>
      </c>
      <c r="G148" s="65">
        <v>14</v>
      </c>
      <c r="H148" s="65">
        <v>22216</v>
      </c>
      <c r="I148" s="40">
        <v>13</v>
      </c>
      <c r="J148" s="40">
        <v>22224</v>
      </c>
      <c r="K148" s="50">
        <v>0</v>
      </c>
      <c r="L148">
        <v>21211</v>
      </c>
    </row>
    <row r="149" spans="1:12" x14ac:dyDescent="0.3">
      <c r="A149" s="59">
        <v>12</v>
      </c>
      <c r="B149" s="59">
        <v>22348</v>
      </c>
      <c r="C149" s="62">
        <v>13</v>
      </c>
      <c r="D149" s="59">
        <v>22357</v>
      </c>
      <c r="E149" s="62">
        <v>13</v>
      </c>
      <c r="F149" s="59">
        <v>22366</v>
      </c>
      <c r="G149" s="65">
        <v>14</v>
      </c>
      <c r="H149" s="65">
        <v>22376</v>
      </c>
      <c r="I149" s="40">
        <v>13</v>
      </c>
      <c r="J149" s="40">
        <v>22385</v>
      </c>
      <c r="K149" s="50">
        <v>0</v>
      </c>
      <c r="L149">
        <v>11111</v>
      </c>
    </row>
    <row r="150" spans="1:12" x14ac:dyDescent="0.3">
      <c r="A150" s="59">
        <v>21</v>
      </c>
      <c r="B150" s="59">
        <v>22492</v>
      </c>
      <c r="C150" s="62">
        <v>22</v>
      </c>
      <c r="D150" s="59">
        <v>22501</v>
      </c>
      <c r="E150" s="62">
        <v>24</v>
      </c>
      <c r="F150" s="59">
        <v>22534</v>
      </c>
      <c r="G150" s="65">
        <v>14</v>
      </c>
      <c r="H150" s="65">
        <v>22549</v>
      </c>
      <c r="I150" s="40">
        <v>13</v>
      </c>
      <c r="J150" s="40">
        <v>22558</v>
      </c>
      <c r="K150" s="50">
        <v>0</v>
      </c>
      <c r="L150">
        <v>22211</v>
      </c>
    </row>
    <row r="151" spans="1:12" x14ac:dyDescent="0.3">
      <c r="A151" s="59">
        <v>21</v>
      </c>
      <c r="B151" s="59">
        <v>22662</v>
      </c>
      <c r="C151" s="62">
        <v>22</v>
      </c>
      <c r="D151" s="59">
        <v>22668</v>
      </c>
      <c r="E151" s="62">
        <v>24</v>
      </c>
      <c r="F151" s="59">
        <v>22675</v>
      </c>
      <c r="G151" s="65">
        <v>14</v>
      </c>
      <c r="H151" s="65">
        <v>22708</v>
      </c>
      <c r="I151" s="40">
        <v>13</v>
      </c>
      <c r="J151" s="40">
        <v>22716</v>
      </c>
      <c r="K151" s="50">
        <v>0</v>
      </c>
      <c r="L151">
        <v>22211</v>
      </c>
    </row>
    <row r="152" spans="1:12" x14ac:dyDescent="0.3">
      <c r="A152" s="59">
        <v>21</v>
      </c>
      <c r="B152" s="59">
        <v>22826</v>
      </c>
      <c r="C152" s="62">
        <v>11</v>
      </c>
      <c r="D152" s="59">
        <v>22844</v>
      </c>
      <c r="E152" s="62">
        <v>11</v>
      </c>
      <c r="F152" s="59">
        <v>22852</v>
      </c>
      <c r="G152" s="65">
        <v>12</v>
      </c>
      <c r="H152" s="65">
        <v>22861</v>
      </c>
      <c r="I152" s="40">
        <v>13</v>
      </c>
      <c r="J152" s="40">
        <v>22870</v>
      </c>
      <c r="K152" s="50">
        <v>0</v>
      </c>
      <c r="L152">
        <v>21111</v>
      </c>
    </row>
    <row r="153" spans="1:12" x14ac:dyDescent="0.3">
      <c r="A153" s="59">
        <v>21</v>
      </c>
      <c r="B153" s="59">
        <v>22970</v>
      </c>
      <c r="C153" s="62">
        <v>11</v>
      </c>
      <c r="D153" s="59">
        <v>22992</v>
      </c>
      <c r="E153" s="62">
        <v>11</v>
      </c>
      <c r="F153" s="59">
        <v>23002</v>
      </c>
      <c r="G153" s="65">
        <v>12</v>
      </c>
      <c r="H153" s="65">
        <v>23011</v>
      </c>
      <c r="I153" s="40">
        <v>13</v>
      </c>
      <c r="J153" s="40">
        <v>23018</v>
      </c>
      <c r="K153" s="50">
        <v>0</v>
      </c>
      <c r="L153">
        <v>21111</v>
      </c>
    </row>
    <row r="154" spans="1:12" x14ac:dyDescent="0.3">
      <c r="A154" s="59">
        <v>12</v>
      </c>
      <c r="B154" s="59">
        <v>23123</v>
      </c>
      <c r="C154" s="62">
        <v>24</v>
      </c>
      <c r="D154" s="59">
        <v>23134</v>
      </c>
      <c r="E154" s="62">
        <v>24</v>
      </c>
      <c r="F154" s="59">
        <v>23148</v>
      </c>
      <c r="G154" s="65">
        <v>14</v>
      </c>
      <c r="H154" s="65">
        <v>23165</v>
      </c>
      <c r="I154" s="40">
        <v>13</v>
      </c>
      <c r="J154" s="40">
        <v>23173</v>
      </c>
      <c r="K154" s="51">
        <v>1</v>
      </c>
      <c r="L154">
        <v>12211</v>
      </c>
    </row>
    <row r="155" spans="1:12" x14ac:dyDescent="0.3">
      <c r="A155" s="59">
        <v>21</v>
      </c>
      <c r="B155" s="59">
        <v>23275</v>
      </c>
      <c r="C155" s="62">
        <v>22</v>
      </c>
      <c r="D155" s="59">
        <v>23293</v>
      </c>
      <c r="E155" s="62">
        <v>24</v>
      </c>
      <c r="F155" s="59">
        <v>23306</v>
      </c>
      <c r="G155" s="65">
        <v>23</v>
      </c>
      <c r="H155" s="65">
        <v>23324</v>
      </c>
      <c r="I155" s="40">
        <v>13</v>
      </c>
      <c r="J155" s="40">
        <v>23337</v>
      </c>
      <c r="K155" s="50">
        <v>0</v>
      </c>
      <c r="L155">
        <v>22221</v>
      </c>
    </row>
    <row r="156" spans="1:12" x14ac:dyDescent="0.3">
      <c r="A156" s="59">
        <v>21</v>
      </c>
      <c r="B156" s="59">
        <v>23448</v>
      </c>
      <c r="C156" s="62">
        <v>22</v>
      </c>
      <c r="D156" s="59">
        <v>23457</v>
      </c>
      <c r="E156" s="62">
        <v>13</v>
      </c>
      <c r="F156" s="59">
        <v>23469</v>
      </c>
      <c r="G156" s="65">
        <v>14</v>
      </c>
      <c r="H156" s="65">
        <v>23478</v>
      </c>
      <c r="I156" s="40">
        <v>13</v>
      </c>
      <c r="J156" s="40">
        <v>23487</v>
      </c>
      <c r="K156" s="50">
        <v>0</v>
      </c>
      <c r="L156">
        <v>22111</v>
      </c>
    </row>
    <row r="157" spans="1:12" x14ac:dyDescent="0.3">
      <c r="A157" s="59">
        <v>21</v>
      </c>
      <c r="B157" s="59">
        <v>23583</v>
      </c>
      <c r="C157" s="62">
        <v>22</v>
      </c>
      <c r="D157" s="59">
        <v>23587</v>
      </c>
      <c r="E157" s="62">
        <v>13</v>
      </c>
      <c r="F157" s="59">
        <v>23598</v>
      </c>
      <c r="G157" s="65">
        <v>14</v>
      </c>
      <c r="H157" s="65">
        <v>23608</v>
      </c>
      <c r="I157" s="40">
        <v>13</v>
      </c>
      <c r="J157" s="40">
        <v>23617</v>
      </c>
      <c r="K157" s="50">
        <v>0</v>
      </c>
      <c r="L157">
        <v>22111</v>
      </c>
    </row>
    <row r="158" spans="1:12" x14ac:dyDescent="0.3">
      <c r="A158" s="59">
        <v>21</v>
      </c>
      <c r="B158" s="59">
        <v>23734</v>
      </c>
      <c r="C158" s="62">
        <v>11</v>
      </c>
      <c r="D158" s="59">
        <v>23745</v>
      </c>
      <c r="E158" s="62">
        <v>11</v>
      </c>
      <c r="F158" s="59">
        <v>23755</v>
      </c>
      <c r="G158" s="65">
        <v>12</v>
      </c>
      <c r="H158" s="65">
        <v>23764</v>
      </c>
      <c r="I158" s="40">
        <v>13</v>
      </c>
      <c r="J158" s="40">
        <v>23772</v>
      </c>
      <c r="K158" s="51">
        <v>1</v>
      </c>
      <c r="L158">
        <v>21111</v>
      </c>
    </row>
    <row r="159" spans="1:12" x14ac:dyDescent="0.3">
      <c r="A159" s="59">
        <v>21</v>
      </c>
      <c r="B159" s="59">
        <v>23892</v>
      </c>
      <c r="C159" s="62">
        <v>22</v>
      </c>
      <c r="D159" s="59">
        <v>23915</v>
      </c>
      <c r="E159" s="62">
        <v>13</v>
      </c>
      <c r="F159" s="59">
        <v>23929</v>
      </c>
      <c r="G159" s="65">
        <v>14</v>
      </c>
      <c r="H159" s="65">
        <v>23937</v>
      </c>
      <c r="I159" s="40">
        <v>13</v>
      </c>
      <c r="J159" s="40">
        <v>23946</v>
      </c>
      <c r="K159" s="50"/>
      <c r="L159">
        <v>22111</v>
      </c>
    </row>
    <row r="160" spans="1:12" x14ac:dyDescent="0.3">
      <c r="A160" s="17"/>
      <c r="B160" s="17"/>
      <c r="C160" s="17"/>
      <c r="D160" s="17"/>
      <c r="E160" s="17"/>
      <c r="F160" s="17"/>
      <c r="G160" s="17"/>
      <c r="H16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159</v>
      </c>
      <c r="V3" s="25" t="s">
        <v>119</v>
      </c>
      <c r="W3">
        <f>COUNTA(L7:L33)</f>
        <v>27</v>
      </c>
      <c r="AA3" s="25" t="s">
        <v>119</v>
      </c>
      <c r="AB3">
        <f>COUNTA(L34:L59)</f>
        <v>26</v>
      </c>
      <c r="AF3" s="25" t="s">
        <v>119</v>
      </c>
      <c r="AG3">
        <f>COUNTA(L60:L86)</f>
        <v>27</v>
      </c>
      <c r="AK3" s="25" t="s">
        <v>119</v>
      </c>
      <c r="AL3">
        <f>COUNTA(L87:L112)</f>
        <v>26</v>
      </c>
      <c r="AP3" s="25" t="s">
        <v>119</v>
      </c>
      <c r="AQ3">
        <f>COUNTA(L113:L139)</f>
        <v>27</v>
      </c>
      <c r="AU3" s="25" t="s">
        <v>119</v>
      </c>
      <c r="AV3">
        <f>COUNTA(L140:L165)</f>
        <v>26</v>
      </c>
    </row>
    <row r="4" spans="1:48" x14ac:dyDescent="0.3">
      <c r="P4" s="25" t="s">
        <v>87</v>
      </c>
      <c r="Q4" s="26">
        <f>SUM(O7:O38)</f>
        <v>159</v>
      </c>
      <c r="V4" s="25" t="s">
        <v>120</v>
      </c>
      <c r="W4">
        <f>SUM(U7:U38)</f>
        <v>27</v>
      </c>
      <c r="AA4" s="25" t="s">
        <v>120</v>
      </c>
      <c r="AB4">
        <f>SUM(Z7:Z38)</f>
        <v>26</v>
      </c>
      <c r="AF4" s="25" t="s">
        <v>120</v>
      </c>
      <c r="AG4">
        <f>SUM(AE7:AE38)</f>
        <v>27</v>
      </c>
      <c r="AK4" s="25" t="s">
        <v>120</v>
      </c>
      <c r="AL4">
        <f>SUM(AJ7:AJ38)</f>
        <v>26</v>
      </c>
      <c r="AP4" s="25" t="s">
        <v>120</v>
      </c>
      <c r="AQ4">
        <f>SUM(AO7:AO38)</f>
        <v>27</v>
      </c>
      <c r="AU4" s="25" t="s">
        <v>120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21</v>
      </c>
      <c r="B7" s="57">
        <v>79</v>
      </c>
      <c r="C7" s="60">
        <v>11</v>
      </c>
      <c r="D7" s="57">
        <v>90</v>
      </c>
      <c r="E7" s="60">
        <v>11</v>
      </c>
      <c r="F7" s="57">
        <v>98</v>
      </c>
      <c r="G7" s="63">
        <v>12</v>
      </c>
      <c r="H7" s="63">
        <v>106</v>
      </c>
      <c r="I7" s="41">
        <v>13</v>
      </c>
      <c r="J7" s="41">
        <v>116</v>
      </c>
      <c r="K7" s="42">
        <v>0</v>
      </c>
      <c r="L7">
        <v>21111</v>
      </c>
      <c r="N7" s="35">
        <v>11111</v>
      </c>
      <c r="O7" s="35">
        <f>COUNTIF($L$7:$L$500,N7)</f>
        <v>15</v>
      </c>
      <c r="P7" s="35">
        <f>O7/$Q$4</f>
        <v>9.4339622641509441E-2</v>
      </c>
      <c r="Q7" s="35">
        <f>IF(P7=0,0,(P7*((LOG(P7))/LOG(2))))</f>
        <v>-0.32132003393168274</v>
      </c>
      <c r="T7" s="35">
        <f>N7</f>
        <v>11111</v>
      </c>
      <c r="U7" s="35">
        <f>COUNTIF(L7:L33,T7)</f>
        <v>3</v>
      </c>
      <c r="V7" s="35">
        <f>U7/(W4-U25)</f>
        <v>0.1111111111111111</v>
      </c>
      <c r="W7" s="35">
        <f>IF(V7=0,0,(V7*((LOG(V7))/LOG(2))))</f>
        <v>-0.3522138890491458</v>
      </c>
      <c r="Y7" s="35">
        <f>N7</f>
        <v>11111</v>
      </c>
      <c r="Z7" s="35">
        <f>COUNTIF(L34:L59,Y7)</f>
        <v>4</v>
      </c>
      <c r="AA7" s="35">
        <f>Z7/(AB4-Z25)</f>
        <v>0.15384615384615385</v>
      </c>
      <c r="AB7" s="35">
        <f>IF(AA7=0,0,(AA7*((LOG(AA7))/LOG(2))))</f>
        <v>-0.4154522643293988</v>
      </c>
      <c r="AD7" s="35">
        <f>N7</f>
        <v>11111</v>
      </c>
      <c r="AE7" s="35">
        <f>COUNTIF(L60:L86,AD7)</f>
        <v>2</v>
      </c>
      <c r="AF7" s="35">
        <f>AE7/(AG4-AE25)</f>
        <v>7.407407407407407E-2</v>
      </c>
      <c r="AG7" s="35">
        <f>IF(AF7=0,0,(AF7*((LOG(AF7))/LOG(2))))</f>
        <v>-0.27813981497507173</v>
      </c>
      <c r="AI7" s="35">
        <f>N7</f>
        <v>11111</v>
      </c>
      <c r="AJ7" s="35">
        <f>COUNTIF(L87:L112,AI7)</f>
        <v>2</v>
      </c>
      <c r="AK7" s="35">
        <f>AJ7/(AL4-AJ25)</f>
        <v>7.6923076923076927E-2</v>
      </c>
      <c r="AL7" s="35">
        <f>IF(AK7=0,0,(AK7*((LOG(AK7))/LOG(2))))</f>
        <v>-0.28464920908777636</v>
      </c>
      <c r="AN7" s="35">
        <f>N7</f>
        <v>11111</v>
      </c>
      <c r="AO7" s="35">
        <f>COUNTIF(L113:L139,AN7)</f>
        <v>1</v>
      </c>
      <c r="AP7" s="35">
        <f>AO7/(AQ4-AO25)</f>
        <v>3.7037037037037035E-2</v>
      </c>
      <c r="AQ7" s="35">
        <f>IF(AP7=0,0,(AP7*((LOG(AP7))/LOG(2))))</f>
        <v>-0.1761069445245729</v>
      </c>
      <c r="AS7" s="35">
        <f>N7</f>
        <v>11111</v>
      </c>
      <c r="AT7" s="35">
        <f>COUNTIF(L140:L165,AS7)</f>
        <v>3</v>
      </c>
      <c r="AU7" s="35">
        <f>AT7/(AV4-AT25)</f>
        <v>0.11538461538461539</v>
      </c>
      <c r="AV7" s="35">
        <f>IF(AU7=0,0,(AU7*((LOG(AU7))/LOG(2))))</f>
        <v>-0.35947814047153104</v>
      </c>
    </row>
    <row r="8" spans="1:48" x14ac:dyDescent="0.3">
      <c r="A8" s="58">
        <v>21</v>
      </c>
      <c r="B8" s="58">
        <v>218</v>
      </c>
      <c r="C8" s="61">
        <v>11</v>
      </c>
      <c r="D8" s="58">
        <v>229</v>
      </c>
      <c r="E8" s="61">
        <v>11</v>
      </c>
      <c r="F8" s="58">
        <v>235</v>
      </c>
      <c r="G8" s="64">
        <v>12</v>
      </c>
      <c r="H8" s="64">
        <v>247</v>
      </c>
      <c r="I8" s="41">
        <v>13</v>
      </c>
      <c r="J8" s="41">
        <v>252</v>
      </c>
      <c r="K8" s="42">
        <v>0</v>
      </c>
      <c r="L8">
        <v>21111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COUNTIF(L113:L139,AN8)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COUNTIF(L140:L165,AS8)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364</v>
      </c>
      <c r="C9" s="61">
        <v>13</v>
      </c>
      <c r="D9" s="58">
        <v>369</v>
      </c>
      <c r="E9" s="61">
        <v>13</v>
      </c>
      <c r="F9" s="58">
        <v>374</v>
      </c>
      <c r="G9" s="64">
        <v>14</v>
      </c>
      <c r="H9" s="64">
        <v>379</v>
      </c>
      <c r="I9" s="41">
        <v>13</v>
      </c>
      <c r="J9" s="41">
        <v>385</v>
      </c>
      <c r="K9" s="42">
        <v>0</v>
      </c>
      <c r="L9">
        <v>11111</v>
      </c>
      <c r="N9" s="35">
        <v>11121</v>
      </c>
      <c r="O9" s="35">
        <f>COUNTIF($L$7:$L$500,N9)</f>
        <v>1</v>
      </c>
      <c r="P9" s="35">
        <f>O9/$Q$4</f>
        <v>6.2893081761006293E-3</v>
      </c>
      <c r="Q9" s="35">
        <f>IF(P9=0,0,(P9*((LOG(P9))/LOG(2))))</f>
        <v>-4.5992974561536823E-2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COUNTIF(L34:L59,Y9)</f>
        <v>1</v>
      </c>
      <c r="AA9" s="35">
        <f>Z9/(AB4-Z25)</f>
        <v>3.8461538461538464E-2</v>
      </c>
      <c r="AB9" s="35">
        <f>IF(AA9=0,0,(AA9*((LOG(AA9))/LOG(2))))</f>
        <v>-0.18078614300542661</v>
      </c>
      <c r="AD9" s="35">
        <f>N9</f>
        <v>11121</v>
      </c>
      <c r="AE9" s="35">
        <f>COUNTIF(L60:L86,AD9)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COUNTIF(L87:L112,AI9)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COUNTIF(L113:L139,AN9)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COUNTIF(L140:L165,AS9)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483</v>
      </c>
      <c r="C10" s="61">
        <v>24</v>
      </c>
      <c r="D10" s="58">
        <v>493</v>
      </c>
      <c r="E10" s="61">
        <v>13</v>
      </c>
      <c r="F10" s="58">
        <v>505</v>
      </c>
      <c r="G10" s="64">
        <v>14</v>
      </c>
      <c r="H10" s="64">
        <v>516</v>
      </c>
      <c r="I10" s="41">
        <v>13</v>
      </c>
      <c r="J10" s="41">
        <v>529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COUNTIF(L113:L139,AN10)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COUNTIF(L140:L165,AS10)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631</v>
      </c>
      <c r="C11" s="61">
        <v>11</v>
      </c>
      <c r="D11" s="58">
        <v>639</v>
      </c>
      <c r="E11" s="61">
        <v>11</v>
      </c>
      <c r="F11" s="58">
        <v>644</v>
      </c>
      <c r="G11" s="64">
        <v>12</v>
      </c>
      <c r="H11" s="64">
        <v>658</v>
      </c>
      <c r="I11" s="41">
        <v>13</v>
      </c>
      <c r="J11" s="41">
        <v>666</v>
      </c>
      <c r="K11" s="51">
        <v>1</v>
      </c>
      <c r="L11">
        <v>21111</v>
      </c>
      <c r="N11" s="35">
        <v>11211</v>
      </c>
      <c r="O11" s="35">
        <f>COUNTIF($L$7:$L$500,N11)</f>
        <v>1</v>
      </c>
      <c r="P11" s="35">
        <f>O11/$Q$4</f>
        <v>6.2893081761006293E-3</v>
      </c>
      <c r="Q11" s="35">
        <f>IF(P11=0,0,(P11*((LOG(P11))/LOG(2))))</f>
        <v>-4.5992974561536823E-2</v>
      </c>
      <c r="T11" s="35">
        <f>N11</f>
        <v>11211</v>
      </c>
      <c r="U11" s="35">
        <f>COUNTIF(L7:L33,T11)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COUNTIF(L34:L59,Y11)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COUNTIF(L60:L86,AD11)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COUNTIF(L87:L112,AI11)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COUNTIF(L113:L139,AN11)</f>
        <v>1</v>
      </c>
      <c r="AP11" s="35">
        <f>AO11/(AQ4-AO25)</f>
        <v>3.7037037037037035E-2</v>
      </c>
      <c r="AQ11" s="35">
        <f>IF(AP11=0,0,(AP11*((LOG(AP11))/LOG(2))))</f>
        <v>-0.1761069445245729</v>
      </c>
      <c r="AS11" s="35">
        <f>N11</f>
        <v>11211</v>
      </c>
      <c r="AT11" s="35">
        <f>COUNTIF(L140:L165,AS11)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780</v>
      </c>
      <c r="C12" s="61">
        <v>24</v>
      </c>
      <c r="D12" s="58">
        <v>787</v>
      </c>
      <c r="E12" s="61">
        <v>13</v>
      </c>
      <c r="F12" s="58">
        <v>820</v>
      </c>
      <c r="G12" s="64">
        <v>14</v>
      </c>
      <c r="H12" s="64">
        <v>826</v>
      </c>
      <c r="I12" s="41">
        <v>13</v>
      </c>
      <c r="J12" s="41">
        <v>834</v>
      </c>
      <c r="K12" s="42">
        <v>0</v>
      </c>
      <c r="L12">
        <v>12111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COUNTIF(L87:L112,AI12)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COUNTIF(L113:L139,AN12)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COUNTIF(L140:L165,AS12)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960</v>
      </c>
      <c r="C13" s="61">
        <v>13</v>
      </c>
      <c r="D13" s="58">
        <v>965</v>
      </c>
      <c r="E13" s="61">
        <v>13</v>
      </c>
      <c r="F13" s="58">
        <v>972</v>
      </c>
      <c r="G13" s="64">
        <v>14</v>
      </c>
      <c r="H13" s="64">
        <v>980</v>
      </c>
      <c r="I13" s="41">
        <v>13</v>
      </c>
      <c r="J13" s="41">
        <v>989</v>
      </c>
      <c r="K13" s="42">
        <v>0</v>
      </c>
      <c r="L13">
        <v>11111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COUNTIF(L87:L112,AI13)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COUNTIF(L113:L139,AN13)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COUNTIF(L140:L165,AS13)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1091</v>
      </c>
      <c r="C14" s="61">
        <v>24</v>
      </c>
      <c r="D14" s="58">
        <v>1101</v>
      </c>
      <c r="E14" s="61">
        <v>13</v>
      </c>
      <c r="F14" s="58">
        <v>1116</v>
      </c>
      <c r="G14" s="64">
        <v>14</v>
      </c>
      <c r="H14" s="64">
        <v>1123</v>
      </c>
      <c r="I14" s="41">
        <v>13</v>
      </c>
      <c r="J14" s="41">
        <v>1133</v>
      </c>
      <c r="K14" s="42">
        <v>0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COUNTIF(L113:L139,AN14)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COUNTIF(L140:L165,AS14)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1238</v>
      </c>
      <c r="C15" s="61">
        <v>22</v>
      </c>
      <c r="D15" s="58">
        <v>1243</v>
      </c>
      <c r="E15" s="61">
        <v>13</v>
      </c>
      <c r="F15" s="58">
        <v>1254</v>
      </c>
      <c r="G15" s="64">
        <v>23</v>
      </c>
      <c r="H15" s="64">
        <v>1266</v>
      </c>
      <c r="I15" s="41">
        <v>13</v>
      </c>
      <c r="J15" s="41">
        <v>1278</v>
      </c>
      <c r="K15" s="42">
        <v>0</v>
      </c>
      <c r="L15">
        <v>22121</v>
      </c>
      <c r="N15" s="35">
        <v>12111</v>
      </c>
      <c r="O15" s="35">
        <f>COUNTIF($L$7:$L$500,N15)</f>
        <v>12</v>
      </c>
      <c r="P15" s="35">
        <f>O15/$Q$4</f>
        <v>7.5471698113207544E-2</v>
      </c>
      <c r="Q15" s="35">
        <f>IF(P15=0,0,(P15*((LOG(P15))/LOG(2))))</f>
        <v>-0.28135248713684519</v>
      </c>
      <c r="T15" s="35">
        <f>N15</f>
        <v>12111</v>
      </c>
      <c r="U15" s="35">
        <f>COUNTIF(L7:L33,T15)</f>
        <v>5</v>
      </c>
      <c r="V15" s="35">
        <f>U15/(W4-U25)</f>
        <v>0.18518518518518517</v>
      </c>
      <c r="W15" s="35">
        <f>IF(V15=0,0,(V15*((LOG(V15))/LOG(2))))</f>
        <v>-0.45054803838446406</v>
      </c>
      <c r="Y15" s="35">
        <f>N15</f>
        <v>12111</v>
      </c>
      <c r="Z15" s="35">
        <f>COUNTIF(L34:L59,Y15)</f>
        <v>4</v>
      </c>
      <c r="AA15" s="35">
        <f>Z15/(AB4-Z25)</f>
        <v>0.15384615384615385</v>
      </c>
      <c r="AB15" s="35">
        <f>IF(AA15=0,0,(AA15*((LOG(AA15))/LOG(2))))</f>
        <v>-0.4154522643293988</v>
      </c>
      <c r="AD15" s="35">
        <f>N15</f>
        <v>12111</v>
      </c>
      <c r="AE15" s="35">
        <f>COUNTIF(L60:L86,AD15)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COUNTIF(L87:L112,AI15)</f>
        <v>1</v>
      </c>
      <c r="AK15" s="35">
        <f>AJ15/(AL4-AJ25)</f>
        <v>3.8461538461538464E-2</v>
      </c>
      <c r="AL15" s="35">
        <f>IF(AK15=0,0,(AK15*((LOG(AK15))/LOG(2))))</f>
        <v>-0.18078614300542661</v>
      </c>
      <c r="AN15" s="35">
        <f>N15</f>
        <v>12111</v>
      </c>
      <c r="AO15" s="35">
        <f>COUNTIF(L113:L139,AN15)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COUNTIF(L140:L165,AS15)</f>
        <v>2</v>
      </c>
      <c r="AU15" s="35">
        <f>AT15/(AV4-AT25)</f>
        <v>7.6923076923076927E-2</v>
      </c>
      <c r="AV15" s="35">
        <f>IF(AU15=0,0,(AU15*((LOG(AU15))/LOG(2))))</f>
        <v>-0.28464920908777636</v>
      </c>
    </row>
    <row r="16" spans="1:48" x14ac:dyDescent="0.3">
      <c r="A16" s="58">
        <v>21</v>
      </c>
      <c r="B16" s="58">
        <v>1393</v>
      </c>
      <c r="C16" s="61">
        <v>22</v>
      </c>
      <c r="D16" s="58">
        <v>1397</v>
      </c>
      <c r="E16" s="61">
        <v>13</v>
      </c>
      <c r="F16" s="58">
        <v>1408</v>
      </c>
      <c r="G16" s="64">
        <v>14</v>
      </c>
      <c r="H16" s="64">
        <v>1415</v>
      </c>
      <c r="I16" s="41">
        <v>13</v>
      </c>
      <c r="J16" s="41">
        <v>1424</v>
      </c>
      <c r="K16" s="51">
        <v>1</v>
      </c>
      <c r="L16">
        <v>22111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COUNTIF(L87:L112,AI16)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COUNTIF(L113:L139,AN16)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COUNTIF(L140:L165,AS16)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1538</v>
      </c>
      <c r="C17" s="61">
        <v>22</v>
      </c>
      <c r="D17" s="58">
        <v>1551</v>
      </c>
      <c r="E17" s="61">
        <v>24</v>
      </c>
      <c r="F17" s="58">
        <v>1568</v>
      </c>
      <c r="G17" s="64">
        <v>14</v>
      </c>
      <c r="H17" s="64">
        <v>1581</v>
      </c>
      <c r="I17" s="41">
        <v>13</v>
      </c>
      <c r="J17" s="41">
        <v>1589</v>
      </c>
      <c r="K17" s="51">
        <v>1</v>
      </c>
      <c r="L17">
        <v>22211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COUNTIF(L34:L59,Y17)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COUNTIF(L60:L86,AD17)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COUNTIF(L87:L112,AI17)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COUNTIF(L113:L139,AN17)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COUNTIF(L140:L165,AS17)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1706</v>
      </c>
      <c r="C18" s="61">
        <v>24</v>
      </c>
      <c r="D18" s="58">
        <v>1715</v>
      </c>
      <c r="E18" s="61">
        <v>24</v>
      </c>
      <c r="F18" s="58">
        <v>1728</v>
      </c>
      <c r="G18" s="64">
        <v>23</v>
      </c>
      <c r="H18" s="64">
        <v>1742</v>
      </c>
      <c r="I18" s="41">
        <v>13</v>
      </c>
      <c r="J18" s="41">
        <v>1756</v>
      </c>
      <c r="K18" s="42">
        <v>0</v>
      </c>
      <c r="L18">
        <v>12221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COUNTIF(L113:L139,AN18)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COUNTIF(L140:L165,AS18)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1866</v>
      </c>
      <c r="C19" s="61">
        <v>22</v>
      </c>
      <c r="D19" s="58">
        <v>1873</v>
      </c>
      <c r="E19" s="61">
        <v>24</v>
      </c>
      <c r="F19" s="58">
        <v>1881</v>
      </c>
      <c r="G19" s="64">
        <v>14</v>
      </c>
      <c r="H19" s="64">
        <v>1889</v>
      </c>
      <c r="I19" s="41">
        <v>13</v>
      </c>
      <c r="J19" s="41">
        <v>1898</v>
      </c>
      <c r="K19" s="42">
        <v>0</v>
      </c>
      <c r="L19">
        <v>22211</v>
      </c>
      <c r="N19" s="35">
        <v>12211</v>
      </c>
      <c r="O19" s="35">
        <f>COUNTIF($L$7:$L$500,N19)</f>
        <v>10</v>
      </c>
      <c r="P19" s="35">
        <f>O19/$Q$4</f>
        <v>6.2893081761006289E-2</v>
      </c>
      <c r="Q19" s="35">
        <f>IF(P19=0,0,(P19*((LOG(P19))/LOG(2))))</f>
        <v>-0.25100345033943355</v>
      </c>
      <c r="T19" s="35">
        <f>N19</f>
        <v>12211</v>
      </c>
      <c r="U19" s="35">
        <f>COUNTIF(L7:L33,T19)</f>
        <v>1</v>
      </c>
      <c r="V19" s="35">
        <f>U19/(W4-U25)</f>
        <v>3.7037037037037035E-2</v>
      </c>
      <c r="W19" s="35">
        <f>IF(V19=0,0,(V19*((LOG(V19))/LOG(2))))</f>
        <v>-0.1761069445245729</v>
      </c>
      <c r="Y19" s="35">
        <f>N19</f>
        <v>12211</v>
      </c>
      <c r="Z19" s="35">
        <f>COUNTIF(L34:L59,Y19)</f>
        <v>4</v>
      </c>
      <c r="AA19" s="35">
        <f>Z19/(AB4-Z25)</f>
        <v>0.15384615384615385</v>
      </c>
      <c r="AB19" s="35">
        <f>IF(AA19=0,0,(AA19*((LOG(AA19))/LOG(2))))</f>
        <v>-0.4154522643293988</v>
      </c>
      <c r="AD19" s="35">
        <f>N19</f>
        <v>12211</v>
      </c>
      <c r="AE19" s="35">
        <f>COUNTIF(L60:L86,AD19)</f>
        <v>3</v>
      </c>
      <c r="AF19" s="35">
        <f>AE19/(AG4-AE25)</f>
        <v>0.1111111111111111</v>
      </c>
      <c r="AG19" s="35">
        <f>IF(AF19=0,0,(AF19*((LOG(AF19))/LOG(2))))</f>
        <v>-0.3522138890491458</v>
      </c>
      <c r="AI19" s="35">
        <f>N19</f>
        <v>12211</v>
      </c>
      <c r="AJ19" s="35">
        <f>COUNTIF(L87:L112,AI19)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COUNTIF(L113:L139,AN19)</f>
        <v>2</v>
      </c>
      <c r="AP19" s="35">
        <f>AO19/(AQ4-AO25)</f>
        <v>7.407407407407407E-2</v>
      </c>
      <c r="AQ19" s="35">
        <f>IF(AP19=0,0,(AP19*((LOG(AP19))/LOG(2))))</f>
        <v>-0.27813981497507173</v>
      </c>
      <c r="AS19" s="35">
        <f>N19</f>
        <v>12211</v>
      </c>
      <c r="AT19" s="35">
        <f>COUNTIF(L140:L165,AS19)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1994</v>
      </c>
      <c r="C20" s="61">
        <v>11</v>
      </c>
      <c r="D20" s="58">
        <v>2004</v>
      </c>
      <c r="E20" s="61">
        <v>22</v>
      </c>
      <c r="F20" s="58">
        <v>2013</v>
      </c>
      <c r="G20" s="64">
        <v>14</v>
      </c>
      <c r="H20" s="64">
        <v>2022</v>
      </c>
      <c r="I20" s="41">
        <v>13</v>
      </c>
      <c r="J20" s="41">
        <v>2033</v>
      </c>
      <c r="K20" s="51">
        <v>1</v>
      </c>
      <c r="L20">
        <v>21211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COUNTIF(L87:L112,AI20)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COUNTIF(L113:L139,AN20)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COUNTIF(L140:L165,AS20)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2154</v>
      </c>
      <c r="C21" s="61">
        <v>24</v>
      </c>
      <c r="D21" s="58">
        <v>2163</v>
      </c>
      <c r="E21" s="61">
        <v>24</v>
      </c>
      <c r="F21" s="58">
        <v>2171</v>
      </c>
      <c r="G21" s="64">
        <v>14</v>
      </c>
      <c r="H21" s="64">
        <v>2180</v>
      </c>
      <c r="I21" s="41">
        <v>13</v>
      </c>
      <c r="J21" s="41">
        <v>2193</v>
      </c>
      <c r="K21" s="42">
        <v>0</v>
      </c>
      <c r="L21">
        <v>12211</v>
      </c>
      <c r="N21" s="35">
        <v>12221</v>
      </c>
      <c r="O21" s="35">
        <f>COUNTIF($L$7:$L$500,N21)</f>
        <v>5</v>
      </c>
      <c r="P21" s="35">
        <f>O21/$Q$4</f>
        <v>3.1446540880503145E-2</v>
      </c>
      <c r="Q21" s="35">
        <f>IF(P21=0,0,(P21*((LOG(P21))/LOG(2))))</f>
        <v>-0.15694826605021989</v>
      </c>
      <c r="T21" s="35">
        <f>N21</f>
        <v>12221</v>
      </c>
      <c r="U21" s="35">
        <f>COUNTIF(L7:L33,T21)</f>
        <v>2</v>
      </c>
      <c r="V21" s="35">
        <f>U21/(W4-U25)</f>
        <v>7.407407407407407E-2</v>
      </c>
      <c r="W21" s="35">
        <f>IF(V21=0,0,(V21*((LOG(V21))/LOG(2))))</f>
        <v>-0.27813981497507173</v>
      </c>
      <c r="Y21" s="35">
        <f>N21</f>
        <v>12221</v>
      </c>
      <c r="Z21" s="35">
        <f>COUNTIF(L34:L59,Y21)</f>
        <v>1</v>
      </c>
      <c r="AA21" s="35">
        <f>Z21/(AB4-Z25)</f>
        <v>3.8461538461538464E-2</v>
      </c>
      <c r="AB21" s="35">
        <f>IF(AA21=0,0,(AA21*((LOG(AA21))/LOG(2))))</f>
        <v>-0.18078614300542661</v>
      </c>
      <c r="AD21" s="35">
        <f>N21</f>
        <v>12221</v>
      </c>
      <c r="AE21" s="35">
        <f>COUNTIF(L60:L86,AD21)</f>
        <v>1</v>
      </c>
      <c r="AF21" s="35">
        <f>AE21/(AG4-AE25)</f>
        <v>3.7037037037037035E-2</v>
      </c>
      <c r="AG21" s="35">
        <f>IF(AF21=0,0,(AF21*((LOG(AF21))/LOG(2))))</f>
        <v>-0.1761069445245729</v>
      </c>
      <c r="AI21" s="35">
        <f>N21</f>
        <v>12221</v>
      </c>
      <c r="AJ21" s="35">
        <f>COUNTIF(L87:L112,AI21)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COUNTIF(L113:L139,AN21)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COUNTIF(L140:L165,AS21)</f>
        <v>1</v>
      </c>
      <c r="AU21" s="35">
        <f>AT21/(AV4-AT25)</f>
        <v>3.8461538461538464E-2</v>
      </c>
      <c r="AV21" s="35">
        <f>IF(AU21=0,0,(AU21*((LOG(AU21))/LOG(2))))</f>
        <v>-0.18078614300542661</v>
      </c>
    </row>
    <row r="22" spans="1:48" x14ac:dyDescent="0.3">
      <c r="A22" s="58">
        <v>21</v>
      </c>
      <c r="B22" s="58">
        <v>2316</v>
      </c>
      <c r="C22" s="61">
        <v>22</v>
      </c>
      <c r="D22" s="58">
        <v>2328</v>
      </c>
      <c r="E22" s="61">
        <v>13</v>
      </c>
      <c r="F22" s="58">
        <v>2339</v>
      </c>
      <c r="G22" s="64">
        <v>14</v>
      </c>
      <c r="H22" s="64">
        <v>2344</v>
      </c>
      <c r="I22" s="41">
        <v>13</v>
      </c>
      <c r="J22" s="41">
        <v>2353</v>
      </c>
      <c r="K22" s="42">
        <v>0</v>
      </c>
      <c r="L22">
        <v>22111</v>
      </c>
      <c r="N22" s="35">
        <v>12222</v>
      </c>
      <c r="O22" s="35">
        <f>COUNTIF($L$7:$L$500,N22)</f>
        <v>1</v>
      </c>
      <c r="P22" s="35">
        <f>O22/$Q$4</f>
        <v>6.2893081761006293E-3</v>
      </c>
      <c r="Q22" s="35">
        <f>IF(P22=0,0,(P22*((LOG(P22))/LOG(2))))</f>
        <v>-4.5992974561536823E-2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COUNTIF(L113:L139,AN22)</f>
        <v>1</v>
      </c>
      <c r="AP22" s="35">
        <f>AO22/(AQ4-AO25)</f>
        <v>3.7037037037037035E-2</v>
      </c>
      <c r="AQ22" s="35">
        <f>IF(AP22=0,0,(AP22*((LOG(AP22))/LOG(2))))</f>
        <v>-0.1761069445245729</v>
      </c>
      <c r="AS22" s="35">
        <f>N22</f>
        <v>12222</v>
      </c>
      <c r="AT22" s="35">
        <f>COUNTIF(L140:L165,AS22)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2449</v>
      </c>
      <c r="C23" s="61">
        <v>11</v>
      </c>
      <c r="D23" s="58">
        <v>2472</v>
      </c>
      <c r="E23" s="61">
        <v>11</v>
      </c>
      <c r="F23" s="58">
        <v>2479</v>
      </c>
      <c r="G23" s="64">
        <v>12</v>
      </c>
      <c r="H23" s="64">
        <v>2487</v>
      </c>
      <c r="I23" s="41">
        <v>13</v>
      </c>
      <c r="J23" s="41">
        <v>2496</v>
      </c>
      <c r="K23" s="42">
        <v>0</v>
      </c>
      <c r="L23">
        <v>21111</v>
      </c>
      <c r="N23" s="35">
        <v>21111</v>
      </c>
      <c r="O23" s="35">
        <f>COUNTIF($L$7:$L$500,N23)</f>
        <v>26</v>
      </c>
      <c r="P23" s="35">
        <f>O23/$Q$4</f>
        <v>0.16352201257861634</v>
      </c>
      <c r="Q23" s="35">
        <f>IF(P23=0,0,(P23*((LOG(P23))/LOG(2))))</f>
        <v>-0.42719197588506191</v>
      </c>
      <c r="T23" s="35">
        <f>N23</f>
        <v>21111</v>
      </c>
      <c r="U23" s="35">
        <f>COUNTIF(L7:L33,T23)</f>
        <v>5</v>
      </c>
      <c r="V23" s="35">
        <f>U23/(W4-U25)</f>
        <v>0.18518518518518517</v>
      </c>
      <c r="W23" s="35">
        <f>IF(V23=0,0,(V23*((LOG(V23))/LOG(2))))</f>
        <v>-0.45054803838446406</v>
      </c>
      <c r="Y23" s="35">
        <f>N23</f>
        <v>21111</v>
      </c>
      <c r="Z23" s="35">
        <f>COUNTIF(L34:L59,Y23)</f>
        <v>1</v>
      </c>
      <c r="AA23" s="35">
        <f>Z23/(AB4-Z25)</f>
        <v>3.8461538461538464E-2</v>
      </c>
      <c r="AB23" s="35">
        <f>IF(AA23=0,0,(AA23*((LOG(AA23))/LOG(2))))</f>
        <v>-0.18078614300542661</v>
      </c>
      <c r="AD23" s="35">
        <f>N23</f>
        <v>21111</v>
      </c>
      <c r="AE23" s="35">
        <f>COUNTIF(L60:L86,AD23)</f>
        <v>5</v>
      </c>
      <c r="AF23" s="35">
        <f>AE23/(AG4-AE25)</f>
        <v>0.18518518518518517</v>
      </c>
      <c r="AG23" s="35">
        <f>IF(AF23=0,0,(AF23*((LOG(AF23))/LOG(2))))</f>
        <v>-0.45054803838446406</v>
      </c>
      <c r="AI23" s="35">
        <f>N23</f>
        <v>21111</v>
      </c>
      <c r="AJ23" s="35">
        <f>COUNTIF(L87:L112,AI23)</f>
        <v>7</v>
      </c>
      <c r="AK23" s="35">
        <f>AJ23/(AL4-AJ25)</f>
        <v>0.26923076923076922</v>
      </c>
      <c r="AL23" s="35">
        <f>IF(AK23=0,0,(AK23*((LOG(AK23))/LOG(2))))</f>
        <v>-0.50967667586863141</v>
      </c>
      <c r="AN23" s="35">
        <f>N23</f>
        <v>21111</v>
      </c>
      <c r="AO23" s="35">
        <f>COUNTIF(L113:L139,AN23)</f>
        <v>6</v>
      </c>
      <c r="AP23" s="35">
        <f>AO23/(AQ4-AO25)</f>
        <v>0.22222222222222221</v>
      </c>
      <c r="AQ23" s="35">
        <f>IF(AP23=0,0,(AP23*((LOG(AP23))/LOG(2))))</f>
        <v>-0.48220555587606945</v>
      </c>
      <c r="AS23" s="35">
        <f>N23</f>
        <v>21111</v>
      </c>
      <c r="AT23" s="35">
        <f>COUNTIF(L140:L165,AS23)</f>
        <v>2</v>
      </c>
      <c r="AU23" s="35">
        <f>AT23/(AV4-AT25)</f>
        <v>7.6923076923076927E-2</v>
      </c>
      <c r="AV23" s="35">
        <f>IF(AU23=0,0,(AU23*((LOG(AU23))/LOG(2))))</f>
        <v>-0.28464920908777636</v>
      </c>
    </row>
    <row r="24" spans="1:48" x14ac:dyDescent="0.3">
      <c r="A24" s="58">
        <v>12</v>
      </c>
      <c r="B24" s="58">
        <v>2598</v>
      </c>
      <c r="C24" s="61">
        <v>24</v>
      </c>
      <c r="D24" s="58">
        <v>2607</v>
      </c>
      <c r="E24" s="61">
        <v>13</v>
      </c>
      <c r="F24" s="58">
        <v>2616</v>
      </c>
      <c r="G24" s="64">
        <v>14</v>
      </c>
      <c r="H24" s="64">
        <v>2624</v>
      </c>
      <c r="I24" s="41">
        <v>13</v>
      </c>
      <c r="J24" s="41">
        <v>2632</v>
      </c>
      <c r="K24" s="42">
        <v>0</v>
      </c>
      <c r="L24">
        <v>12111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COUNTIF(L34:L59,Y24)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COUNTIF(L60:L86,AD24)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COUNTIF(L87:L112,AI24)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COUNTIF(L113:L139,AN24)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COUNTIF(L140:L165,AS24)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2731</v>
      </c>
      <c r="C25" s="61">
        <v>22</v>
      </c>
      <c r="D25" s="58">
        <v>2752</v>
      </c>
      <c r="E25" s="61">
        <v>24</v>
      </c>
      <c r="F25" s="58">
        <v>2763</v>
      </c>
      <c r="G25" s="64">
        <v>14</v>
      </c>
      <c r="H25" s="64">
        <v>2780</v>
      </c>
      <c r="I25" s="41">
        <v>13</v>
      </c>
      <c r="J25" s="41">
        <v>2789</v>
      </c>
      <c r="K25" s="42">
        <v>0</v>
      </c>
      <c r="L25">
        <v>22211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COUNTIF(L7:L33,T25)</f>
        <v>0</v>
      </c>
      <c r="V25" s="55"/>
      <c r="W25" s="56"/>
      <c r="Y25" s="35">
        <f>N25</f>
        <v>21121</v>
      </c>
      <c r="Z25" s="35">
        <f>COUNTIF(L34:L59,Y25)</f>
        <v>0</v>
      </c>
      <c r="AA25" s="55"/>
      <c r="AB25" s="56"/>
      <c r="AD25" s="35">
        <f>N25</f>
        <v>21121</v>
      </c>
      <c r="AE25" s="35">
        <f>COUNTIF(L60:L86,AD25)</f>
        <v>0</v>
      </c>
      <c r="AF25" s="55"/>
      <c r="AG25" s="56"/>
      <c r="AI25" s="35">
        <f>N25</f>
        <v>21121</v>
      </c>
      <c r="AJ25" s="35">
        <f>COUNTIF(L87:L112,AI25)</f>
        <v>0</v>
      </c>
      <c r="AK25" s="55"/>
      <c r="AL25" s="56"/>
      <c r="AN25" s="35">
        <f>N25</f>
        <v>21121</v>
      </c>
      <c r="AO25" s="35">
        <f>COUNTIF(L113:L139,AN25)</f>
        <v>0</v>
      </c>
      <c r="AP25" s="55"/>
      <c r="AQ25" s="56"/>
      <c r="AS25" s="35">
        <f>N25</f>
        <v>21121</v>
      </c>
      <c r="AT25" s="35">
        <f>COUNTIF(L140:L165,AS25)</f>
        <v>0</v>
      </c>
      <c r="AU25" s="55"/>
      <c r="AV25" s="56"/>
    </row>
    <row r="26" spans="1:48" x14ac:dyDescent="0.3">
      <c r="A26" s="58">
        <v>21</v>
      </c>
      <c r="B26" s="58">
        <v>2896</v>
      </c>
      <c r="C26" s="61">
        <v>11</v>
      </c>
      <c r="D26" s="58">
        <v>2930</v>
      </c>
      <c r="E26" s="61">
        <v>11</v>
      </c>
      <c r="F26" s="58">
        <v>2938</v>
      </c>
      <c r="G26" s="64">
        <v>12</v>
      </c>
      <c r="H26" s="64">
        <v>2946</v>
      </c>
      <c r="I26" s="41">
        <v>13</v>
      </c>
      <c r="J26" s="41">
        <v>2955</v>
      </c>
      <c r="K26" s="51">
        <v>1</v>
      </c>
      <c r="L26">
        <v>21111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COUNTIF(L87:L112,AI26)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COUNTIF(L113:L139,AN26)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COUNTIF(L140:L165,AS26)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3054</v>
      </c>
      <c r="C27" s="61">
        <v>22</v>
      </c>
      <c r="D27" s="58">
        <v>3076</v>
      </c>
      <c r="E27" s="61">
        <v>13</v>
      </c>
      <c r="F27" s="58">
        <v>3085</v>
      </c>
      <c r="G27" s="64">
        <v>14</v>
      </c>
      <c r="H27" s="64">
        <v>3094</v>
      </c>
      <c r="I27" s="41">
        <v>13</v>
      </c>
      <c r="J27" s="41">
        <v>3103</v>
      </c>
      <c r="K27" s="42">
        <v>0</v>
      </c>
      <c r="L27">
        <v>22111</v>
      </c>
      <c r="N27" s="35">
        <v>21211</v>
      </c>
      <c r="O27" s="35">
        <f>COUNTIF($L$7:$L$500,N27)</f>
        <v>3</v>
      </c>
      <c r="P27" s="35">
        <f>O27/$Q$4</f>
        <v>1.8867924528301886E-2</v>
      </c>
      <c r="Q27" s="35">
        <f>IF(P27=0,0,(P27*((LOG(P27))/LOG(2))))</f>
        <v>-0.10807397084081509</v>
      </c>
      <c r="T27" s="35">
        <f>N27</f>
        <v>21211</v>
      </c>
      <c r="U27" s="35">
        <f>COUNTIF(L7:L33,T27)</f>
        <v>1</v>
      </c>
      <c r="V27" s="35">
        <f>U27/(W4-U25)</f>
        <v>3.7037037037037035E-2</v>
      </c>
      <c r="W27" s="35">
        <f>IF(V27=0,0,(V27*((LOG(V27))/LOG(2))))</f>
        <v>-0.1761069445245729</v>
      </c>
      <c r="Y27" s="35">
        <f>N27</f>
        <v>21211</v>
      </c>
      <c r="Z27" s="35">
        <f>COUNTIF(L34:L59,Y27)</f>
        <v>1</v>
      </c>
      <c r="AA27" s="35">
        <f>Z27/(AB4-Z25)</f>
        <v>3.8461538461538464E-2</v>
      </c>
      <c r="AB27" s="35">
        <f>IF(AA27=0,0,(AA27*((LOG(AA27))/LOG(2))))</f>
        <v>-0.18078614300542661</v>
      </c>
      <c r="AD27" s="35">
        <f>N27</f>
        <v>21211</v>
      </c>
      <c r="AE27" s="35">
        <f>COUNTIF(L60:L86,AD27)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COUNTIF(L87:L112,AI27)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COUNTIF(L113:L139,AN27)</f>
        <v>1</v>
      </c>
      <c r="AP27" s="35">
        <f>AO27/(AQ4-AO25)</f>
        <v>3.7037037037037035E-2</v>
      </c>
      <c r="AQ27" s="35">
        <f>IF(AP27=0,0,(AP27*((LOG(AP27))/LOG(2))))</f>
        <v>-0.1761069445245729</v>
      </c>
      <c r="AS27" s="35">
        <f>N27</f>
        <v>21211</v>
      </c>
      <c r="AT27" s="35">
        <f>COUNTIF(L140:L165,AS27)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12</v>
      </c>
      <c r="B28" s="58">
        <v>3205</v>
      </c>
      <c r="C28" s="61">
        <v>24</v>
      </c>
      <c r="D28" s="58">
        <v>3212</v>
      </c>
      <c r="E28" s="61">
        <v>24</v>
      </c>
      <c r="F28" s="58">
        <v>3217</v>
      </c>
      <c r="G28" s="64">
        <v>23</v>
      </c>
      <c r="H28" s="64">
        <v>3224</v>
      </c>
      <c r="I28" s="41">
        <v>13</v>
      </c>
      <c r="J28" s="41">
        <v>3235</v>
      </c>
      <c r="K28" s="42">
        <v>0</v>
      </c>
      <c r="L28">
        <v>12221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COUNTIF(L34:L59,Y28)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COUNTIF(L60:L86,AD28)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COUNTIF(L87:L112,AI28)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COUNTIF(L113:L139,AN28)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COUNTIF(L140:L165,AS28)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3333</v>
      </c>
      <c r="C29" s="61">
        <v>22</v>
      </c>
      <c r="D29" s="58">
        <v>3343</v>
      </c>
      <c r="E29" s="61">
        <v>13</v>
      </c>
      <c r="F29" s="58">
        <v>3356</v>
      </c>
      <c r="G29" s="64">
        <v>14</v>
      </c>
      <c r="H29" s="64">
        <v>3365</v>
      </c>
      <c r="I29" s="41">
        <v>13</v>
      </c>
      <c r="J29" s="41">
        <v>3371</v>
      </c>
      <c r="K29" s="42">
        <v>0</v>
      </c>
      <c r="L29">
        <v>22111</v>
      </c>
      <c r="N29" s="35">
        <v>21221</v>
      </c>
      <c r="O29" s="35">
        <f>COUNTIF($L$7:$L$500,N29)</f>
        <v>2</v>
      </c>
      <c r="P29" s="35">
        <f>O29/$Q$4</f>
        <v>1.2578616352201259E-2</v>
      </c>
      <c r="Q29" s="35">
        <f>IF(P29=0,0,(P29*((LOG(P29))/LOG(2))))</f>
        <v>-7.9407332770872405E-2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COUNTIF(L60:L86,AD29)</f>
        <v>2</v>
      </c>
      <c r="AF29" s="35">
        <f>AE29/(AG4-AE25)</f>
        <v>7.407407407407407E-2</v>
      </c>
      <c r="AG29" s="35">
        <f>IF(AF29=0,0,(AF29*((LOG(AF29))/LOG(2))))</f>
        <v>-0.27813981497507173</v>
      </c>
      <c r="AI29" s="35">
        <f>N29</f>
        <v>21221</v>
      </c>
      <c r="AJ29" s="35">
        <f>COUNTIF(L87:L112,AI29)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COUNTIF(L113:L139,AN29)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COUNTIF(L140:L165,AS29)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3498</v>
      </c>
      <c r="C30" s="61">
        <v>13</v>
      </c>
      <c r="D30" s="58">
        <v>3507</v>
      </c>
      <c r="E30" s="61">
        <v>13</v>
      </c>
      <c r="F30" s="58">
        <v>3515</v>
      </c>
      <c r="G30" s="64">
        <v>14</v>
      </c>
      <c r="H30" s="64">
        <v>3523</v>
      </c>
      <c r="I30" s="41">
        <v>13</v>
      </c>
      <c r="J30" s="41">
        <v>3533</v>
      </c>
      <c r="K30" s="42">
        <v>0</v>
      </c>
      <c r="L30">
        <v>11111</v>
      </c>
      <c r="N30" s="35">
        <v>21222</v>
      </c>
      <c r="O30" s="35">
        <f>COUNTIF($L$7:$L$500,N30)</f>
        <v>1</v>
      </c>
      <c r="P30" s="35">
        <f>O30/$Q$4</f>
        <v>6.2893081761006293E-3</v>
      </c>
      <c r="Q30" s="35">
        <f>IF(P30=0,0,(P30*((LOG(P30))/LOG(2))))</f>
        <v>-4.5992974561536823E-2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COUNTIF(L113:L139,AN30)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COUNTIF(L140:L165,AS30)</f>
        <v>1</v>
      </c>
      <c r="AU30" s="35">
        <f>AT30/(AV4-AT25)</f>
        <v>3.8461538461538464E-2</v>
      </c>
      <c r="AV30" s="35">
        <f>IF(AU30=0,0,(AU30*((LOG(AU30))/LOG(2))))</f>
        <v>-0.18078614300542661</v>
      </c>
    </row>
    <row r="31" spans="1:48" x14ac:dyDescent="0.3">
      <c r="A31" s="58">
        <v>21</v>
      </c>
      <c r="B31" s="58">
        <v>3637</v>
      </c>
      <c r="C31" s="61">
        <v>22</v>
      </c>
      <c r="D31" s="58">
        <v>3642</v>
      </c>
      <c r="E31" s="61">
        <v>13</v>
      </c>
      <c r="F31" s="58">
        <v>3652</v>
      </c>
      <c r="G31" s="64">
        <v>14</v>
      </c>
      <c r="H31" s="64">
        <v>3658</v>
      </c>
      <c r="I31" s="41">
        <v>13</v>
      </c>
      <c r="J31" s="41">
        <v>3664</v>
      </c>
      <c r="K31" s="51">
        <v>1</v>
      </c>
      <c r="L31">
        <v>22111</v>
      </c>
      <c r="N31" s="35">
        <v>22111</v>
      </c>
      <c r="O31" s="35">
        <f>COUNTIF($L$7:$L$500,N31)</f>
        <v>36</v>
      </c>
      <c r="P31" s="35">
        <f>O31/$Q$4</f>
        <v>0.22641509433962265</v>
      </c>
      <c r="Q31" s="35">
        <f>IF(P31=0,0,(P31*((LOG(P31))/LOG(2))))</f>
        <v>-0.48519802728499078</v>
      </c>
      <c r="T31" s="35">
        <f>N31</f>
        <v>22111</v>
      </c>
      <c r="U31" s="35">
        <f>COUNTIF(L7:L33,T31)</f>
        <v>6</v>
      </c>
      <c r="V31" s="35">
        <f>U31/(W4-U25)</f>
        <v>0.22222222222222221</v>
      </c>
      <c r="W31" s="35">
        <f>IF(V31=0,0,(V31*((LOG(V31))/LOG(2))))</f>
        <v>-0.48220555587606945</v>
      </c>
      <c r="Y31" s="35">
        <f>N31</f>
        <v>22111</v>
      </c>
      <c r="Z31" s="35">
        <f>COUNTIF(L34:L59,Y31)</f>
        <v>5</v>
      </c>
      <c r="AA31" s="35">
        <f>Z31/(AB4-Z25)</f>
        <v>0.19230769230769232</v>
      </c>
      <c r="AB31" s="35">
        <f>IF(AA31=0,0,(AA31*((LOG(AA31))/LOG(2))))</f>
        <v>-0.45740608139494804</v>
      </c>
      <c r="AD31" s="35">
        <f>N31</f>
        <v>22111</v>
      </c>
      <c r="AE31" s="35">
        <f>COUNTIF(L60:L86,AD31)</f>
        <v>4</v>
      </c>
      <c r="AF31" s="35">
        <f>AE31/(AG4-AE25)</f>
        <v>0.14814814814814814</v>
      </c>
      <c r="AG31" s="35">
        <f>IF(AF31=0,0,(AF31*((LOG(AF31))/LOG(2))))</f>
        <v>-0.40813148180199532</v>
      </c>
      <c r="AI31" s="35">
        <f>N31</f>
        <v>22111</v>
      </c>
      <c r="AJ31" s="35">
        <f>COUNTIF(L87:L112,AI31)</f>
        <v>8</v>
      </c>
      <c r="AK31" s="35">
        <f>AJ31/(AL4-AJ25)</f>
        <v>0.30769230769230771</v>
      </c>
      <c r="AL31" s="35">
        <f>IF(AK31=0,0,(AK31*((LOG(AK31))/LOG(2))))</f>
        <v>-0.52321222096648989</v>
      </c>
      <c r="AN31" s="35">
        <f>N31</f>
        <v>22111</v>
      </c>
      <c r="AO31" s="35">
        <f>COUNTIF(L113:L139,AN31)</f>
        <v>5</v>
      </c>
      <c r="AP31" s="35">
        <f>AO31/(AQ4-AO25)</f>
        <v>0.18518518518518517</v>
      </c>
      <c r="AQ31" s="35">
        <f>IF(AP31=0,0,(AP31*((LOG(AP31))/LOG(2))))</f>
        <v>-0.45054803838446406</v>
      </c>
      <c r="AS31" s="35">
        <f>N31</f>
        <v>22111</v>
      </c>
      <c r="AT31" s="35">
        <f>COUNTIF(L140:L165,AS31)</f>
        <v>8</v>
      </c>
      <c r="AU31" s="35">
        <f>AT31/(AV4-AT25)</f>
        <v>0.30769230769230771</v>
      </c>
      <c r="AV31" s="35">
        <f>IF(AU31=0,0,(AU31*((LOG(AU31))/LOG(2))))</f>
        <v>-0.52321222096648989</v>
      </c>
    </row>
    <row r="32" spans="1:48" x14ac:dyDescent="0.3">
      <c r="A32" s="58">
        <v>21</v>
      </c>
      <c r="B32" s="58">
        <v>3766</v>
      </c>
      <c r="C32" s="61">
        <v>22</v>
      </c>
      <c r="D32" s="58">
        <v>3770</v>
      </c>
      <c r="E32" s="61">
        <v>13</v>
      </c>
      <c r="F32" s="58">
        <v>3787</v>
      </c>
      <c r="G32" s="64">
        <v>14</v>
      </c>
      <c r="H32" s="64">
        <v>3796</v>
      </c>
      <c r="I32" s="41">
        <v>13</v>
      </c>
      <c r="J32" s="41">
        <v>3804</v>
      </c>
      <c r="K32" s="42">
        <v>0</v>
      </c>
      <c r="L32">
        <v>22111</v>
      </c>
      <c r="N32" s="35">
        <v>22112</v>
      </c>
      <c r="O32" s="35">
        <f>COUNTIF($L$7:$L$500,N32)</f>
        <v>1</v>
      </c>
      <c r="P32" s="35">
        <f>O32/$Q$4</f>
        <v>6.2893081761006293E-3</v>
      </c>
      <c r="Q32" s="35">
        <f>IF(P32=0,0,(P32*((LOG(P32))/LOG(2))))</f>
        <v>-4.5992974561536823E-2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COUNTIF(L87:L112,AI32)</f>
        <v>1</v>
      </c>
      <c r="AK32" s="35">
        <f>AJ32/(AL4-AJ25)</f>
        <v>3.8461538461538464E-2</v>
      </c>
      <c r="AL32" s="35">
        <f>IF(AK32=0,0,(AK32*((LOG(AK32))/LOG(2))))</f>
        <v>-0.18078614300542661</v>
      </c>
      <c r="AN32" s="35">
        <f>N32</f>
        <v>22112</v>
      </c>
      <c r="AO32" s="35">
        <f>COUNTIF(L113:L139,AN32)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COUNTIF(L140:L165,AS32)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3907</v>
      </c>
      <c r="C33" s="61">
        <v>24</v>
      </c>
      <c r="D33" s="58">
        <v>3916</v>
      </c>
      <c r="E33" s="61">
        <v>13</v>
      </c>
      <c r="F33" s="58">
        <v>3926</v>
      </c>
      <c r="G33" s="64">
        <v>14</v>
      </c>
      <c r="H33" s="64">
        <v>3932</v>
      </c>
      <c r="I33" s="41">
        <v>13</v>
      </c>
      <c r="J33" s="41">
        <v>3940</v>
      </c>
      <c r="K33" s="42">
        <v>0</v>
      </c>
      <c r="L33">
        <v>12111</v>
      </c>
      <c r="N33" s="35">
        <v>22121</v>
      </c>
      <c r="O33" s="35">
        <f>COUNTIF($L$7:$L$500,N33)</f>
        <v>6</v>
      </c>
      <c r="P33" s="35">
        <f>O33/$Q$4</f>
        <v>3.7735849056603772E-2</v>
      </c>
      <c r="Q33" s="35">
        <f>IF(P33=0,0,(P33*((LOG(P33))/LOG(2))))</f>
        <v>-0.17841209262502639</v>
      </c>
      <c r="T33" s="35">
        <f>N33</f>
        <v>22121</v>
      </c>
      <c r="U33" s="35">
        <f>COUNTIF(L7:L33,T33)</f>
        <v>1</v>
      </c>
      <c r="V33" s="35">
        <f>U33/(W4-U25)</f>
        <v>3.7037037037037035E-2</v>
      </c>
      <c r="W33" s="35">
        <f>IF(V33=0,0,(V33*((LOG(V33))/LOG(2))))</f>
        <v>-0.1761069445245729</v>
      </c>
      <c r="Y33" s="35">
        <f>N33</f>
        <v>22121</v>
      </c>
      <c r="Z33" s="35">
        <f>COUNTIF(L34:L59,Y33)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COUNTIF(L60:L86,AD33)</f>
        <v>1</v>
      </c>
      <c r="AF33" s="35">
        <f>AE33/(AG4-AE25)</f>
        <v>3.7037037037037035E-2</v>
      </c>
      <c r="AG33" s="35">
        <f>IF(AF33=0,0,(AF33*((LOG(AF33))/LOG(2))))</f>
        <v>-0.1761069445245729</v>
      </c>
      <c r="AI33" s="35">
        <f>N33</f>
        <v>22121</v>
      </c>
      <c r="AJ33" s="35">
        <f>COUNTIF(L87:L112,AI33)</f>
        <v>3</v>
      </c>
      <c r="AK33" s="35">
        <f>AJ33/(AL4-AJ25)</f>
        <v>0.11538461538461539</v>
      </c>
      <c r="AL33" s="35">
        <f>IF(AK33=0,0,(AK33*((LOG(AK33))/LOG(2))))</f>
        <v>-0.35947814047153104</v>
      </c>
      <c r="AN33" s="35">
        <f>N33</f>
        <v>22121</v>
      </c>
      <c r="AO33" s="35">
        <f>COUNTIF(L113:L139,AN33)</f>
        <v>1</v>
      </c>
      <c r="AP33" s="35">
        <f>AO33/(AQ4-AO25)</f>
        <v>3.7037037037037035E-2</v>
      </c>
      <c r="AQ33" s="35">
        <f>IF(AP33=0,0,(AP33*((LOG(AP33))/LOG(2))))</f>
        <v>-0.1761069445245729</v>
      </c>
      <c r="AS33" s="35">
        <f>N33</f>
        <v>22121</v>
      </c>
      <c r="AT33" s="35">
        <f>COUNTIF(L140:L165,AS33)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4039</v>
      </c>
      <c r="C34" s="62">
        <v>24</v>
      </c>
      <c r="D34" s="59">
        <v>4047</v>
      </c>
      <c r="E34" s="62">
        <v>13</v>
      </c>
      <c r="F34" s="59">
        <v>4060</v>
      </c>
      <c r="G34" s="65">
        <v>14</v>
      </c>
      <c r="H34" s="65">
        <v>4069</v>
      </c>
      <c r="I34" s="40">
        <v>13</v>
      </c>
      <c r="J34" s="40">
        <v>4077</v>
      </c>
      <c r="K34" s="50">
        <v>0</v>
      </c>
      <c r="L34">
        <v>12111</v>
      </c>
      <c r="N34" s="35">
        <v>22122</v>
      </c>
      <c r="O34" s="35">
        <f>COUNTIF($L$7:$L$500,N34)</f>
        <v>1</v>
      </c>
      <c r="P34" s="35">
        <f>O34/$Q$4</f>
        <v>6.2893081761006293E-3</v>
      </c>
      <c r="Q34" s="35">
        <f>IF(P34=0,0,(P34*((LOG(P34))/LOG(2))))</f>
        <v>-4.5992974561536823E-2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COUNTIF(L113:L139,AN34)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COUNTIF(L140:L165,AS34)</f>
        <v>1</v>
      </c>
      <c r="AU34" s="35">
        <f>AT34/(AV4-AT25)</f>
        <v>3.8461538461538464E-2</v>
      </c>
      <c r="AV34" s="35">
        <f>IF(AU34=0,0,(AU34*((LOG(AU34))/LOG(2))))</f>
        <v>-0.18078614300542661</v>
      </c>
    </row>
    <row r="35" spans="1:48" x14ac:dyDescent="0.3">
      <c r="A35" s="59">
        <v>12</v>
      </c>
      <c r="B35" s="59">
        <v>4179</v>
      </c>
      <c r="C35" s="62">
        <v>24</v>
      </c>
      <c r="D35" s="59">
        <v>4188</v>
      </c>
      <c r="E35" s="62">
        <v>24</v>
      </c>
      <c r="F35" s="59">
        <v>4203</v>
      </c>
      <c r="G35" s="65">
        <v>14</v>
      </c>
      <c r="H35" s="65">
        <v>4216</v>
      </c>
      <c r="I35" s="40">
        <v>13</v>
      </c>
      <c r="J35" s="40">
        <v>4223</v>
      </c>
      <c r="K35" s="50">
        <v>0</v>
      </c>
      <c r="L35">
        <v>12211</v>
      </c>
      <c r="N35" s="35">
        <v>22211</v>
      </c>
      <c r="O35" s="35">
        <f>COUNTIF($L$7:$L$500,N35)</f>
        <v>25</v>
      </c>
      <c r="P35" s="35">
        <f>O35/$Q$4</f>
        <v>0.15723270440251572</v>
      </c>
      <c r="Q35" s="35">
        <f>IF(P35=0,0,(P35*((LOG(P35))/LOG(2))))</f>
        <v>-0.41965829646377845</v>
      </c>
      <c r="T35" s="35">
        <f>N35</f>
        <v>22211</v>
      </c>
      <c r="U35" s="35">
        <f>COUNTIF(L7:L33,T35)</f>
        <v>3</v>
      </c>
      <c r="V35" s="35">
        <f>U35/(W4-U25)</f>
        <v>0.1111111111111111</v>
      </c>
      <c r="W35" s="35">
        <f>IF(V35=0,0,(V35*((LOG(V35))/LOG(2))))</f>
        <v>-0.3522138890491458</v>
      </c>
      <c r="Y35" s="35">
        <f>N35</f>
        <v>22211</v>
      </c>
      <c r="Z35" s="35">
        <f>COUNTIF(L34:L59,Y35)</f>
        <v>1</v>
      </c>
      <c r="AA35" s="35">
        <f>Z35/(AB4-Z25)</f>
        <v>3.8461538461538464E-2</v>
      </c>
      <c r="AB35" s="35">
        <f>IF(AA35=0,0,(AA35*((LOG(AA35))/LOG(2))))</f>
        <v>-0.18078614300542661</v>
      </c>
      <c r="AD35" s="35">
        <f>N35</f>
        <v>22211</v>
      </c>
      <c r="AE35" s="35">
        <f>COUNTIF(L60:L86,AD35)</f>
        <v>8</v>
      </c>
      <c r="AF35" s="35">
        <f>AE35/(AG4-AE25)</f>
        <v>0.29629629629629628</v>
      </c>
      <c r="AG35" s="35">
        <f>IF(AF35=0,0,(AF35*((LOG(AF35))/LOG(2))))</f>
        <v>-0.51996666730769436</v>
      </c>
      <c r="AI35" s="35">
        <f>N35</f>
        <v>22211</v>
      </c>
      <c r="AJ35" s="35">
        <f>COUNTIF(L87:L112,AI35)</f>
        <v>4</v>
      </c>
      <c r="AK35" s="35">
        <f>AJ35/(AL4-AJ25)</f>
        <v>0.15384615384615385</v>
      </c>
      <c r="AL35" s="35">
        <f>IF(AK35=0,0,(AK35*((LOG(AK35))/LOG(2))))</f>
        <v>-0.4154522643293988</v>
      </c>
      <c r="AN35" s="35">
        <f>N35</f>
        <v>22211</v>
      </c>
      <c r="AO35" s="35">
        <f>COUNTIF(L113:L139,AN35)</f>
        <v>5</v>
      </c>
      <c r="AP35" s="35">
        <f>AO35/(AQ4-AO25)</f>
        <v>0.18518518518518517</v>
      </c>
      <c r="AQ35" s="35">
        <f>IF(AP35=0,0,(AP35*((LOG(AP35))/LOG(2))))</f>
        <v>-0.45054803838446406</v>
      </c>
      <c r="AS35" s="35">
        <f>N35</f>
        <v>22211</v>
      </c>
      <c r="AT35" s="35">
        <f>COUNTIF(L140:L165,AS35)</f>
        <v>4</v>
      </c>
      <c r="AU35" s="35">
        <f>AT35/(AV4-AT25)</f>
        <v>0.15384615384615385</v>
      </c>
      <c r="AV35" s="35">
        <f>IF(AU35=0,0,(AU35*((LOG(AU35))/LOG(2))))</f>
        <v>-0.4154522643293988</v>
      </c>
    </row>
    <row r="36" spans="1:48" x14ac:dyDescent="0.3">
      <c r="A36" s="59">
        <v>12</v>
      </c>
      <c r="B36" s="59">
        <v>4330</v>
      </c>
      <c r="C36" s="62">
        <v>13</v>
      </c>
      <c r="D36" s="59">
        <v>4351</v>
      </c>
      <c r="E36" s="62">
        <v>13</v>
      </c>
      <c r="F36" s="59">
        <v>4356</v>
      </c>
      <c r="G36" s="65">
        <v>14</v>
      </c>
      <c r="H36" s="65">
        <v>4364</v>
      </c>
      <c r="I36" s="40">
        <v>13</v>
      </c>
      <c r="J36" s="40">
        <v>4373</v>
      </c>
      <c r="K36" s="50">
        <v>0</v>
      </c>
      <c r="L36">
        <v>11111</v>
      </c>
      <c r="N36" s="35">
        <v>22212</v>
      </c>
      <c r="O36" s="35">
        <f>COUNTIF($L$7:$L$500,N36)</f>
        <v>2</v>
      </c>
      <c r="P36" s="35">
        <f>O36/$Q$4</f>
        <v>1.2578616352201259E-2</v>
      </c>
      <c r="Q36" s="35">
        <f>IF(P36=0,0,(P36*((LOG(P36))/LOG(2))))</f>
        <v>-7.9407332770872405E-2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COUNTIF(L34:L59,Y36)</f>
        <v>1</v>
      </c>
      <c r="AA36" s="35">
        <f>Z36/(AB4-Z25)</f>
        <v>3.8461538461538464E-2</v>
      </c>
      <c r="AB36" s="35">
        <f>IF(AA36=0,0,(AA36*((LOG(AA36))/LOG(2))))</f>
        <v>-0.18078614300542661</v>
      </c>
      <c r="AD36" s="35">
        <f>N36</f>
        <v>22212</v>
      </c>
      <c r="AE36" s="35">
        <f>COUNTIF(L60:L86,AD36)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COUNTIF(L113:L139,AN36)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COUNTIF(L140:L165,AS36)</f>
        <v>1</v>
      </c>
      <c r="AU36" s="35">
        <f>AT36/(AV4-AT25)</f>
        <v>3.8461538461538464E-2</v>
      </c>
      <c r="AV36" s="35">
        <f>IF(AU36=0,0,(AU36*((LOG(AU36))/LOG(2))))</f>
        <v>-0.18078614300542661</v>
      </c>
    </row>
    <row r="37" spans="1:48" x14ac:dyDescent="0.3">
      <c r="A37" s="59">
        <v>12</v>
      </c>
      <c r="B37" s="59">
        <v>4476</v>
      </c>
      <c r="C37" s="62">
        <v>24</v>
      </c>
      <c r="D37" s="59">
        <v>4484</v>
      </c>
      <c r="E37" s="62">
        <v>24</v>
      </c>
      <c r="F37" s="59">
        <v>4489</v>
      </c>
      <c r="G37" s="65">
        <v>14</v>
      </c>
      <c r="H37" s="65">
        <v>4500</v>
      </c>
      <c r="I37" s="40">
        <v>13</v>
      </c>
      <c r="J37" s="40">
        <v>4511</v>
      </c>
      <c r="K37" s="50">
        <v>0</v>
      </c>
      <c r="L37">
        <v>12211</v>
      </c>
      <c r="N37" s="35">
        <v>22221</v>
      </c>
      <c r="O37" s="35">
        <f>COUNTIF($L$7:$L$500,N37)</f>
        <v>6</v>
      </c>
      <c r="P37" s="35">
        <f>O37/$Q$4</f>
        <v>3.7735849056603772E-2</v>
      </c>
      <c r="Q37" s="35">
        <f>IF(P37=0,0,(P37*((LOG(P37))/LOG(2))))</f>
        <v>-0.17841209262502639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COUNTIF(L34:L59,Y37)</f>
        <v>1</v>
      </c>
      <c r="AA37" s="35">
        <f>Z37/(AB4-Z25)</f>
        <v>3.8461538461538464E-2</v>
      </c>
      <c r="AB37" s="35">
        <f>IF(AA37=0,0,(AA37*((LOG(AA37))/LOG(2))))</f>
        <v>-0.18078614300542661</v>
      </c>
      <c r="AD37" s="35">
        <f>N37</f>
        <v>22221</v>
      </c>
      <c r="AE37" s="35">
        <f>COUNTIF(L60:L86,AD37)</f>
        <v>1</v>
      </c>
      <c r="AF37" s="35">
        <f>AE37/(AG4-AE25)</f>
        <v>3.7037037037037035E-2</v>
      </c>
      <c r="AG37" s="35">
        <f>IF(AF37=0,0,(AF37*((LOG(AF37))/LOG(2))))</f>
        <v>-0.1761069445245729</v>
      </c>
      <c r="AI37" s="35">
        <f>N37</f>
        <v>22221</v>
      </c>
      <c r="AJ37" s="35">
        <f>COUNTIF(L87:L112,AI37)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COUNTIF(L113:L139,AN37)</f>
        <v>3</v>
      </c>
      <c r="AP37" s="35">
        <f>AO37/(AQ4-AO25)</f>
        <v>0.1111111111111111</v>
      </c>
      <c r="AQ37" s="35">
        <f>IF(AP37=0,0,(AP37*((LOG(AP37))/LOG(2))))</f>
        <v>-0.3522138890491458</v>
      </c>
      <c r="AS37" s="35">
        <f>N37</f>
        <v>22221</v>
      </c>
      <c r="AT37" s="35">
        <f>COUNTIF(L140:L165,AS37)</f>
        <v>1</v>
      </c>
      <c r="AU37" s="35">
        <f>AT37/(AV4-AT25)</f>
        <v>3.8461538461538464E-2</v>
      </c>
      <c r="AV37" s="35">
        <f>IF(AU37=0,0,(AU37*((LOG(AU37))/LOG(2))))</f>
        <v>-0.18078614300542661</v>
      </c>
    </row>
    <row r="38" spans="1:48" x14ac:dyDescent="0.3">
      <c r="A38" s="59">
        <v>12</v>
      </c>
      <c r="B38" s="59">
        <v>4612</v>
      </c>
      <c r="C38" s="62">
        <v>24</v>
      </c>
      <c r="D38" s="59">
        <v>4632</v>
      </c>
      <c r="E38" s="62">
        <v>13</v>
      </c>
      <c r="F38" s="59">
        <v>4650</v>
      </c>
      <c r="G38" s="65">
        <v>14</v>
      </c>
      <c r="H38" s="65">
        <v>4660</v>
      </c>
      <c r="I38" s="40">
        <v>13</v>
      </c>
      <c r="J38" s="40">
        <v>4669</v>
      </c>
      <c r="K38" s="51">
        <v>1</v>
      </c>
      <c r="L38">
        <v>12111</v>
      </c>
      <c r="N38" s="35">
        <v>22222</v>
      </c>
      <c r="O38" s="35">
        <f>COUNTIF($L$7:$L$500,N38)</f>
        <v>5</v>
      </c>
      <c r="P38" s="35">
        <f>O38/$Q$4</f>
        <v>3.1446540880503145E-2</v>
      </c>
      <c r="Q38" s="35">
        <f>IF(P38=0,0,(P38*((LOG(P38))/LOG(2))))</f>
        <v>-0.15694826605021989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COUNTIF(L34:L59,Y38)</f>
        <v>2</v>
      </c>
      <c r="AA38" s="35">
        <f>Z38/(AB4-Z25)</f>
        <v>7.6923076923076927E-2</v>
      </c>
      <c r="AB38" s="35">
        <f>IF(AA38=0,0,(AA38*((LOG(AA38))/LOG(2))))</f>
        <v>-0.28464920908777636</v>
      </c>
      <c r="AD38" s="35">
        <f>N38</f>
        <v>22222</v>
      </c>
      <c r="AE38" s="35">
        <f>COUNTIF(L60:L86,AD38)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COUNTIF(L113:L139,AN38)</f>
        <v>1</v>
      </c>
      <c r="AP38" s="35">
        <f>AO38/(AQ4-AO25)</f>
        <v>3.7037037037037035E-2</v>
      </c>
      <c r="AQ38" s="35">
        <f>IF(AP38=0,0,(AP38*((LOG(AP38))/LOG(2))))</f>
        <v>-0.1761069445245729</v>
      </c>
      <c r="AS38" s="35">
        <f>N38</f>
        <v>22222</v>
      </c>
      <c r="AT38" s="35">
        <f>COUNTIF(L140:L165,AS38)</f>
        <v>2</v>
      </c>
      <c r="AU38" s="35">
        <f>AT38/(AV4-AT25)</f>
        <v>7.6923076923076927E-2</v>
      </c>
      <c r="AV38" s="35">
        <f>IF(AU38=0,0,(AU38*((LOG(AU38))/LOG(2))))</f>
        <v>-0.28464920908777636</v>
      </c>
    </row>
    <row r="39" spans="1:48" x14ac:dyDescent="0.3">
      <c r="A39" s="59">
        <v>21</v>
      </c>
      <c r="B39" s="59">
        <v>4774</v>
      </c>
      <c r="C39" s="62">
        <v>11</v>
      </c>
      <c r="D39" s="59">
        <v>4782</v>
      </c>
      <c r="E39" s="62">
        <v>22</v>
      </c>
      <c r="F39" s="59">
        <v>4793</v>
      </c>
      <c r="G39" s="65">
        <v>14</v>
      </c>
      <c r="H39" s="65">
        <v>4806</v>
      </c>
      <c r="I39" s="40">
        <v>13</v>
      </c>
      <c r="J39" s="40">
        <v>4818</v>
      </c>
      <c r="K39" s="50">
        <v>0</v>
      </c>
      <c r="L39">
        <v>21211</v>
      </c>
      <c r="P39" s="27">
        <f>SUM(P7:P38)</f>
        <v>1</v>
      </c>
      <c r="Q39" s="27">
        <f>-SUM(Q7:Q38)</f>
        <v>3.3992914721440668</v>
      </c>
      <c r="V39" s="27">
        <f>SUM(V7:V38)</f>
        <v>1</v>
      </c>
      <c r="W39" s="27">
        <f>-SUM(W7:W38)</f>
        <v>2.8941900592920797</v>
      </c>
      <c r="AA39" s="27">
        <f>SUM(AA7:AA38)</f>
        <v>0.99999999999999978</v>
      </c>
      <c r="AB39" s="27">
        <f>-SUM(AB7:AB38)</f>
        <v>3.2539150845089062</v>
      </c>
      <c r="AF39" s="27">
        <f>SUM(AF7:AF38)</f>
        <v>0.99999999999999978</v>
      </c>
      <c r="AG39" s="27">
        <f>-SUM(AG7:AG38)</f>
        <v>2.8154605400671624</v>
      </c>
      <c r="AK39" s="27">
        <f>SUM(AK7:AK38)</f>
        <v>1</v>
      </c>
      <c r="AL39" s="27">
        <f>-SUM(AL7:AL38)</f>
        <v>2.4540407967346809</v>
      </c>
      <c r="AP39" s="27">
        <f>SUM(AP7:AP38)</f>
        <v>0.99999999999999978</v>
      </c>
      <c r="AQ39" s="27">
        <f>-SUM(AQ7:AQ38)</f>
        <v>3.0702970038166524</v>
      </c>
      <c r="AU39" s="27">
        <f>SUM(AU7:AU38)</f>
        <v>1</v>
      </c>
      <c r="AV39" s="27">
        <f>-SUM(AV7:AV38)</f>
        <v>3.0560209680578816</v>
      </c>
    </row>
    <row r="40" spans="1:48" x14ac:dyDescent="0.3">
      <c r="A40" s="59">
        <v>21</v>
      </c>
      <c r="B40" s="59">
        <v>4955</v>
      </c>
      <c r="C40" s="62">
        <v>22</v>
      </c>
      <c r="D40" s="59">
        <v>4974</v>
      </c>
      <c r="E40" s="62">
        <v>13</v>
      </c>
      <c r="F40" s="59">
        <v>4985</v>
      </c>
      <c r="G40" s="65">
        <v>14</v>
      </c>
      <c r="H40" s="65">
        <v>4994</v>
      </c>
      <c r="I40" s="40">
        <v>13</v>
      </c>
      <c r="J40" s="40">
        <v>5002</v>
      </c>
      <c r="K40" s="50">
        <v>0</v>
      </c>
      <c r="L40">
        <v>22111</v>
      </c>
      <c r="P40" s="28" t="s">
        <v>91</v>
      </c>
      <c r="Q40" s="28">
        <f>Q39/(LOG(Q4)/LOG(2))</f>
        <v>0.46483602881784242</v>
      </c>
      <c r="V40" s="28" t="s">
        <v>118</v>
      </c>
      <c r="W40" s="28">
        <f>W39/(LOG(W4)/LOG(2))</f>
        <v>0.60867687363270462</v>
      </c>
      <c r="AA40" s="28" t="s">
        <v>121</v>
      </c>
      <c r="AB40" s="28">
        <f>AB39/(LOG(AB4)/LOG(2))</f>
        <v>0.69225759282702803</v>
      </c>
      <c r="AF40" s="28" t="s">
        <v>122</v>
      </c>
      <c r="AG40" s="28">
        <f>AG39/(LOG(AG4)/LOG(2))</f>
        <v>0.59211927491157912</v>
      </c>
      <c r="AK40" s="28" t="s">
        <v>123</v>
      </c>
      <c r="AL40" s="28">
        <f>AL39/(LOG(AL4)/LOG(2))</f>
        <v>0.52208749476425442</v>
      </c>
      <c r="AP40" s="28" t="s">
        <v>124</v>
      </c>
      <c r="AQ40" s="28">
        <f>AQ39/(LOG(AQ4)/LOG(2))</f>
        <v>0.6457139106697416</v>
      </c>
      <c r="AU40" s="28" t="s">
        <v>125</v>
      </c>
      <c r="AV40" s="28">
        <f>AV39/(LOG(AV4)/LOG(2))</f>
        <v>0.65015640053064283</v>
      </c>
    </row>
    <row r="41" spans="1:48" x14ac:dyDescent="0.3">
      <c r="A41" s="59">
        <v>21</v>
      </c>
      <c r="B41" s="59">
        <v>5116</v>
      </c>
      <c r="C41" s="62">
        <v>22</v>
      </c>
      <c r="D41" s="59">
        <v>5132</v>
      </c>
      <c r="E41" s="62">
        <v>13</v>
      </c>
      <c r="F41" s="59">
        <v>5141</v>
      </c>
      <c r="G41" s="65">
        <v>14</v>
      </c>
      <c r="H41" s="65">
        <v>5149</v>
      </c>
      <c r="I41" s="40">
        <v>13</v>
      </c>
      <c r="J41" s="40">
        <v>5157</v>
      </c>
      <c r="K41" s="50">
        <v>0</v>
      </c>
      <c r="L41">
        <v>22111</v>
      </c>
    </row>
    <row r="42" spans="1:48" x14ac:dyDescent="0.3">
      <c r="A42" s="59">
        <v>21</v>
      </c>
      <c r="B42" s="59">
        <v>5272</v>
      </c>
      <c r="C42" s="62">
        <v>11</v>
      </c>
      <c r="D42" s="59">
        <v>5282</v>
      </c>
      <c r="E42" s="62">
        <v>11</v>
      </c>
      <c r="F42" s="59">
        <v>5291</v>
      </c>
      <c r="G42" s="65">
        <v>12</v>
      </c>
      <c r="H42" s="65">
        <v>5303</v>
      </c>
      <c r="I42" s="40">
        <v>13</v>
      </c>
      <c r="J42" s="40">
        <v>5312</v>
      </c>
      <c r="K42" s="50">
        <v>0</v>
      </c>
      <c r="L42">
        <v>21111</v>
      </c>
    </row>
    <row r="43" spans="1:48" x14ac:dyDescent="0.3">
      <c r="A43" s="59">
        <v>21</v>
      </c>
      <c r="B43" s="59">
        <v>5412</v>
      </c>
      <c r="C43" s="62">
        <v>22</v>
      </c>
      <c r="D43" s="59">
        <v>5421</v>
      </c>
      <c r="E43" s="62">
        <v>24</v>
      </c>
      <c r="F43" s="59">
        <v>5434</v>
      </c>
      <c r="G43" s="65">
        <v>14</v>
      </c>
      <c r="H43" s="65">
        <v>5447</v>
      </c>
      <c r="I43" s="40">
        <v>13</v>
      </c>
      <c r="J43" s="40">
        <v>5455</v>
      </c>
      <c r="K43" s="50">
        <v>0</v>
      </c>
      <c r="L43">
        <v>22211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5554</v>
      </c>
      <c r="C44" s="62">
        <v>13</v>
      </c>
      <c r="D44" s="59">
        <v>5562</v>
      </c>
      <c r="E44" s="62">
        <v>13</v>
      </c>
      <c r="F44" s="59">
        <v>5571</v>
      </c>
      <c r="G44" s="65">
        <v>23</v>
      </c>
      <c r="H44" s="65">
        <v>5585</v>
      </c>
      <c r="I44" s="40">
        <v>13</v>
      </c>
      <c r="J44" s="40">
        <v>5600</v>
      </c>
      <c r="K44" s="50">
        <v>0</v>
      </c>
      <c r="L44">
        <v>11121</v>
      </c>
      <c r="N44" s="39">
        <f>COUNTIF(L7:L165,G3)</f>
        <v>0</v>
      </c>
      <c r="O44" s="39"/>
      <c r="P44" s="46">
        <v>27</v>
      </c>
      <c r="Q44" s="46">
        <v>26</v>
      </c>
      <c r="R44" s="46">
        <v>27</v>
      </c>
      <c r="S44" s="46">
        <v>26</v>
      </c>
      <c r="T44" s="46">
        <v>27</v>
      </c>
      <c r="U44" s="46">
        <v>26</v>
      </c>
      <c r="V44" s="45"/>
    </row>
    <row r="45" spans="1:48" x14ac:dyDescent="0.3">
      <c r="A45" s="59">
        <v>12</v>
      </c>
      <c r="B45" s="59">
        <v>5701</v>
      </c>
      <c r="C45" s="62">
        <v>13</v>
      </c>
      <c r="D45" s="59">
        <v>5727</v>
      </c>
      <c r="E45" s="62">
        <v>13</v>
      </c>
      <c r="F45" s="59">
        <v>5732</v>
      </c>
      <c r="G45" s="65">
        <v>14</v>
      </c>
      <c r="H45" s="65">
        <v>5738</v>
      </c>
      <c r="I45" s="40">
        <v>13</v>
      </c>
      <c r="J45" s="40">
        <v>5746</v>
      </c>
      <c r="K45" s="51">
        <v>1</v>
      </c>
      <c r="L45">
        <v>11111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5871</v>
      </c>
      <c r="C46" s="62">
        <v>24</v>
      </c>
      <c r="D46" s="59">
        <v>5882</v>
      </c>
      <c r="E46" s="62">
        <v>24</v>
      </c>
      <c r="F46" s="59">
        <v>5896</v>
      </c>
      <c r="G46" s="65">
        <v>14</v>
      </c>
      <c r="H46" s="65">
        <v>5914</v>
      </c>
      <c r="I46" s="40">
        <v>13</v>
      </c>
      <c r="J46" s="40">
        <v>5922</v>
      </c>
      <c r="K46" s="50">
        <v>0</v>
      </c>
      <c r="L46">
        <v>12211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6021</v>
      </c>
      <c r="C47" s="62">
        <v>22</v>
      </c>
      <c r="D47" s="59">
        <v>6025</v>
      </c>
      <c r="E47" s="62">
        <v>24</v>
      </c>
      <c r="F47" s="59">
        <v>6030</v>
      </c>
      <c r="G47" s="65">
        <v>23</v>
      </c>
      <c r="H47" s="65">
        <v>6044</v>
      </c>
      <c r="I47" s="40">
        <v>24</v>
      </c>
      <c r="J47" s="40">
        <v>6062</v>
      </c>
      <c r="K47" s="50">
        <v>0</v>
      </c>
      <c r="L47">
        <v>22222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6167</v>
      </c>
      <c r="C48" s="62">
        <v>24</v>
      </c>
      <c r="D48" s="59">
        <v>6183</v>
      </c>
      <c r="E48" s="62">
        <v>13</v>
      </c>
      <c r="F48" s="59">
        <v>6210</v>
      </c>
      <c r="G48" s="65">
        <v>14</v>
      </c>
      <c r="H48" s="65">
        <v>6219</v>
      </c>
      <c r="I48" s="40">
        <v>13</v>
      </c>
      <c r="J48" s="40">
        <v>6227</v>
      </c>
      <c r="K48" s="50">
        <v>0</v>
      </c>
      <c r="L48">
        <v>12111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6349</v>
      </c>
      <c r="C49" s="62">
        <v>22</v>
      </c>
      <c r="D49" s="59">
        <v>6362</v>
      </c>
      <c r="E49" s="62">
        <v>13</v>
      </c>
      <c r="F49" s="59">
        <v>6374</v>
      </c>
      <c r="G49" s="65">
        <v>14</v>
      </c>
      <c r="H49" s="65">
        <v>6379</v>
      </c>
      <c r="I49" s="40">
        <v>13</v>
      </c>
      <c r="J49" s="40">
        <v>6387</v>
      </c>
      <c r="K49" s="50">
        <v>0</v>
      </c>
      <c r="L49">
        <v>22111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6495</v>
      </c>
      <c r="C50" s="62">
        <v>22</v>
      </c>
      <c r="D50" s="59">
        <v>6500</v>
      </c>
      <c r="E50" s="62">
        <v>24</v>
      </c>
      <c r="F50" s="59">
        <v>6505</v>
      </c>
      <c r="G50" s="65">
        <v>23</v>
      </c>
      <c r="H50" s="65">
        <v>6521</v>
      </c>
      <c r="I50" s="40">
        <v>24</v>
      </c>
      <c r="J50" s="40">
        <v>6534</v>
      </c>
      <c r="K50" s="50">
        <v>0</v>
      </c>
      <c r="L50">
        <v>22222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6636</v>
      </c>
      <c r="C51" s="62">
        <v>22</v>
      </c>
      <c r="D51" s="59">
        <v>6647</v>
      </c>
      <c r="E51" s="62">
        <v>24</v>
      </c>
      <c r="F51" s="59">
        <v>6654</v>
      </c>
      <c r="G51" s="65">
        <v>23</v>
      </c>
      <c r="H51" s="65">
        <v>6659</v>
      </c>
      <c r="I51" s="40">
        <v>13</v>
      </c>
      <c r="J51" s="40">
        <v>6672</v>
      </c>
      <c r="K51" s="50">
        <v>0</v>
      </c>
      <c r="L51">
        <v>22221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6829</v>
      </c>
      <c r="C52" s="62">
        <v>13</v>
      </c>
      <c r="D52" s="59">
        <v>6837</v>
      </c>
      <c r="E52" s="62">
        <v>13</v>
      </c>
      <c r="F52" s="59">
        <v>6845</v>
      </c>
      <c r="G52" s="65">
        <v>14</v>
      </c>
      <c r="H52" s="65">
        <v>6854</v>
      </c>
      <c r="I52" s="40">
        <v>13</v>
      </c>
      <c r="J52" s="40">
        <v>6861</v>
      </c>
      <c r="K52" s="51">
        <v>1</v>
      </c>
      <c r="L52">
        <v>11111</v>
      </c>
      <c r="N52" s="40"/>
      <c r="O52" s="49" t="s">
        <v>111</v>
      </c>
      <c r="P52">
        <f>J33/P44</f>
        <v>145.92592592592592</v>
      </c>
      <c r="Q52">
        <f>(J59-J33)/Q44</f>
        <v>151.69230769230768</v>
      </c>
      <c r="R52">
        <f>(J86-J59)/R44</f>
        <v>151.22222222222223</v>
      </c>
      <c r="S52">
        <f>(J112-J86)/S44</f>
        <v>154.42307692307693</v>
      </c>
      <c r="T52">
        <f>(J139-J112)/T44</f>
        <v>150.33333333333334</v>
      </c>
      <c r="U52">
        <f>(J165-J139)/U44</f>
        <v>148.80769230769232</v>
      </c>
    </row>
    <row r="53" spans="1:22" x14ac:dyDescent="0.3">
      <c r="A53" s="59">
        <v>21</v>
      </c>
      <c r="B53" s="59">
        <v>6967</v>
      </c>
      <c r="C53" s="62">
        <v>22</v>
      </c>
      <c r="D53" s="59">
        <v>6986</v>
      </c>
      <c r="E53" s="62">
        <v>24</v>
      </c>
      <c r="F53" s="59">
        <v>6991</v>
      </c>
      <c r="G53" s="65">
        <v>14</v>
      </c>
      <c r="H53" s="65">
        <v>7003</v>
      </c>
      <c r="I53" s="40">
        <v>24</v>
      </c>
      <c r="J53" s="40">
        <v>7020</v>
      </c>
      <c r="K53" s="50">
        <v>0</v>
      </c>
      <c r="L53">
        <v>22212</v>
      </c>
    </row>
    <row r="54" spans="1:22" x14ac:dyDescent="0.3">
      <c r="A54" s="59">
        <v>12</v>
      </c>
      <c r="B54" s="59">
        <v>7131</v>
      </c>
      <c r="C54" s="62">
        <v>24</v>
      </c>
      <c r="D54" s="59">
        <v>7137</v>
      </c>
      <c r="E54" s="62">
        <v>24</v>
      </c>
      <c r="F54" s="59">
        <v>7145</v>
      </c>
      <c r="G54" s="65">
        <v>23</v>
      </c>
      <c r="H54" s="65">
        <v>7160</v>
      </c>
      <c r="I54" s="40">
        <v>13</v>
      </c>
      <c r="J54" s="40">
        <v>7168</v>
      </c>
      <c r="K54" s="50">
        <v>0</v>
      </c>
      <c r="L54">
        <v>12221</v>
      </c>
    </row>
    <row r="55" spans="1:22" x14ac:dyDescent="0.3">
      <c r="A55" s="59">
        <v>21</v>
      </c>
      <c r="B55" s="59">
        <v>7267</v>
      </c>
      <c r="C55" s="62">
        <v>22</v>
      </c>
      <c r="D55" s="59">
        <v>7297</v>
      </c>
      <c r="E55" s="62">
        <v>13</v>
      </c>
      <c r="F55" s="59">
        <v>7314</v>
      </c>
      <c r="G55" s="65">
        <v>14</v>
      </c>
      <c r="H55" s="65">
        <v>7323</v>
      </c>
      <c r="I55" s="40">
        <v>13</v>
      </c>
      <c r="J55" s="40">
        <v>7330</v>
      </c>
      <c r="K55" s="50">
        <v>0</v>
      </c>
      <c r="L55">
        <v>22111</v>
      </c>
    </row>
    <row r="56" spans="1:22" x14ac:dyDescent="0.3">
      <c r="A56" s="59">
        <v>21</v>
      </c>
      <c r="B56" s="59">
        <v>7437</v>
      </c>
      <c r="C56" s="62">
        <v>22</v>
      </c>
      <c r="D56" s="59">
        <v>7451</v>
      </c>
      <c r="E56" s="62">
        <v>13</v>
      </c>
      <c r="F56" s="59">
        <v>7466</v>
      </c>
      <c r="G56" s="65">
        <v>14</v>
      </c>
      <c r="H56" s="65">
        <v>7471</v>
      </c>
      <c r="I56" s="40">
        <v>13</v>
      </c>
      <c r="J56" s="40">
        <v>7481</v>
      </c>
      <c r="K56" s="50">
        <v>0</v>
      </c>
      <c r="L56">
        <v>22111</v>
      </c>
    </row>
    <row r="57" spans="1:22" x14ac:dyDescent="0.3">
      <c r="A57" s="59">
        <v>12</v>
      </c>
      <c r="B57" s="59">
        <v>7581</v>
      </c>
      <c r="C57" s="62">
        <v>24</v>
      </c>
      <c r="D57" s="59">
        <v>7592</v>
      </c>
      <c r="E57" s="62">
        <v>24</v>
      </c>
      <c r="F57" s="59">
        <v>7600</v>
      </c>
      <c r="G57" s="65">
        <v>14</v>
      </c>
      <c r="H57" s="65">
        <v>7610</v>
      </c>
      <c r="I57" s="40">
        <v>13</v>
      </c>
      <c r="J57" s="40">
        <v>7619</v>
      </c>
      <c r="K57" s="50">
        <v>0</v>
      </c>
      <c r="L57">
        <v>12211</v>
      </c>
    </row>
    <row r="58" spans="1:22" x14ac:dyDescent="0.3">
      <c r="A58" s="59">
        <v>12</v>
      </c>
      <c r="B58" s="59">
        <v>7715</v>
      </c>
      <c r="C58" s="62">
        <v>13</v>
      </c>
      <c r="D58" s="59">
        <v>7725</v>
      </c>
      <c r="E58" s="62">
        <v>13</v>
      </c>
      <c r="F58" s="59">
        <v>7731</v>
      </c>
      <c r="G58" s="65">
        <v>14</v>
      </c>
      <c r="H58" s="65">
        <v>7736</v>
      </c>
      <c r="I58" s="40">
        <v>13</v>
      </c>
      <c r="J58" s="40">
        <v>7750</v>
      </c>
      <c r="K58" s="50">
        <v>0</v>
      </c>
      <c r="L58">
        <v>11111</v>
      </c>
    </row>
    <row r="59" spans="1:22" x14ac:dyDescent="0.3">
      <c r="A59" s="59">
        <v>12</v>
      </c>
      <c r="B59" s="59">
        <v>7850</v>
      </c>
      <c r="C59" s="62">
        <v>24</v>
      </c>
      <c r="D59" s="59">
        <v>7859</v>
      </c>
      <c r="E59" s="62">
        <v>13</v>
      </c>
      <c r="F59" s="59">
        <v>7869</v>
      </c>
      <c r="G59" s="65">
        <v>14</v>
      </c>
      <c r="H59" s="65">
        <v>7878</v>
      </c>
      <c r="I59" s="40">
        <v>13</v>
      </c>
      <c r="J59" s="40">
        <v>7884</v>
      </c>
      <c r="K59" s="50">
        <v>0</v>
      </c>
      <c r="L59">
        <v>12111</v>
      </c>
    </row>
    <row r="60" spans="1:22" x14ac:dyDescent="0.3">
      <c r="A60" s="58">
        <v>21</v>
      </c>
      <c r="B60" s="58">
        <v>7981</v>
      </c>
      <c r="C60" s="61">
        <v>22</v>
      </c>
      <c r="D60" s="58">
        <v>7991</v>
      </c>
      <c r="E60" s="61">
        <v>24</v>
      </c>
      <c r="F60" s="58">
        <v>7997</v>
      </c>
      <c r="G60" s="64">
        <v>14</v>
      </c>
      <c r="H60" s="64">
        <v>8015</v>
      </c>
      <c r="I60" s="41">
        <v>13</v>
      </c>
      <c r="J60" s="41">
        <v>8022</v>
      </c>
      <c r="K60" s="42">
        <v>0</v>
      </c>
      <c r="L60">
        <v>22211</v>
      </c>
    </row>
    <row r="61" spans="1:22" x14ac:dyDescent="0.3">
      <c r="A61" s="58">
        <v>21</v>
      </c>
      <c r="B61" s="58">
        <v>8126</v>
      </c>
      <c r="C61" s="61">
        <v>22</v>
      </c>
      <c r="D61" s="58">
        <v>8138</v>
      </c>
      <c r="E61" s="61">
        <v>13</v>
      </c>
      <c r="F61" s="58">
        <v>8153</v>
      </c>
      <c r="G61" s="64">
        <v>14</v>
      </c>
      <c r="H61" s="64">
        <v>8162</v>
      </c>
      <c r="I61" s="41">
        <v>13</v>
      </c>
      <c r="J61" s="41">
        <v>8170</v>
      </c>
      <c r="K61" s="42">
        <v>0</v>
      </c>
      <c r="L61">
        <v>22111</v>
      </c>
    </row>
    <row r="62" spans="1:22" x14ac:dyDescent="0.3">
      <c r="A62" s="58">
        <v>21</v>
      </c>
      <c r="B62" s="58">
        <v>8269</v>
      </c>
      <c r="C62" s="61">
        <v>22</v>
      </c>
      <c r="D62" s="58">
        <v>8273</v>
      </c>
      <c r="E62" s="61">
        <v>13</v>
      </c>
      <c r="F62" s="58">
        <v>8292</v>
      </c>
      <c r="G62" s="64">
        <v>23</v>
      </c>
      <c r="H62" s="64">
        <v>8302</v>
      </c>
      <c r="I62" s="41">
        <v>13</v>
      </c>
      <c r="J62" s="41">
        <v>8315</v>
      </c>
      <c r="K62" s="51">
        <v>1</v>
      </c>
      <c r="L62">
        <v>22121</v>
      </c>
    </row>
    <row r="63" spans="1:22" x14ac:dyDescent="0.3">
      <c r="A63" s="58">
        <v>21</v>
      </c>
      <c r="B63" s="58">
        <v>8406</v>
      </c>
      <c r="C63" s="61">
        <v>22</v>
      </c>
      <c r="D63" s="58">
        <v>8425</v>
      </c>
      <c r="E63" s="61">
        <v>24</v>
      </c>
      <c r="F63" s="58">
        <v>8437</v>
      </c>
      <c r="G63" s="64">
        <v>14</v>
      </c>
      <c r="H63" s="64">
        <v>8472</v>
      </c>
      <c r="I63" s="41">
        <v>13</v>
      </c>
      <c r="J63" s="41">
        <v>8482</v>
      </c>
      <c r="K63" s="42">
        <v>0</v>
      </c>
      <c r="L63">
        <v>22211</v>
      </c>
    </row>
    <row r="64" spans="1:22" x14ac:dyDescent="0.3">
      <c r="A64" s="58">
        <v>21</v>
      </c>
      <c r="B64" s="58">
        <v>8579</v>
      </c>
      <c r="C64" s="61">
        <v>11</v>
      </c>
      <c r="D64" s="58">
        <v>8596</v>
      </c>
      <c r="E64" s="61">
        <v>11</v>
      </c>
      <c r="F64" s="58">
        <v>8604</v>
      </c>
      <c r="G64" s="64">
        <v>12</v>
      </c>
      <c r="H64" s="64">
        <v>8617</v>
      </c>
      <c r="I64" s="41">
        <v>13</v>
      </c>
      <c r="J64" s="41">
        <v>8627</v>
      </c>
      <c r="K64" s="42">
        <v>0</v>
      </c>
      <c r="L64">
        <v>21111</v>
      </c>
    </row>
    <row r="65" spans="1:12" x14ac:dyDescent="0.3">
      <c r="A65" s="58">
        <v>21</v>
      </c>
      <c r="B65" s="58">
        <v>8755</v>
      </c>
      <c r="C65" s="61">
        <v>11</v>
      </c>
      <c r="D65" s="58">
        <v>8763</v>
      </c>
      <c r="E65" s="61">
        <v>11</v>
      </c>
      <c r="F65" s="58">
        <v>8777</v>
      </c>
      <c r="G65" s="64">
        <v>12</v>
      </c>
      <c r="H65" s="64">
        <v>8783</v>
      </c>
      <c r="I65" s="41">
        <v>13</v>
      </c>
      <c r="J65" s="41">
        <v>8791</v>
      </c>
      <c r="K65" s="42">
        <v>0</v>
      </c>
      <c r="L65">
        <v>21111</v>
      </c>
    </row>
    <row r="66" spans="1:12" x14ac:dyDescent="0.3">
      <c r="A66" s="58">
        <v>12</v>
      </c>
      <c r="B66" s="58">
        <v>8892</v>
      </c>
      <c r="C66" s="61">
        <v>24</v>
      </c>
      <c r="D66" s="58">
        <v>8900</v>
      </c>
      <c r="E66" s="61">
        <v>24</v>
      </c>
      <c r="F66" s="58">
        <v>8907</v>
      </c>
      <c r="G66" s="64">
        <v>14</v>
      </c>
      <c r="H66" s="64">
        <v>8918</v>
      </c>
      <c r="I66" s="41">
        <v>13</v>
      </c>
      <c r="J66" s="41">
        <v>8924</v>
      </c>
      <c r="K66" s="51">
        <v>1</v>
      </c>
      <c r="L66">
        <v>12211</v>
      </c>
    </row>
    <row r="67" spans="1:12" x14ac:dyDescent="0.3">
      <c r="A67" s="58">
        <v>21</v>
      </c>
      <c r="B67" s="58">
        <v>9029</v>
      </c>
      <c r="C67" s="61">
        <v>22</v>
      </c>
      <c r="D67" s="58">
        <v>9038</v>
      </c>
      <c r="E67" s="61">
        <v>24</v>
      </c>
      <c r="F67" s="58">
        <v>9050</v>
      </c>
      <c r="G67" s="64">
        <v>14</v>
      </c>
      <c r="H67" s="64">
        <v>9080</v>
      </c>
      <c r="I67" s="41">
        <v>13</v>
      </c>
      <c r="J67" s="41">
        <v>9088</v>
      </c>
      <c r="K67" s="42">
        <v>0</v>
      </c>
      <c r="L67">
        <v>22211</v>
      </c>
    </row>
    <row r="68" spans="1:12" x14ac:dyDescent="0.3">
      <c r="A68" s="58">
        <v>21</v>
      </c>
      <c r="B68" s="58">
        <v>9185</v>
      </c>
      <c r="C68" s="61">
        <v>11</v>
      </c>
      <c r="D68" s="58">
        <v>9194</v>
      </c>
      <c r="E68" s="61">
        <v>22</v>
      </c>
      <c r="F68" s="58">
        <v>9204</v>
      </c>
      <c r="G68" s="64">
        <v>23</v>
      </c>
      <c r="H68" s="64">
        <v>9217</v>
      </c>
      <c r="I68" s="41">
        <v>13</v>
      </c>
      <c r="J68" s="41">
        <v>9244</v>
      </c>
      <c r="K68" s="42">
        <v>0</v>
      </c>
      <c r="L68">
        <v>21221</v>
      </c>
    </row>
    <row r="69" spans="1:12" x14ac:dyDescent="0.3">
      <c r="A69" s="58">
        <v>21</v>
      </c>
      <c r="B69" s="58">
        <v>9345</v>
      </c>
      <c r="C69" s="61">
        <v>22</v>
      </c>
      <c r="D69" s="58">
        <v>9363</v>
      </c>
      <c r="E69" s="61">
        <v>13</v>
      </c>
      <c r="F69" s="58">
        <v>9378</v>
      </c>
      <c r="G69" s="64">
        <v>14</v>
      </c>
      <c r="H69" s="64">
        <v>9388</v>
      </c>
      <c r="I69" s="41">
        <v>13</v>
      </c>
      <c r="J69" s="41">
        <v>9396</v>
      </c>
      <c r="K69" s="51">
        <v>1</v>
      </c>
      <c r="L69">
        <v>22111</v>
      </c>
    </row>
    <row r="70" spans="1:12" x14ac:dyDescent="0.3">
      <c r="A70" s="58">
        <v>21</v>
      </c>
      <c r="B70" s="58">
        <v>9506</v>
      </c>
      <c r="C70" s="61">
        <v>22</v>
      </c>
      <c r="D70" s="58">
        <v>9513</v>
      </c>
      <c r="E70" s="61">
        <v>24</v>
      </c>
      <c r="F70" s="58">
        <v>9545</v>
      </c>
      <c r="G70" s="64">
        <v>14</v>
      </c>
      <c r="H70" s="64">
        <v>9565</v>
      </c>
      <c r="I70" s="41">
        <v>13</v>
      </c>
      <c r="J70" s="41">
        <v>9573</v>
      </c>
      <c r="K70" s="42">
        <v>0</v>
      </c>
      <c r="L70">
        <v>22211</v>
      </c>
    </row>
    <row r="71" spans="1:12" x14ac:dyDescent="0.3">
      <c r="A71" s="58">
        <v>21</v>
      </c>
      <c r="B71" s="58">
        <v>9684</v>
      </c>
      <c r="C71" s="61">
        <v>22</v>
      </c>
      <c r="D71" s="58">
        <v>9688</v>
      </c>
      <c r="E71" s="61">
        <v>24</v>
      </c>
      <c r="F71" s="58">
        <v>9700</v>
      </c>
      <c r="G71" s="64">
        <v>14</v>
      </c>
      <c r="H71" s="64">
        <v>9712</v>
      </c>
      <c r="I71" s="41">
        <v>13</v>
      </c>
      <c r="J71" s="41">
        <v>9720</v>
      </c>
      <c r="K71" s="42">
        <v>0</v>
      </c>
      <c r="L71">
        <v>22211</v>
      </c>
    </row>
    <row r="72" spans="1:12" x14ac:dyDescent="0.3">
      <c r="A72" s="58">
        <v>21</v>
      </c>
      <c r="B72" s="58">
        <v>9817</v>
      </c>
      <c r="C72" s="61">
        <v>22</v>
      </c>
      <c r="D72" s="58">
        <v>9821</v>
      </c>
      <c r="E72" s="61">
        <v>24</v>
      </c>
      <c r="F72" s="58">
        <v>9826</v>
      </c>
      <c r="G72" s="64">
        <v>23</v>
      </c>
      <c r="H72" s="64">
        <v>9838</v>
      </c>
      <c r="I72" s="41">
        <v>13</v>
      </c>
      <c r="J72" s="41">
        <v>9857</v>
      </c>
      <c r="K72" s="42">
        <v>0</v>
      </c>
      <c r="L72">
        <v>22221</v>
      </c>
    </row>
    <row r="73" spans="1:12" x14ac:dyDescent="0.3">
      <c r="A73" s="58">
        <v>12</v>
      </c>
      <c r="B73" s="58">
        <v>9957</v>
      </c>
      <c r="C73" s="61">
        <v>24</v>
      </c>
      <c r="D73" s="58">
        <v>9976</v>
      </c>
      <c r="E73" s="61">
        <v>24</v>
      </c>
      <c r="F73" s="58">
        <v>9983</v>
      </c>
      <c r="G73" s="64">
        <v>14</v>
      </c>
      <c r="H73" s="64">
        <v>9997</v>
      </c>
      <c r="I73" s="41">
        <v>13</v>
      </c>
      <c r="J73" s="41">
        <v>10003</v>
      </c>
      <c r="K73" s="42">
        <v>0</v>
      </c>
      <c r="L73">
        <v>12211</v>
      </c>
    </row>
    <row r="74" spans="1:12" x14ac:dyDescent="0.3">
      <c r="A74" s="58">
        <v>21</v>
      </c>
      <c r="B74" s="58">
        <v>10109</v>
      </c>
      <c r="C74" s="61">
        <v>11</v>
      </c>
      <c r="D74" s="58">
        <v>10126</v>
      </c>
      <c r="E74" s="61">
        <v>11</v>
      </c>
      <c r="F74" s="58">
        <v>10134</v>
      </c>
      <c r="G74" s="64">
        <v>12</v>
      </c>
      <c r="H74" s="64">
        <v>10143</v>
      </c>
      <c r="I74" s="41">
        <v>13</v>
      </c>
      <c r="J74" s="41">
        <v>10153</v>
      </c>
      <c r="K74" s="42">
        <v>0</v>
      </c>
      <c r="L74">
        <v>21111</v>
      </c>
    </row>
    <row r="75" spans="1:12" x14ac:dyDescent="0.3">
      <c r="A75" s="58">
        <v>21</v>
      </c>
      <c r="B75" s="58">
        <v>10259</v>
      </c>
      <c r="C75" s="61">
        <v>22</v>
      </c>
      <c r="D75" s="58">
        <v>10266</v>
      </c>
      <c r="E75" s="61">
        <v>13</v>
      </c>
      <c r="F75" s="58">
        <v>10284</v>
      </c>
      <c r="G75" s="64">
        <v>14</v>
      </c>
      <c r="H75" s="64">
        <v>10292</v>
      </c>
      <c r="I75" s="41">
        <v>13</v>
      </c>
      <c r="J75" s="41">
        <v>10298</v>
      </c>
      <c r="K75" s="42">
        <v>0</v>
      </c>
      <c r="L75">
        <v>22111</v>
      </c>
    </row>
    <row r="76" spans="1:12" x14ac:dyDescent="0.3">
      <c r="A76" s="58">
        <v>12</v>
      </c>
      <c r="B76" s="58">
        <v>10397</v>
      </c>
      <c r="C76" s="61">
        <v>24</v>
      </c>
      <c r="D76" s="58">
        <v>10409</v>
      </c>
      <c r="E76" s="61">
        <v>24</v>
      </c>
      <c r="F76" s="58">
        <v>10435</v>
      </c>
      <c r="G76" s="64">
        <v>14</v>
      </c>
      <c r="H76" s="64">
        <v>10447</v>
      </c>
      <c r="I76" s="41">
        <v>13</v>
      </c>
      <c r="J76" s="41">
        <v>10457</v>
      </c>
      <c r="K76" s="42">
        <v>0</v>
      </c>
      <c r="L76">
        <v>12211</v>
      </c>
    </row>
    <row r="77" spans="1:12" x14ac:dyDescent="0.3">
      <c r="A77" s="58">
        <v>21</v>
      </c>
      <c r="B77" s="58">
        <v>10568</v>
      </c>
      <c r="C77" s="61">
        <v>22</v>
      </c>
      <c r="D77" s="58">
        <v>10579</v>
      </c>
      <c r="E77" s="61">
        <v>24</v>
      </c>
      <c r="F77" s="58">
        <v>10584</v>
      </c>
      <c r="G77" s="64">
        <v>14</v>
      </c>
      <c r="H77" s="64">
        <v>10602</v>
      </c>
      <c r="I77" s="41">
        <v>13</v>
      </c>
      <c r="J77" s="41">
        <v>10614</v>
      </c>
      <c r="K77" s="42">
        <v>0</v>
      </c>
      <c r="L77">
        <v>22211</v>
      </c>
    </row>
    <row r="78" spans="1:12" x14ac:dyDescent="0.3">
      <c r="A78" s="58">
        <v>21</v>
      </c>
      <c r="B78" s="58">
        <v>10707</v>
      </c>
      <c r="C78" s="61">
        <v>22</v>
      </c>
      <c r="D78" s="58">
        <v>10727</v>
      </c>
      <c r="E78" s="61">
        <v>13</v>
      </c>
      <c r="F78" s="58">
        <v>10739</v>
      </c>
      <c r="G78" s="64">
        <v>14</v>
      </c>
      <c r="H78" s="64">
        <v>10748</v>
      </c>
      <c r="I78" s="41">
        <v>13</v>
      </c>
      <c r="J78" s="41">
        <v>10757</v>
      </c>
      <c r="K78" s="42">
        <v>0</v>
      </c>
      <c r="L78">
        <v>22111</v>
      </c>
    </row>
    <row r="79" spans="1:12" x14ac:dyDescent="0.3">
      <c r="A79" s="58">
        <v>12</v>
      </c>
      <c r="B79" s="58">
        <v>10858</v>
      </c>
      <c r="C79" s="61">
        <v>13</v>
      </c>
      <c r="D79" s="58">
        <v>10872</v>
      </c>
      <c r="E79" s="61">
        <v>13</v>
      </c>
      <c r="F79" s="58">
        <v>10881</v>
      </c>
      <c r="G79" s="64">
        <v>14</v>
      </c>
      <c r="H79" s="64">
        <v>10889</v>
      </c>
      <c r="I79" s="41">
        <v>13</v>
      </c>
      <c r="J79" s="41">
        <v>10898</v>
      </c>
      <c r="K79" s="51">
        <v>1</v>
      </c>
      <c r="L79">
        <v>11111</v>
      </c>
    </row>
    <row r="80" spans="1:12" x14ac:dyDescent="0.3">
      <c r="A80" s="58">
        <v>12</v>
      </c>
      <c r="B80" s="58">
        <v>10991</v>
      </c>
      <c r="C80" s="61">
        <v>24</v>
      </c>
      <c r="D80" s="58">
        <v>11002</v>
      </c>
      <c r="E80" s="61">
        <v>24</v>
      </c>
      <c r="F80" s="58">
        <v>11007</v>
      </c>
      <c r="G80" s="64">
        <v>23</v>
      </c>
      <c r="H80" s="64">
        <v>11037</v>
      </c>
      <c r="I80" s="41">
        <v>13</v>
      </c>
      <c r="J80" s="41">
        <v>11046</v>
      </c>
      <c r="K80" s="51">
        <v>1</v>
      </c>
      <c r="L80">
        <v>12221</v>
      </c>
    </row>
    <row r="81" spans="1:12" x14ac:dyDescent="0.3">
      <c r="A81" s="58">
        <v>21</v>
      </c>
      <c r="B81" s="58">
        <v>11156</v>
      </c>
      <c r="C81" s="61">
        <v>11</v>
      </c>
      <c r="D81" s="58">
        <v>11167</v>
      </c>
      <c r="E81" s="61">
        <v>22</v>
      </c>
      <c r="F81" s="58">
        <v>11177</v>
      </c>
      <c r="G81" s="64">
        <v>23</v>
      </c>
      <c r="H81" s="64">
        <v>11210</v>
      </c>
      <c r="I81" s="41">
        <v>13</v>
      </c>
      <c r="J81" s="41">
        <v>11218</v>
      </c>
      <c r="K81" s="42">
        <v>0</v>
      </c>
      <c r="L81">
        <v>21221</v>
      </c>
    </row>
    <row r="82" spans="1:12" x14ac:dyDescent="0.3">
      <c r="A82" s="58">
        <v>21</v>
      </c>
      <c r="B82" s="58">
        <v>11318</v>
      </c>
      <c r="C82" s="61">
        <v>22</v>
      </c>
      <c r="D82" s="58">
        <v>11323</v>
      </c>
      <c r="E82" s="61">
        <v>24</v>
      </c>
      <c r="F82" s="58">
        <v>11336</v>
      </c>
      <c r="G82" s="64">
        <v>14</v>
      </c>
      <c r="H82" s="64">
        <v>11350</v>
      </c>
      <c r="I82" s="41">
        <v>13</v>
      </c>
      <c r="J82" s="41">
        <v>11356</v>
      </c>
      <c r="K82" s="42">
        <v>0</v>
      </c>
      <c r="L82">
        <v>22211</v>
      </c>
    </row>
    <row r="83" spans="1:12" x14ac:dyDescent="0.3">
      <c r="A83" s="58">
        <v>21</v>
      </c>
      <c r="B83" s="58">
        <v>11454</v>
      </c>
      <c r="C83" s="61">
        <v>22</v>
      </c>
      <c r="D83" s="58">
        <v>11465</v>
      </c>
      <c r="E83" s="61">
        <v>24</v>
      </c>
      <c r="F83" s="58">
        <v>11473</v>
      </c>
      <c r="G83" s="64">
        <v>14</v>
      </c>
      <c r="H83" s="64">
        <v>11492</v>
      </c>
      <c r="I83" s="41">
        <v>13</v>
      </c>
      <c r="J83" s="41">
        <v>11498</v>
      </c>
      <c r="K83" s="42">
        <v>0</v>
      </c>
      <c r="L83">
        <v>22211</v>
      </c>
    </row>
    <row r="84" spans="1:12" x14ac:dyDescent="0.3">
      <c r="A84" s="58">
        <v>21</v>
      </c>
      <c r="B84" s="58">
        <v>11613</v>
      </c>
      <c r="C84" s="61">
        <v>11</v>
      </c>
      <c r="D84" s="58">
        <v>11630</v>
      </c>
      <c r="E84" s="61">
        <v>11</v>
      </c>
      <c r="F84" s="58">
        <v>11638</v>
      </c>
      <c r="G84" s="64">
        <v>12</v>
      </c>
      <c r="H84" s="64">
        <v>11646</v>
      </c>
      <c r="I84" s="41">
        <v>13</v>
      </c>
      <c r="J84" s="41">
        <v>11659</v>
      </c>
      <c r="K84" s="42">
        <v>0</v>
      </c>
      <c r="L84">
        <v>21111</v>
      </c>
    </row>
    <row r="85" spans="1:12" x14ac:dyDescent="0.3">
      <c r="A85" s="58">
        <v>12</v>
      </c>
      <c r="B85" s="58">
        <v>11772</v>
      </c>
      <c r="C85" s="61">
        <v>13</v>
      </c>
      <c r="D85" s="58">
        <v>11778</v>
      </c>
      <c r="E85" s="61">
        <v>13</v>
      </c>
      <c r="F85" s="58">
        <v>11786</v>
      </c>
      <c r="G85" s="64">
        <v>14</v>
      </c>
      <c r="H85" s="64">
        <v>11793</v>
      </c>
      <c r="I85" s="41">
        <v>13</v>
      </c>
      <c r="J85" s="41">
        <v>11802</v>
      </c>
      <c r="K85" s="51">
        <v>1</v>
      </c>
      <c r="L85">
        <v>11111</v>
      </c>
    </row>
    <row r="86" spans="1:12" x14ac:dyDescent="0.3">
      <c r="A86" s="58">
        <v>21</v>
      </c>
      <c r="B86" s="58">
        <v>11933</v>
      </c>
      <c r="C86" s="61">
        <v>11</v>
      </c>
      <c r="D86" s="58">
        <v>11947</v>
      </c>
      <c r="E86" s="61">
        <v>11</v>
      </c>
      <c r="F86" s="58">
        <v>11952</v>
      </c>
      <c r="G86" s="64">
        <v>12</v>
      </c>
      <c r="H86" s="64">
        <v>11958</v>
      </c>
      <c r="I86" s="41">
        <v>13</v>
      </c>
      <c r="J86" s="41">
        <v>11967</v>
      </c>
      <c r="K86" s="51">
        <v>1</v>
      </c>
      <c r="L86">
        <v>21111</v>
      </c>
    </row>
    <row r="87" spans="1:12" x14ac:dyDescent="0.3">
      <c r="A87" s="59">
        <v>21</v>
      </c>
      <c r="B87" s="59">
        <v>12073</v>
      </c>
      <c r="C87" s="62">
        <v>22</v>
      </c>
      <c r="D87" s="59">
        <v>12078</v>
      </c>
      <c r="E87" s="62">
        <v>13</v>
      </c>
      <c r="F87" s="59">
        <v>12133</v>
      </c>
      <c r="G87" s="65">
        <v>14</v>
      </c>
      <c r="H87" s="65">
        <v>12143</v>
      </c>
      <c r="I87" s="40">
        <v>13</v>
      </c>
      <c r="J87" s="40">
        <v>12152</v>
      </c>
      <c r="K87" s="50">
        <v>0</v>
      </c>
      <c r="L87">
        <v>22111</v>
      </c>
    </row>
    <row r="88" spans="1:12" x14ac:dyDescent="0.3">
      <c r="A88" s="59">
        <v>21</v>
      </c>
      <c r="B88" s="59">
        <v>12249</v>
      </c>
      <c r="C88" s="62">
        <v>22</v>
      </c>
      <c r="D88" s="59">
        <v>12257</v>
      </c>
      <c r="E88" s="62">
        <v>13</v>
      </c>
      <c r="F88" s="59">
        <v>12267</v>
      </c>
      <c r="G88" s="65">
        <v>14</v>
      </c>
      <c r="H88" s="65">
        <v>12280</v>
      </c>
      <c r="I88" s="40">
        <v>24</v>
      </c>
      <c r="J88" s="40">
        <v>12294</v>
      </c>
      <c r="K88" s="50">
        <v>0</v>
      </c>
      <c r="L88">
        <v>22112</v>
      </c>
    </row>
    <row r="89" spans="1:12" x14ac:dyDescent="0.3">
      <c r="A89" s="59">
        <v>21</v>
      </c>
      <c r="B89" s="59">
        <v>12397</v>
      </c>
      <c r="C89" s="62">
        <v>11</v>
      </c>
      <c r="D89" s="59">
        <v>12406</v>
      </c>
      <c r="E89" s="62">
        <v>11</v>
      </c>
      <c r="F89" s="59">
        <v>12411</v>
      </c>
      <c r="G89" s="65">
        <v>12</v>
      </c>
      <c r="H89" s="65">
        <v>12418</v>
      </c>
      <c r="I89" s="40">
        <v>13</v>
      </c>
      <c r="J89" s="40">
        <v>12426</v>
      </c>
      <c r="K89" s="50">
        <v>0</v>
      </c>
      <c r="L89">
        <v>21111</v>
      </c>
    </row>
    <row r="90" spans="1:12" x14ac:dyDescent="0.3">
      <c r="A90" s="59">
        <v>21</v>
      </c>
      <c r="B90" s="59">
        <v>12523</v>
      </c>
      <c r="C90" s="62">
        <v>22</v>
      </c>
      <c r="D90" s="59">
        <v>12554</v>
      </c>
      <c r="E90" s="62">
        <v>13</v>
      </c>
      <c r="F90" s="59">
        <v>12565</v>
      </c>
      <c r="G90" s="65">
        <v>14</v>
      </c>
      <c r="H90" s="65">
        <v>12579</v>
      </c>
      <c r="I90" s="40">
        <v>13</v>
      </c>
      <c r="J90" s="40">
        <v>12588</v>
      </c>
      <c r="K90" s="50">
        <v>0</v>
      </c>
      <c r="L90">
        <v>22111</v>
      </c>
    </row>
    <row r="91" spans="1:12" x14ac:dyDescent="0.3">
      <c r="A91" s="59">
        <v>21</v>
      </c>
      <c r="B91" s="59">
        <v>12718</v>
      </c>
      <c r="C91" s="62">
        <v>11</v>
      </c>
      <c r="D91" s="59">
        <v>12734</v>
      </c>
      <c r="E91" s="62">
        <v>11</v>
      </c>
      <c r="F91" s="59">
        <v>12740</v>
      </c>
      <c r="G91" s="65">
        <v>12</v>
      </c>
      <c r="H91" s="65">
        <v>12750</v>
      </c>
      <c r="I91" s="40">
        <v>13</v>
      </c>
      <c r="J91" s="40">
        <v>12761</v>
      </c>
      <c r="K91" s="51">
        <v>1</v>
      </c>
      <c r="L91">
        <v>21111</v>
      </c>
    </row>
    <row r="92" spans="1:12" x14ac:dyDescent="0.3">
      <c r="A92" s="59">
        <v>21</v>
      </c>
      <c r="B92" s="59">
        <v>12859</v>
      </c>
      <c r="C92" s="62">
        <v>22</v>
      </c>
      <c r="D92" s="59">
        <v>12877</v>
      </c>
      <c r="E92" s="62">
        <v>24</v>
      </c>
      <c r="F92" s="59">
        <v>12901</v>
      </c>
      <c r="G92" s="65">
        <v>14</v>
      </c>
      <c r="H92" s="65">
        <v>12913</v>
      </c>
      <c r="I92" s="40">
        <v>13</v>
      </c>
      <c r="J92" s="40">
        <v>12920</v>
      </c>
      <c r="K92" s="50">
        <v>0</v>
      </c>
      <c r="L92">
        <v>22211</v>
      </c>
    </row>
    <row r="93" spans="1:12" x14ac:dyDescent="0.3">
      <c r="A93" s="59">
        <v>21</v>
      </c>
      <c r="B93" s="59">
        <v>13020</v>
      </c>
      <c r="C93" s="62">
        <v>22</v>
      </c>
      <c r="D93" s="59">
        <v>13028</v>
      </c>
      <c r="E93" s="62">
        <v>24</v>
      </c>
      <c r="F93" s="59">
        <v>13054</v>
      </c>
      <c r="G93" s="65">
        <v>14</v>
      </c>
      <c r="H93" s="65">
        <v>13069</v>
      </c>
      <c r="I93" s="40">
        <v>13</v>
      </c>
      <c r="J93" s="40">
        <v>13075</v>
      </c>
      <c r="K93" s="51">
        <v>1</v>
      </c>
      <c r="L93">
        <v>22211</v>
      </c>
    </row>
    <row r="94" spans="1:12" x14ac:dyDescent="0.3">
      <c r="A94" s="59">
        <v>21</v>
      </c>
      <c r="B94" s="59">
        <v>13197</v>
      </c>
      <c r="C94" s="62">
        <v>11</v>
      </c>
      <c r="D94" s="59">
        <v>13207</v>
      </c>
      <c r="E94" s="62">
        <v>11</v>
      </c>
      <c r="F94" s="59">
        <v>13213</v>
      </c>
      <c r="G94" s="65">
        <v>12</v>
      </c>
      <c r="H94" s="65">
        <v>13221</v>
      </c>
      <c r="I94" s="40">
        <v>13</v>
      </c>
      <c r="J94" s="40">
        <v>13229</v>
      </c>
      <c r="K94" s="50">
        <v>0</v>
      </c>
      <c r="L94">
        <v>21111</v>
      </c>
    </row>
    <row r="95" spans="1:12" x14ac:dyDescent="0.3">
      <c r="A95" s="59">
        <v>21</v>
      </c>
      <c r="B95" s="59">
        <v>13326</v>
      </c>
      <c r="C95" s="62">
        <v>22</v>
      </c>
      <c r="D95" s="59">
        <v>13336</v>
      </c>
      <c r="E95" s="62">
        <v>13</v>
      </c>
      <c r="F95" s="59">
        <v>13347</v>
      </c>
      <c r="G95" s="65">
        <v>14</v>
      </c>
      <c r="H95" s="65">
        <v>13353</v>
      </c>
      <c r="I95" s="40">
        <v>13</v>
      </c>
      <c r="J95" s="40">
        <v>13360</v>
      </c>
      <c r="K95" s="50">
        <v>0</v>
      </c>
      <c r="L95">
        <v>22111</v>
      </c>
    </row>
    <row r="96" spans="1:12" x14ac:dyDescent="0.3">
      <c r="A96" s="59">
        <v>21</v>
      </c>
      <c r="B96" s="59">
        <v>13468</v>
      </c>
      <c r="C96" s="62">
        <v>11</v>
      </c>
      <c r="D96" s="59">
        <v>13487</v>
      </c>
      <c r="E96" s="62">
        <v>11</v>
      </c>
      <c r="F96" s="59">
        <v>13493</v>
      </c>
      <c r="G96" s="65">
        <v>12</v>
      </c>
      <c r="H96" s="65">
        <v>13502</v>
      </c>
      <c r="I96" s="40">
        <v>13</v>
      </c>
      <c r="J96" s="40">
        <v>13511</v>
      </c>
      <c r="K96" s="51">
        <v>1</v>
      </c>
      <c r="L96">
        <v>21111</v>
      </c>
    </row>
    <row r="97" spans="1:12" x14ac:dyDescent="0.3">
      <c r="A97" s="59">
        <v>21</v>
      </c>
      <c r="B97" s="59">
        <v>13622</v>
      </c>
      <c r="C97" s="62">
        <v>22</v>
      </c>
      <c r="D97" s="59">
        <v>13642</v>
      </c>
      <c r="E97" s="62">
        <v>13</v>
      </c>
      <c r="F97" s="59">
        <v>13655</v>
      </c>
      <c r="G97" s="65">
        <v>14</v>
      </c>
      <c r="H97" s="65">
        <v>13663</v>
      </c>
      <c r="I97" s="40">
        <v>13</v>
      </c>
      <c r="J97" s="40">
        <v>13671</v>
      </c>
      <c r="K97" s="50">
        <v>0</v>
      </c>
      <c r="L97">
        <v>22111</v>
      </c>
    </row>
    <row r="98" spans="1:12" x14ac:dyDescent="0.3">
      <c r="A98" s="59">
        <v>21</v>
      </c>
      <c r="B98" s="59">
        <v>13773</v>
      </c>
      <c r="C98" s="62">
        <v>22</v>
      </c>
      <c r="D98" s="59">
        <v>13781</v>
      </c>
      <c r="E98" s="62">
        <v>24</v>
      </c>
      <c r="F98" s="59">
        <v>13794</v>
      </c>
      <c r="G98" s="65">
        <v>14</v>
      </c>
      <c r="H98" s="65">
        <v>13810</v>
      </c>
      <c r="I98" s="40">
        <v>13</v>
      </c>
      <c r="J98" s="40">
        <v>13819</v>
      </c>
      <c r="K98" s="50">
        <v>0</v>
      </c>
      <c r="L98">
        <v>22211</v>
      </c>
    </row>
    <row r="99" spans="1:12" x14ac:dyDescent="0.3">
      <c r="A99" s="59">
        <v>12</v>
      </c>
      <c r="B99" s="59">
        <v>13935</v>
      </c>
      <c r="C99" s="62">
        <v>13</v>
      </c>
      <c r="D99" s="59">
        <v>13949</v>
      </c>
      <c r="E99" s="62">
        <v>13</v>
      </c>
      <c r="F99" s="59">
        <v>13956</v>
      </c>
      <c r="G99" s="65">
        <v>14</v>
      </c>
      <c r="H99" s="65">
        <v>13963</v>
      </c>
      <c r="I99" s="40">
        <v>13</v>
      </c>
      <c r="J99" s="40">
        <v>13972</v>
      </c>
      <c r="K99" s="50">
        <v>0</v>
      </c>
      <c r="L99">
        <v>11111</v>
      </c>
    </row>
    <row r="100" spans="1:12" x14ac:dyDescent="0.3">
      <c r="A100" s="59">
        <v>21</v>
      </c>
      <c r="B100" s="59">
        <v>14082</v>
      </c>
      <c r="C100" s="62">
        <v>22</v>
      </c>
      <c r="D100" s="59">
        <v>14095</v>
      </c>
      <c r="E100" s="62">
        <v>24</v>
      </c>
      <c r="F100" s="59">
        <v>14105</v>
      </c>
      <c r="G100" s="65">
        <v>14</v>
      </c>
      <c r="H100" s="65">
        <v>14117</v>
      </c>
      <c r="I100" s="40">
        <v>13</v>
      </c>
      <c r="J100" s="40">
        <v>14128</v>
      </c>
      <c r="K100" s="51">
        <v>1</v>
      </c>
      <c r="L100">
        <v>22211</v>
      </c>
    </row>
    <row r="101" spans="1:12" x14ac:dyDescent="0.3">
      <c r="A101" s="59">
        <v>21</v>
      </c>
      <c r="B101" s="59">
        <v>14231</v>
      </c>
      <c r="C101" s="62">
        <v>22</v>
      </c>
      <c r="D101" s="59">
        <v>14258</v>
      </c>
      <c r="E101" s="62">
        <v>13</v>
      </c>
      <c r="F101" s="59">
        <v>14277</v>
      </c>
      <c r="G101" s="65">
        <v>14</v>
      </c>
      <c r="H101" s="65">
        <v>14286</v>
      </c>
      <c r="I101" s="40">
        <v>13</v>
      </c>
      <c r="J101" s="40">
        <v>14295</v>
      </c>
      <c r="K101" s="50">
        <v>0</v>
      </c>
      <c r="L101">
        <v>22111</v>
      </c>
    </row>
    <row r="102" spans="1:12" x14ac:dyDescent="0.3">
      <c r="A102" s="59">
        <v>21</v>
      </c>
      <c r="B102" s="59">
        <v>14398</v>
      </c>
      <c r="C102" s="62">
        <v>22</v>
      </c>
      <c r="D102" s="59">
        <v>14403</v>
      </c>
      <c r="E102" s="62">
        <v>13</v>
      </c>
      <c r="F102" s="59">
        <v>14429</v>
      </c>
      <c r="G102" s="65">
        <v>14</v>
      </c>
      <c r="H102" s="65">
        <v>14438</v>
      </c>
      <c r="I102" s="40">
        <v>13</v>
      </c>
      <c r="J102" s="40">
        <v>14447</v>
      </c>
      <c r="K102" s="50">
        <v>0</v>
      </c>
      <c r="L102">
        <v>22111</v>
      </c>
    </row>
    <row r="103" spans="1:12" x14ac:dyDescent="0.3">
      <c r="A103" s="59">
        <v>12</v>
      </c>
      <c r="B103" s="59">
        <v>14547</v>
      </c>
      <c r="C103" s="62">
        <v>13</v>
      </c>
      <c r="D103" s="59">
        <v>14552</v>
      </c>
      <c r="E103" s="62">
        <v>13</v>
      </c>
      <c r="F103" s="59">
        <v>14561</v>
      </c>
      <c r="G103" s="65">
        <v>14</v>
      </c>
      <c r="H103" s="65">
        <v>14574</v>
      </c>
      <c r="I103" s="40">
        <v>13</v>
      </c>
      <c r="J103" s="40">
        <v>14587</v>
      </c>
      <c r="K103" s="50">
        <v>0</v>
      </c>
      <c r="L103">
        <v>11111</v>
      </c>
    </row>
    <row r="104" spans="1:12" x14ac:dyDescent="0.3">
      <c r="A104" s="59">
        <v>21</v>
      </c>
      <c r="B104" s="59">
        <v>14684</v>
      </c>
      <c r="C104" s="62">
        <v>11</v>
      </c>
      <c r="D104" s="59">
        <v>14710</v>
      </c>
      <c r="E104" s="62">
        <v>11</v>
      </c>
      <c r="F104" s="59">
        <v>14719</v>
      </c>
      <c r="G104" s="65">
        <v>12</v>
      </c>
      <c r="H104" s="65">
        <v>14729</v>
      </c>
      <c r="I104" s="40">
        <v>13</v>
      </c>
      <c r="J104" s="40">
        <v>14738</v>
      </c>
      <c r="K104" s="50">
        <v>0</v>
      </c>
      <c r="L104">
        <v>21111</v>
      </c>
    </row>
    <row r="105" spans="1:12" x14ac:dyDescent="0.3">
      <c r="A105" s="59">
        <v>21</v>
      </c>
      <c r="B105" s="59">
        <v>14841</v>
      </c>
      <c r="C105" s="62">
        <v>22</v>
      </c>
      <c r="D105" s="59">
        <v>14854</v>
      </c>
      <c r="E105" s="62">
        <v>13</v>
      </c>
      <c r="F105" s="59">
        <v>14869</v>
      </c>
      <c r="G105" s="65">
        <v>23</v>
      </c>
      <c r="H105" s="65">
        <v>14881</v>
      </c>
      <c r="I105" s="40">
        <v>13</v>
      </c>
      <c r="J105" s="40">
        <v>14894</v>
      </c>
      <c r="K105" s="51">
        <v>1</v>
      </c>
      <c r="L105">
        <v>22121</v>
      </c>
    </row>
    <row r="106" spans="1:12" x14ac:dyDescent="0.3">
      <c r="A106" s="59">
        <v>21</v>
      </c>
      <c r="B106" s="59">
        <v>14993</v>
      </c>
      <c r="C106" s="62">
        <v>22</v>
      </c>
      <c r="D106" s="59">
        <v>15002</v>
      </c>
      <c r="E106" s="62">
        <v>13</v>
      </c>
      <c r="F106" s="59">
        <v>15015</v>
      </c>
      <c r="G106" s="65">
        <v>23</v>
      </c>
      <c r="H106" s="65">
        <v>15033</v>
      </c>
      <c r="I106" s="40">
        <v>13</v>
      </c>
      <c r="J106" s="40">
        <v>15042</v>
      </c>
      <c r="K106" s="50">
        <v>0</v>
      </c>
      <c r="L106">
        <v>22121</v>
      </c>
    </row>
    <row r="107" spans="1:12" x14ac:dyDescent="0.3">
      <c r="A107" s="59">
        <v>12</v>
      </c>
      <c r="B107" s="59">
        <v>15140</v>
      </c>
      <c r="C107" s="62">
        <v>24</v>
      </c>
      <c r="D107" s="59">
        <v>15174</v>
      </c>
      <c r="E107" s="62">
        <v>13</v>
      </c>
      <c r="F107" s="59">
        <v>15186</v>
      </c>
      <c r="G107" s="65">
        <v>14</v>
      </c>
      <c r="H107" s="65">
        <v>15194</v>
      </c>
      <c r="I107" s="40">
        <v>13</v>
      </c>
      <c r="J107" s="40">
        <v>15202</v>
      </c>
      <c r="K107" s="50">
        <v>0</v>
      </c>
      <c r="L107">
        <v>12111</v>
      </c>
    </row>
    <row r="108" spans="1:12" x14ac:dyDescent="0.3">
      <c r="A108" s="59">
        <v>21</v>
      </c>
      <c r="B108" s="59">
        <v>15303</v>
      </c>
      <c r="C108" s="62">
        <v>22</v>
      </c>
      <c r="D108" s="59">
        <v>15337</v>
      </c>
      <c r="E108" s="62">
        <v>13</v>
      </c>
      <c r="F108" s="59">
        <v>15350</v>
      </c>
      <c r="G108" s="65">
        <v>14</v>
      </c>
      <c r="H108" s="65">
        <v>15365</v>
      </c>
      <c r="I108" s="40">
        <v>13</v>
      </c>
      <c r="J108" s="40">
        <v>15374</v>
      </c>
      <c r="K108" s="50">
        <v>0</v>
      </c>
      <c r="L108">
        <v>22111</v>
      </c>
    </row>
    <row r="109" spans="1:12" x14ac:dyDescent="0.3">
      <c r="A109" s="59">
        <v>21</v>
      </c>
      <c r="B109" s="59">
        <v>15483</v>
      </c>
      <c r="C109" s="62">
        <v>11</v>
      </c>
      <c r="D109" s="59">
        <v>15493</v>
      </c>
      <c r="E109" s="62">
        <v>11</v>
      </c>
      <c r="F109" s="59">
        <v>15507</v>
      </c>
      <c r="G109" s="65">
        <v>12</v>
      </c>
      <c r="H109" s="65">
        <v>15515</v>
      </c>
      <c r="I109" s="40">
        <v>13</v>
      </c>
      <c r="J109" s="40">
        <v>15525</v>
      </c>
      <c r="K109" s="51">
        <v>1</v>
      </c>
      <c r="L109">
        <v>21111</v>
      </c>
    </row>
    <row r="110" spans="1:12" x14ac:dyDescent="0.3">
      <c r="A110" s="59">
        <v>21</v>
      </c>
      <c r="B110" s="59">
        <v>15631</v>
      </c>
      <c r="C110" s="62">
        <v>22</v>
      </c>
      <c r="D110" s="59">
        <v>15635</v>
      </c>
      <c r="E110" s="62">
        <v>13</v>
      </c>
      <c r="F110" s="59">
        <v>15645</v>
      </c>
      <c r="G110" s="65">
        <v>23</v>
      </c>
      <c r="H110" s="65">
        <v>15657</v>
      </c>
      <c r="I110" s="40">
        <v>13</v>
      </c>
      <c r="J110" s="40">
        <v>15669</v>
      </c>
      <c r="K110" s="50">
        <v>0</v>
      </c>
      <c r="L110">
        <v>22121</v>
      </c>
    </row>
    <row r="111" spans="1:12" x14ac:dyDescent="0.3">
      <c r="A111" s="59">
        <v>21</v>
      </c>
      <c r="B111" s="59">
        <v>15780</v>
      </c>
      <c r="C111" s="62">
        <v>11</v>
      </c>
      <c r="D111" s="59">
        <v>15789</v>
      </c>
      <c r="E111" s="62">
        <v>11</v>
      </c>
      <c r="F111" s="59">
        <v>15807</v>
      </c>
      <c r="G111" s="65">
        <v>12</v>
      </c>
      <c r="H111" s="65">
        <v>15819</v>
      </c>
      <c r="I111" s="40">
        <v>13</v>
      </c>
      <c r="J111" s="40">
        <v>15828</v>
      </c>
      <c r="K111" s="50">
        <v>0</v>
      </c>
      <c r="L111">
        <v>21111</v>
      </c>
    </row>
    <row r="112" spans="1:12" x14ac:dyDescent="0.3">
      <c r="A112" s="59">
        <v>21</v>
      </c>
      <c r="B112" s="59">
        <v>15925</v>
      </c>
      <c r="C112" s="62">
        <v>22</v>
      </c>
      <c r="D112" s="59">
        <v>15953</v>
      </c>
      <c r="E112" s="62">
        <v>13</v>
      </c>
      <c r="F112" s="59">
        <v>15965</v>
      </c>
      <c r="G112" s="65">
        <v>14</v>
      </c>
      <c r="H112" s="65">
        <v>15973</v>
      </c>
      <c r="I112" s="40">
        <v>13</v>
      </c>
      <c r="J112" s="40">
        <v>15982</v>
      </c>
      <c r="K112" s="50">
        <v>0</v>
      </c>
      <c r="L112">
        <v>22111</v>
      </c>
    </row>
    <row r="113" spans="1:12" x14ac:dyDescent="0.3">
      <c r="A113" s="58">
        <v>21</v>
      </c>
      <c r="B113" s="58">
        <v>16079</v>
      </c>
      <c r="C113" s="61">
        <v>11</v>
      </c>
      <c r="D113" s="58">
        <v>16095</v>
      </c>
      <c r="E113" s="61">
        <v>11</v>
      </c>
      <c r="F113" s="58">
        <v>16122</v>
      </c>
      <c r="G113" s="64">
        <v>12</v>
      </c>
      <c r="H113" s="64">
        <v>16139</v>
      </c>
      <c r="I113" s="41">
        <v>13</v>
      </c>
      <c r="J113" s="41">
        <v>16149</v>
      </c>
      <c r="K113" s="42">
        <v>0</v>
      </c>
      <c r="L113">
        <v>21111</v>
      </c>
    </row>
    <row r="114" spans="1:12" x14ac:dyDescent="0.3">
      <c r="A114" s="58">
        <v>21</v>
      </c>
      <c r="B114" s="58">
        <v>16261</v>
      </c>
      <c r="C114" s="61">
        <v>11</v>
      </c>
      <c r="D114" s="58">
        <v>16277</v>
      </c>
      <c r="E114" s="61">
        <v>11</v>
      </c>
      <c r="F114" s="58">
        <v>16283</v>
      </c>
      <c r="G114" s="64">
        <v>12</v>
      </c>
      <c r="H114" s="64">
        <v>16289</v>
      </c>
      <c r="I114" s="41">
        <v>13</v>
      </c>
      <c r="J114" s="41">
        <v>16300</v>
      </c>
      <c r="K114" s="42">
        <v>0</v>
      </c>
      <c r="L114">
        <v>21111</v>
      </c>
    </row>
    <row r="115" spans="1:12" x14ac:dyDescent="0.3">
      <c r="A115" s="58">
        <v>21</v>
      </c>
      <c r="B115" s="58">
        <v>16411</v>
      </c>
      <c r="C115" s="61">
        <v>11</v>
      </c>
      <c r="D115" s="58">
        <v>16439</v>
      </c>
      <c r="E115" s="61">
        <v>11</v>
      </c>
      <c r="F115" s="58">
        <v>16449</v>
      </c>
      <c r="G115" s="64">
        <v>12</v>
      </c>
      <c r="H115" s="64">
        <v>16456</v>
      </c>
      <c r="I115" s="41">
        <v>13</v>
      </c>
      <c r="J115" s="41">
        <v>16464</v>
      </c>
      <c r="K115" s="51">
        <v>1</v>
      </c>
      <c r="L115">
        <v>21111</v>
      </c>
    </row>
    <row r="116" spans="1:12" x14ac:dyDescent="0.3">
      <c r="A116" s="58">
        <v>21</v>
      </c>
      <c r="B116" s="58">
        <v>16566</v>
      </c>
      <c r="C116" s="61">
        <v>22</v>
      </c>
      <c r="D116" s="58">
        <v>16573</v>
      </c>
      <c r="E116" s="61">
        <v>24</v>
      </c>
      <c r="F116" s="58">
        <v>16579</v>
      </c>
      <c r="G116" s="64">
        <v>23</v>
      </c>
      <c r="H116" s="64">
        <v>16589</v>
      </c>
      <c r="I116" s="41">
        <v>13</v>
      </c>
      <c r="J116" s="41">
        <v>16603</v>
      </c>
      <c r="K116" s="42">
        <v>0</v>
      </c>
      <c r="L116">
        <v>22221</v>
      </c>
    </row>
    <row r="117" spans="1:12" x14ac:dyDescent="0.3">
      <c r="A117" s="58">
        <v>21</v>
      </c>
      <c r="B117" s="58">
        <v>16705</v>
      </c>
      <c r="C117" s="61">
        <v>11</v>
      </c>
      <c r="D117" s="58">
        <v>16715</v>
      </c>
      <c r="E117" s="61">
        <v>22</v>
      </c>
      <c r="F117" s="58">
        <v>16747</v>
      </c>
      <c r="G117" s="64">
        <v>14</v>
      </c>
      <c r="H117" s="64">
        <v>16755</v>
      </c>
      <c r="I117" s="41">
        <v>13</v>
      </c>
      <c r="J117" s="41">
        <v>16765</v>
      </c>
      <c r="K117" s="42">
        <v>0</v>
      </c>
      <c r="L117">
        <v>21211</v>
      </c>
    </row>
    <row r="118" spans="1:12" x14ac:dyDescent="0.3">
      <c r="A118" s="58">
        <v>21</v>
      </c>
      <c r="B118" s="58">
        <v>16861</v>
      </c>
      <c r="C118" s="61">
        <v>22</v>
      </c>
      <c r="D118" s="58">
        <v>16866</v>
      </c>
      <c r="E118" s="61">
        <v>24</v>
      </c>
      <c r="F118" s="58">
        <v>16877</v>
      </c>
      <c r="G118" s="64">
        <v>14</v>
      </c>
      <c r="H118" s="64">
        <v>16896</v>
      </c>
      <c r="I118" s="41">
        <v>13</v>
      </c>
      <c r="J118" s="41">
        <v>16905</v>
      </c>
      <c r="K118" s="42">
        <v>0</v>
      </c>
      <c r="L118">
        <v>22211</v>
      </c>
    </row>
    <row r="119" spans="1:12" x14ac:dyDescent="0.3">
      <c r="A119" s="58">
        <v>12</v>
      </c>
      <c r="B119" s="58">
        <v>17005</v>
      </c>
      <c r="C119" s="61">
        <v>13</v>
      </c>
      <c r="D119" s="58">
        <v>17040</v>
      </c>
      <c r="E119" s="61">
        <v>13</v>
      </c>
      <c r="F119" s="58">
        <v>17045</v>
      </c>
      <c r="G119" s="64">
        <v>14</v>
      </c>
      <c r="H119" s="64">
        <v>17055</v>
      </c>
      <c r="I119" s="41">
        <v>13</v>
      </c>
      <c r="J119" s="41">
        <v>17063</v>
      </c>
      <c r="K119" s="42">
        <v>0</v>
      </c>
      <c r="L119">
        <v>11111</v>
      </c>
    </row>
    <row r="120" spans="1:12" x14ac:dyDescent="0.3">
      <c r="A120" s="58">
        <v>21</v>
      </c>
      <c r="B120" s="58">
        <v>17168</v>
      </c>
      <c r="C120" s="61">
        <v>11</v>
      </c>
      <c r="D120" s="58">
        <v>17206</v>
      </c>
      <c r="E120" s="61">
        <v>11</v>
      </c>
      <c r="F120" s="58">
        <v>17212</v>
      </c>
      <c r="G120" s="64">
        <v>12</v>
      </c>
      <c r="H120" s="64">
        <v>17220</v>
      </c>
      <c r="I120" s="41">
        <v>13</v>
      </c>
      <c r="J120" s="41">
        <v>17229</v>
      </c>
      <c r="K120" s="42">
        <v>0</v>
      </c>
      <c r="L120">
        <v>21111</v>
      </c>
    </row>
    <row r="121" spans="1:12" x14ac:dyDescent="0.3">
      <c r="A121" s="58">
        <v>21</v>
      </c>
      <c r="B121" s="58">
        <v>17331</v>
      </c>
      <c r="C121" s="61">
        <v>22</v>
      </c>
      <c r="D121" s="58">
        <v>17335</v>
      </c>
      <c r="E121" s="61">
        <v>24</v>
      </c>
      <c r="F121" s="58">
        <v>17339</v>
      </c>
      <c r="G121" s="64">
        <v>23</v>
      </c>
      <c r="H121" s="64">
        <v>17362</v>
      </c>
      <c r="I121" s="41">
        <v>13</v>
      </c>
      <c r="J121" s="41">
        <v>17375</v>
      </c>
      <c r="K121" s="42">
        <v>0</v>
      </c>
      <c r="L121">
        <v>22221</v>
      </c>
    </row>
    <row r="122" spans="1:12" x14ac:dyDescent="0.3">
      <c r="A122" s="58">
        <v>21</v>
      </c>
      <c r="B122" s="58">
        <v>17481</v>
      </c>
      <c r="C122" s="61">
        <v>22</v>
      </c>
      <c r="D122" s="58">
        <v>17486</v>
      </c>
      <c r="E122" s="61">
        <v>13</v>
      </c>
      <c r="F122" s="58">
        <v>17504</v>
      </c>
      <c r="G122" s="64">
        <v>14</v>
      </c>
      <c r="H122" s="64">
        <v>17511</v>
      </c>
      <c r="I122" s="41">
        <v>13</v>
      </c>
      <c r="J122" s="41">
        <v>17520</v>
      </c>
      <c r="K122" s="51">
        <v>1</v>
      </c>
      <c r="L122">
        <v>22111</v>
      </c>
    </row>
    <row r="123" spans="1:12" x14ac:dyDescent="0.3">
      <c r="A123" s="58">
        <v>21</v>
      </c>
      <c r="B123" s="58">
        <v>17624</v>
      </c>
      <c r="C123" s="61">
        <v>22</v>
      </c>
      <c r="D123" s="58">
        <v>17635</v>
      </c>
      <c r="E123" s="61">
        <v>24</v>
      </c>
      <c r="F123" s="58">
        <v>17656</v>
      </c>
      <c r="G123" s="64">
        <v>14</v>
      </c>
      <c r="H123" s="64">
        <v>17669</v>
      </c>
      <c r="I123" s="41">
        <v>13</v>
      </c>
      <c r="J123" s="41">
        <v>17684</v>
      </c>
      <c r="K123" s="42">
        <v>0</v>
      </c>
      <c r="L123">
        <v>22211</v>
      </c>
    </row>
    <row r="124" spans="1:12" x14ac:dyDescent="0.3">
      <c r="A124" s="58">
        <v>21</v>
      </c>
      <c r="B124" s="58">
        <v>17782</v>
      </c>
      <c r="C124" s="61">
        <v>22</v>
      </c>
      <c r="D124" s="58">
        <v>17786</v>
      </c>
      <c r="E124" s="61">
        <v>24</v>
      </c>
      <c r="F124" s="58">
        <v>17803</v>
      </c>
      <c r="G124" s="64">
        <v>14</v>
      </c>
      <c r="H124" s="64">
        <v>17821</v>
      </c>
      <c r="I124" s="41">
        <v>13</v>
      </c>
      <c r="J124" s="41">
        <v>17829</v>
      </c>
      <c r="K124" s="42">
        <v>0</v>
      </c>
      <c r="L124">
        <v>22211</v>
      </c>
    </row>
    <row r="125" spans="1:12" x14ac:dyDescent="0.3">
      <c r="A125" s="58">
        <v>21</v>
      </c>
      <c r="B125" s="58">
        <v>17926</v>
      </c>
      <c r="C125" s="61">
        <v>11</v>
      </c>
      <c r="D125" s="58">
        <v>17946</v>
      </c>
      <c r="E125" s="61">
        <v>11</v>
      </c>
      <c r="F125" s="58">
        <v>17953</v>
      </c>
      <c r="G125" s="64">
        <v>12</v>
      </c>
      <c r="H125" s="64">
        <v>17962</v>
      </c>
      <c r="I125" s="41">
        <v>13</v>
      </c>
      <c r="J125" s="41">
        <v>17971</v>
      </c>
      <c r="K125" s="51">
        <v>1</v>
      </c>
      <c r="L125">
        <v>21111</v>
      </c>
    </row>
    <row r="126" spans="1:12" x14ac:dyDescent="0.3">
      <c r="A126" s="58">
        <v>21</v>
      </c>
      <c r="B126" s="58">
        <v>18074</v>
      </c>
      <c r="C126" s="61">
        <v>22</v>
      </c>
      <c r="D126" s="58">
        <v>18083</v>
      </c>
      <c r="E126" s="61">
        <v>13</v>
      </c>
      <c r="F126" s="58">
        <v>18093</v>
      </c>
      <c r="G126" s="64">
        <v>14</v>
      </c>
      <c r="H126" s="64">
        <v>18129</v>
      </c>
      <c r="I126" s="41">
        <v>13</v>
      </c>
      <c r="J126" s="41">
        <v>18137</v>
      </c>
      <c r="K126" s="51">
        <v>1</v>
      </c>
      <c r="L126">
        <v>22111</v>
      </c>
    </row>
    <row r="127" spans="1:12" x14ac:dyDescent="0.3">
      <c r="A127" s="58">
        <v>12</v>
      </c>
      <c r="B127" s="58">
        <v>18251</v>
      </c>
      <c r="C127" s="61">
        <v>24</v>
      </c>
      <c r="D127" s="58">
        <v>18260</v>
      </c>
      <c r="E127" s="61">
        <v>24</v>
      </c>
      <c r="F127" s="58">
        <v>18267</v>
      </c>
      <c r="G127" s="64">
        <v>14</v>
      </c>
      <c r="H127" s="64">
        <v>18287</v>
      </c>
      <c r="I127" s="41">
        <v>13</v>
      </c>
      <c r="J127" s="41">
        <v>18295</v>
      </c>
      <c r="K127" s="42">
        <v>0</v>
      </c>
      <c r="L127">
        <v>12211</v>
      </c>
    </row>
    <row r="128" spans="1:12" x14ac:dyDescent="0.3">
      <c r="A128" s="58">
        <v>21</v>
      </c>
      <c r="B128" s="58">
        <v>18400</v>
      </c>
      <c r="C128" s="61">
        <v>22</v>
      </c>
      <c r="D128" s="58">
        <v>18406</v>
      </c>
      <c r="E128" s="61">
        <v>13</v>
      </c>
      <c r="F128" s="58">
        <v>18417</v>
      </c>
      <c r="G128" s="64">
        <v>14</v>
      </c>
      <c r="H128" s="64">
        <v>18426</v>
      </c>
      <c r="I128" s="41">
        <v>13</v>
      </c>
      <c r="J128" s="41">
        <v>18438</v>
      </c>
      <c r="K128" s="42">
        <v>0</v>
      </c>
      <c r="L128">
        <v>22111</v>
      </c>
    </row>
    <row r="129" spans="1:12" x14ac:dyDescent="0.3">
      <c r="A129" s="58">
        <v>21</v>
      </c>
      <c r="B129" s="58">
        <v>18536</v>
      </c>
      <c r="C129" s="61">
        <v>11</v>
      </c>
      <c r="D129" s="58">
        <v>18545</v>
      </c>
      <c r="E129" s="61">
        <v>11</v>
      </c>
      <c r="F129" s="58">
        <v>18549</v>
      </c>
      <c r="G129" s="64">
        <v>12</v>
      </c>
      <c r="H129" s="64">
        <v>18558</v>
      </c>
      <c r="I129" s="41">
        <v>13</v>
      </c>
      <c r="J129" s="41">
        <v>18565</v>
      </c>
      <c r="K129" s="42">
        <v>0</v>
      </c>
      <c r="L129">
        <v>21111</v>
      </c>
    </row>
    <row r="130" spans="1:12" x14ac:dyDescent="0.3">
      <c r="A130" s="58">
        <v>12</v>
      </c>
      <c r="B130" s="58">
        <v>18664</v>
      </c>
      <c r="C130" s="61">
        <v>24</v>
      </c>
      <c r="D130" s="58">
        <v>18673</v>
      </c>
      <c r="E130" s="61">
        <v>24</v>
      </c>
      <c r="F130" s="58">
        <v>18681</v>
      </c>
      <c r="G130" s="64">
        <v>23</v>
      </c>
      <c r="H130" s="64">
        <v>18689</v>
      </c>
      <c r="I130" s="41">
        <v>24</v>
      </c>
      <c r="J130" s="41">
        <v>18720</v>
      </c>
      <c r="K130" s="51">
        <v>1</v>
      </c>
      <c r="L130">
        <v>12222</v>
      </c>
    </row>
    <row r="131" spans="1:12" x14ac:dyDescent="0.3">
      <c r="A131" s="58">
        <v>21</v>
      </c>
      <c r="B131" s="58">
        <v>18823</v>
      </c>
      <c r="C131" s="61">
        <v>22</v>
      </c>
      <c r="D131" s="58">
        <v>18828</v>
      </c>
      <c r="E131" s="61">
        <v>13</v>
      </c>
      <c r="F131" s="58">
        <v>18841</v>
      </c>
      <c r="G131" s="64">
        <v>23</v>
      </c>
      <c r="H131" s="64">
        <v>18852</v>
      </c>
      <c r="I131" s="41">
        <v>13</v>
      </c>
      <c r="J131" s="41">
        <v>18869</v>
      </c>
      <c r="K131" s="42">
        <v>0</v>
      </c>
      <c r="L131">
        <v>22121</v>
      </c>
    </row>
    <row r="132" spans="1:12" x14ac:dyDescent="0.3">
      <c r="A132" s="58">
        <v>21</v>
      </c>
      <c r="B132" s="58">
        <v>18965</v>
      </c>
      <c r="C132" s="61">
        <v>22</v>
      </c>
      <c r="D132" s="58">
        <v>18969</v>
      </c>
      <c r="E132" s="61">
        <v>24</v>
      </c>
      <c r="F132" s="58">
        <v>18980</v>
      </c>
      <c r="G132" s="64">
        <v>14</v>
      </c>
      <c r="H132" s="64">
        <v>18993</v>
      </c>
      <c r="I132" s="41">
        <v>13</v>
      </c>
      <c r="J132" s="41">
        <v>19002</v>
      </c>
      <c r="K132" s="42">
        <v>0</v>
      </c>
      <c r="L132">
        <v>22211</v>
      </c>
    </row>
    <row r="133" spans="1:12" x14ac:dyDescent="0.3">
      <c r="A133" s="58">
        <v>21</v>
      </c>
      <c r="B133" s="58">
        <v>19100</v>
      </c>
      <c r="C133" s="61">
        <v>22</v>
      </c>
      <c r="D133" s="58">
        <v>19104</v>
      </c>
      <c r="E133" s="61">
        <v>24</v>
      </c>
      <c r="F133" s="58">
        <v>19108</v>
      </c>
      <c r="G133" s="64">
        <v>23</v>
      </c>
      <c r="H133" s="64">
        <v>19119</v>
      </c>
      <c r="I133" s="41">
        <v>24</v>
      </c>
      <c r="J133" s="41">
        <v>19138</v>
      </c>
      <c r="K133" s="42">
        <v>0</v>
      </c>
      <c r="L133">
        <v>22222</v>
      </c>
    </row>
    <row r="134" spans="1:12" x14ac:dyDescent="0.3">
      <c r="A134" s="58">
        <v>12</v>
      </c>
      <c r="B134" s="58">
        <v>19237</v>
      </c>
      <c r="C134" s="61">
        <v>24</v>
      </c>
      <c r="D134" s="58">
        <v>19248</v>
      </c>
      <c r="E134" s="61">
        <v>24</v>
      </c>
      <c r="F134" s="58">
        <v>19263</v>
      </c>
      <c r="G134" s="64">
        <v>14</v>
      </c>
      <c r="H134" s="64">
        <v>19278</v>
      </c>
      <c r="I134" s="41">
        <v>13</v>
      </c>
      <c r="J134" s="41">
        <v>19285</v>
      </c>
      <c r="K134" s="51">
        <v>1</v>
      </c>
      <c r="L134">
        <v>12211</v>
      </c>
    </row>
    <row r="135" spans="1:12" x14ac:dyDescent="0.3">
      <c r="A135" s="58">
        <v>21</v>
      </c>
      <c r="B135" s="58">
        <v>19407</v>
      </c>
      <c r="C135" s="61">
        <v>22</v>
      </c>
      <c r="D135" s="58">
        <v>19419</v>
      </c>
      <c r="E135" s="61">
        <v>24</v>
      </c>
      <c r="F135" s="58">
        <v>19435</v>
      </c>
      <c r="G135" s="64">
        <v>14</v>
      </c>
      <c r="H135" s="64">
        <v>19447</v>
      </c>
      <c r="I135" s="41">
        <v>13</v>
      </c>
      <c r="J135" s="41">
        <v>19456</v>
      </c>
      <c r="K135" s="42">
        <v>0</v>
      </c>
      <c r="L135">
        <v>22211</v>
      </c>
    </row>
    <row r="136" spans="1:12" x14ac:dyDescent="0.3">
      <c r="A136" s="58">
        <v>12</v>
      </c>
      <c r="B136" s="58">
        <v>19553</v>
      </c>
      <c r="C136" s="61">
        <v>13</v>
      </c>
      <c r="D136" s="58">
        <v>19559</v>
      </c>
      <c r="E136" s="61">
        <v>24</v>
      </c>
      <c r="F136" s="58">
        <v>19567</v>
      </c>
      <c r="G136" s="64">
        <v>14</v>
      </c>
      <c r="H136" s="64">
        <v>19604</v>
      </c>
      <c r="I136" s="41">
        <v>13</v>
      </c>
      <c r="J136" s="41">
        <v>19610</v>
      </c>
      <c r="K136" s="42">
        <v>0</v>
      </c>
      <c r="L136">
        <v>11211</v>
      </c>
    </row>
    <row r="137" spans="1:12" x14ac:dyDescent="0.3">
      <c r="A137" s="58">
        <v>21</v>
      </c>
      <c r="B137" s="58">
        <v>19712</v>
      </c>
      <c r="C137" s="61">
        <v>22</v>
      </c>
      <c r="D137" s="58">
        <v>19723</v>
      </c>
      <c r="E137" s="61">
        <v>24</v>
      </c>
      <c r="F137" s="58">
        <v>19728</v>
      </c>
      <c r="G137" s="64">
        <v>23</v>
      </c>
      <c r="H137" s="64">
        <v>19749</v>
      </c>
      <c r="I137" s="41">
        <v>13</v>
      </c>
      <c r="J137" s="41">
        <v>19762</v>
      </c>
      <c r="K137" s="42">
        <v>0</v>
      </c>
      <c r="L137">
        <v>22221</v>
      </c>
    </row>
    <row r="138" spans="1:12" x14ac:dyDescent="0.3">
      <c r="A138" s="58">
        <v>21</v>
      </c>
      <c r="B138" s="58">
        <v>19857</v>
      </c>
      <c r="C138" s="61">
        <v>22</v>
      </c>
      <c r="D138" s="58">
        <v>19862</v>
      </c>
      <c r="E138" s="61">
        <v>13</v>
      </c>
      <c r="F138" s="58">
        <v>19872</v>
      </c>
      <c r="G138" s="64">
        <v>14</v>
      </c>
      <c r="H138" s="64">
        <v>19881</v>
      </c>
      <c r="I138" s="41">
        <v>13</v>
      </c>
      <c r="J138" s="41">
        <v>19888</v>
      </c>
      <c r="K138" s="42">
        <v>0</v>
      </c>
      <c r="L138">
        <v>22111</v>
      </c>
    </row>
    <row r="139" spans="1:12" x14ac:dyDescent="0.3">
      <c r="A139" s="58">
        <v>21</v>
      </c>
      <c r="B139" s="58">
        <v>19983</v>
      </c>
      <c r="C139" s="61">
        <v>22</v>
      </c>
      <c r="D139" s="58">
        <v>20007</v>
      </c>
      <c r="E139" s="61">
        <v>13</v>
      </c>
      <c r="F139" s="58">
        <v>20024</v>
      </c>
      <c r="G139" s="64">
        <v>14</v>
      </c>
      <c r="H139" s="64">
        <v>20033</v>
      </c>
      <c r="I139" s="41">
        <v>13</v>
      </c>
      <c r="J139" s="41">
        <v>20041</v>
      </c>
      <c r="K139" s="51">
        <v>1</v>
      </c>
      <c r="L139">
        <v>22111</v>
      </c>
    </row>
    <row r="140" spans="1:12" x14ac:dyDescent="0.3">
      <c r="A140" s="59">
        <v>21</v>
      </c>
      <c r="B140" s="59">
        <v>20145</v>
      </c>
      <c r="C140" s="62">
        <v>11</v>
      </c>
      <c r="D140" s="59">
        <v>20154</v>
      </c>
      <c r="E140" s="62">
        <v>22</v>
      </c>
      <c r="F140" s="59">
        <v>20163</v>
      </c>
      <c r="G140" s="65">
        <v>23</v>
      </c>
      <c r="H140" s="65">
        <v>20171</v>
      </c>
      <c r="I140" s="40">
        <v>24</v>
      </c>
      <c r="J140" s="40">
        <v>20205</v>
      </c>
      <c r="K140" s="50">
        <v>0</v>
      </c>
      <c r="L140">
        <v>21222</v>
      </c>
    </row>
    <row r="141" spans="1:12" x14ac:dyDescent="0.3">
      <c r="A141" s="59">
        <v>21</v>
      </c>
      <c r="B141" s="59">
        <v>20333</v>
      </c>
      <c r="C141" s="62">
        <v>11</v>
      </c>
      <c r="D141" s="59">
        <v>20350</v>
      </c>
      <c r="E141" s="62">
        <v>11</v>
      </c>
      <c r="F141" s="59">
        <v>20359</v>
      </c>
      <c r="G141" s="65">
        <v>12</v>
      </c>
      <c r="H141" s="65">
        <v>20374</v>
      </c>
      <c r="I141" s="40">
        <v>13</v>
      </c>
      <c r="J141" s="40">
        <v>20389</v>
      </c>
      <c r="K141" s="50">
        <v>0</v>
      </c>
      <c r="L141">
        <v>21111</v>
      </c>
    </row>
    <row r="142" spans="1:12" x14ac:dyDescent="0.3">
      <c r="A142" s="59">
        <v>21</v>
      </c>
      <c r="B142" s="59">
        <v>20491</v>
      </c>
      <c r="C142" s="62">
        <v>22</v>
      </c>
      <c r="D142" s="59">
        <v>20503</v>
      </c>
      <c r="E142" s="62">
        <v>13</v>
      </c>
      <c r="F142" s="59">
        <v>20512</v>
      </c>
      <c r="G142" s="65">
        <v>14</v>
      </c>
      <c r="H142" s="65">
        <v>20521</v>
      </c>
      <c r="I142" s="40">
        <v>13</v>
      </c>
      <c r="J142" s="40">
        <v>20530</v>
      </c>
      <c r="K142" s="50">
        <v>0</v>
      </c>
      <c r="L142">
        <v>22111</v>
      </c>
    </row>
    <row r="143" spans="1:12" x14ac:dyDescent="0.3">
      <c r="A143" s="59">
        <v>21</v>
      </c>
      <c r="B143" s="59">
        <v>20639</v>
      </c>
      <c r="C143" s="62">
        <v>22</v>
      </c>
      <c r="D143" s="59">
        <v>20649</v>
      </c>
      <c r="E143" s="62">
        <v>13</v>
      </c>
      <c r="F143" s="59">
        <v>20670</v>
      </c>
      <c r="G143" s="65">
        <v>14</v>
      </c>
      <c r="H143" s="65">
        <v>20686</v>
      </c>
      <c r="I143" s="40">
        <v>13</v>
      </c>
      <c r="J143" s="40">
        <v>20693</v>
      </c>
      <c r="K143" s="50">
        <v>0</v>
      </c>
      <c r="L143">
        <v>22111</v>
      </c>
    </row>
    <row r="144" spans="1:12" x14ac:dyDescent="0.3">
      <c r="A144" s="59">
        <v>21</v>
      </c>
      <c r="B144" s="59">
        <v>20797</v>
      </c>
      <c r="C144" s="62">
        <v>22</v>
      </c>
      <c r="D144" s="59">
        <v>20801</v>
      </c>
      <c r="E144" s="62">
        <v>24</v>
      </c>
      <c r="F144" s="59">
        <v>20828</v>
      </c>
      <c r="G144" s="65">
        <v>14</v>
      </c>
      <c r="H144" s="65">
        <v>20839</v>
      </c>
      <c r="I144" s="40">
        <v>13</v>
      </c>
      <c r="J144" s="40">
        <v>20849</v>
      </c>
      <c r="K144" s="51">
        <v>1</v>
      </c>
      <c r="L144">
        <v>22211</v>
      </c>
    </row>
    <row r="145" spans="1:12" x14ac:dyDescent="0.3">
      <c r="A145" s="59">
        <v>21</v>
      </c>
      <c r="B145" s="59">
        <v>20951</v>
      </c>
      <c r="C145" s="62">
        <v>22</v>
      </c>
      <c r="D145" s="59">
        <v>20966</v>
      </c>
      <c r="E145" s="62">
        <v>24</v>
      </c>
      <c r="F145" s="59">
        <v>20984</v>
      </c>
      <c r="G145" s="65">
        <v>14</v>
      </c>
      <c r="H145" s="65">
        <v>20999</v>
      </c>
      <c r="I145" s="40">
        <v>13</v>
      </c>
      <c r="J145" s="40">
        <v>21007</v>
      </c>
      <c r="K145" s="50">
        <v>0</v>
      </c>
      <c r="L145">
        <v>22211</v>
      </c>
    </row>
    <row r="146" spans="1:12" x14ac:dyDescent="0.3">
      <c r="A146" s="59">
        <v>21</v>
      </c>
      <c r="B146" s="59">
        <v>21106</v>
      </c>
      <c r="C146" s="62">
        <v>22</v>
      </c>
      <c r="D146" s="59">
        <v>21114</v>
      </c>
      <c r="E146" s="62">
        <v>24</v>
      </c>
      <c r="F146" s="59">
        <v>21120</v>
      </c>
      <c r="G146" s="65">
        <v>23</v>
      </c>
      <c r="H146" s="65">
        <v>21135</v>
      </c>
      <c r="I146" s="40">
        <v>24</v>
      </c>
      <c r="J146" s="40">
        <v>21140</v>
      </c>
      <c r="K146" s="50">
        <v>0</v>
      </c>
      <c r="L146">
        <v>22222</v>
      </c>
    </row>
    <row r="147" spans="1:12" x14ac:dyDescent="0.3">
      <c r="A147" s="59">
        <v>12</v>
      </c>
      <c r="B147" s="59">
        <v>21237</v>
      </c>
      <c r="C147" s="62">
        <v>24</v>
      </c>
      <c r="D147" s="59">
        <v>21270</v>
      </c>
      <c r="E147" s="62">
        <v>13</v>
      </c>
      <c r="F147" s="59">
        <v>21282</v>
      </c>
      <c r="G147" s="65">
        <v>14</v>
      </c>
      <c r="H147" s="65">
        <v>21296</v>
      </c>
      <c r="I147" s="40">
        <v>13</v>
      </c>
      <c r="J147" s="40">
        <v>21304</v>
      </c>
      <c r="K147" s="50">
        <v>0</v>
      </c>
      <c r="L147">
        <v>12111</v>
      </c>
    </row>
    <row r="148" spans="1:12" x14ac:dyDescent="0.3">
      <c r="A148" s="59">
        <v>21</v>
      </c>
      <c r="B148" s="59">
        <v>21412</v>
      </c>
      <c r="C148" s="62">
        <v>22</v>
      </c>
      <c r="D148" s="59">
        <v>21428</v>
      </c>
      <c r="E148" s="62">
        <v>24</v>
      </c>
      <c r="F148" s="59">
        <v>21447</v>
      </c>
      <c r="G148" s="65">
        <v>14</v>
      </c>
      <c r="H148" s="65">
        <v>21460</v>
      </c>
      <c r="I148" s="40">
        <v>13</v>
      </c>
      <c r="J148" s="40">
        <v>21466</v>
      </c>
      <c r="K148" s="50">
        <v>0</v>
      </c>
      <c r="L148">
        <v>22211</v>
      </c>
    </row>
    <row r="149" spans="1:12" x14ac:dyDescent="0.3">
      <c r="A149" s="59">
        <v>21</v>
      </c>
      <c r="B149" s="59">
        <v>21567</v>
      </c>
      <c r="C149" s="62">
        <v>22</v>
      </c>
      <c r="D149" s="59">
        <v>21571</v>
      </c>
      <c r="E149" s="62">
        <v>24</v>
      </c>
      <c r="F149" s="59">
        <v>21576</v>
      </c>
      <c r="G149" s="65">
        <v>23</v>
      </c>
      <c r="H149" s="65">
        <v>21594</v>
      </c>
      <c r="I149" s="40">
        <v>13</v>
      </c>
      <c r="J149" s="40">
        <v>21610</v>
      </c>
      <c r="K149" s="50">
        <v>0</v>
      </c>
      <c r="L149">
        <v>22221</v>
      </c>
    </row>
    <row r="150" spans="1:12" x14ac:dyDescent="0.3">
      <c r="A150" s="59">
        <v>12</v>
      </c>
      <c r="B150" s="59">
        <v>21706</v>
      </c>
      <c r="C150" s="62">
        <v>13</v>
      </c>
      <c r="D150" s="59">
        <v>21722</v>
      </c>
      <c r="E150" s="62">
        <v>13</v>
      </c>
      <c r="F150" s="59">
        <v>21742</v>
      </c>
      <c r="G150" s="65">
        <v>14</v>
      </c>
      <c r="H150" s="65">
        <v>21752</v>
      </c>
      <c r="I150" s="40">
        <v>13</v>
      </c>
      <c r="J150" s="40">
        <v>21761</v>
      </c>
      <c r="K150" s="51">
        <v>1</v>
      </c>
      <c r="L150">
        <v>11111</v>
      </c>
    </row>
    <row r="151" spans="1:12" x14ac:dyDescent="0.3">
      <c r="A151" s="59">
        <v>12</v>
      </c>
      <c r="B151" s="59">
        <v>21856</v>
      </c>
      <c r="C151" s="62">
        <v>13</v>
      </c>
      <c r="D151" s="59">
        <v>21861</v>
      </c>
      <c r="E151" s="62">
        <v>13</v>
      </c>
      <c r="F151" s="59">
        <v>21890</v>
      </c>
      <c r="G151" s="65">
        <v>14</v>
      </c>
      <c r="H151" s="65">
        <v>21901</v>
      </c>
      <c r="I151" s="40">
        <v>13</v>
      </c>
      <c r="J151" s="40">
        <v>21909</v>
      </c>
      <c r="K151" s="50">
        <v>0</v>
      </c>
      <c r="L151">
        <v>11111</v>
      </c>
    </row>
    <row r="152" spans="1:12" x14ac:dyDescent="0.3">
      <c r="A152" s="59">
        <v>21</v>
      </c>
      <c r="B152" s="59">
        <v>22009</v>
      </c>
      <c r="C152" s="62">
        <v>22</v>
      </c>
      <c r="D152" s="59">
        <v>22014</v>
      </c>
      <c r="E152" s="62">
        <v>13</v>
      </c>
      <c r="F152" s="59">
        <v>22023</v>
      </c>
      <c r="G152" s="65">
        <v>14</v>
      </c>
      <c r="H152" s="65">
        <v>22029</v>
      </c>
      <c r="I152" s="40">
        <v>13</v>
      </c>
      <c r="J152" s="40">
        <v>22043</v>
      </c>
      <c r="K152" s="50">
        <v>0</v>
      </c>
      <c r="L152">
        <v>22111</v>
      </c>
    </row>
    <row r="153" spans="1:12" x14ac:dyDescent="0.3">
      <c r="A153" s="59">
        <v>21</v>
      </c>
      <c r="B153" s="59">
        <v>22149</v>
      </c>
      <c r="C153" s="62">
        <v>22</v>
      </c>
      <c r="D153" s="59">
        <v>22156</v>
      </c>
      <c r="E153" s="62">
        <v>13</v>
      </c>
      <c r="F153" s="59">
        <v>22165</v>
      </c>
      <c r="G153" s="65">
        <v>14</v>
      </c>
      <c r="H153" s="65">
        <v>22175</v>
      </c>
      <c r="I153" s="40">
        <v>13</v>
      </c>
      <c r="J153" s="40">
        <v>22182</v>
      </c>
      <c r="K153" s="50">
        <v>0</v>
      </c>
      <c r="L153">
        <v>22111</v>
      </c>
    </row>
    <row r="154" spans="1:12" x14ac:dyDescent="0.3">
      <c r="A154" s="59">
        <v>12</v>
      </c>
      <c r="B154" s="59">
        <v>22279</v>
      </c>
      <c r="C154" s="62">
        <v>13</v>
      </c>
      <c r="D154" s="59">
        <v>22283</v>
      </c>
      <c r="E154" s="62">
        <v>13</v>
      </c>
      <c r="F154" s="59">
        <v>22301</v>
      </c>
      <c r="G154" s="65">
        <v>14</v>
      </c>
      <c r="H154" s="65">
        <v>22309</v>
      </c>
      <c r="I154" s="40">
        <v>13</v>
      </c>
      <c r="J154" s="40">
        <v>22318</v>
      </c>
      <c r="K154" s="50">
        <v>0</v>
      </c>
      <c r="L154">
        <v>11111</v>
      </c>
    </row>
    <row r="155" spans="1:12" x14ac:dyDescent="0.3">
      <c r="A155" s="59">
        <v>21</v>
      </c>
      <c r="B155" s="59">
        <v>22422</v>
      </c>
      <c r="C155" s="62">
        <v>22</v>
      </c>
      <c r="D155" s="59">
        <v>22438</v>
      </c>
      <c r="E155" s="62">
        <v>13</v>
      </c>
      <c r="F155" s="59">
        <v>22450</v>
      </c>
      <c r="G155" s="65">
        <v>14</v>
      </c>
      <c r="H155" s="65">
        <v>22457</v>
      </c>
      <c r="I155" s="40">
        <v>13</v>
      </c>
      <c r="J155" s="40">
        <v>22468</v>
      </c>
      <c r="K155" s="50">
        <v>0</v>
      </c>
      <c r="L155">
        <v>22111</v>
      </c>
    </row>
    <row r="156" spans="1:12" x14ac:dyDescent="0.3">
      <c r="A156" s="59">
        <v>21</v>
      </c>
      <c r="B156" s="59">
        <v>22569</v>
      </c>
      <c r="C156" s="62">
        <v>22</v>
      </c>
      <c r="D156" s="59">
        <v>22577</v>
      </c>
      <c r="E156" s="62">
        <v>13</v>
      </c>
      <c r="F156" s="59">
        <v>22587</v>
      </c>
      <c r="G156" s="65">
        <v>14</v>
      </c>
      <c r="H156" s="65">
        <v>22595</v>
      </c>
      <c r="I156" s="40">
        <v>13</v>
      </c>
      <c r="J156" s="40">
        <v>22603</v>
      </c>
      <c r="K156" s="50">
        <v>0</v>
      </c>
      <c r="L156">
        <v>22111</v>
      </c>
    </row>
    <row r="157" spans="1:12" x14ac:dyDescent="0.3">
      <c r="A157" s="59">
        <v>21</v>
      </c>
      <c r="B157" s="59">
        <v>22703</v>
      </c>
      <c r="C157" s="62">
        <v>22</v>
      </c>
      <c r="D157" s="59">
        <v>22707</v>
      </c>
      <c r="E157" s="62">
        <v>13</v>
      </c>
      <c r="F157" s="59">
        <v>22717</v>
      </c>
      <c r="G157" s="65">
        <v>14</v>
      </c>
      <c r="H157" s="65">
        <v>22722</v>
      </c>
      <c r="I157" s="40">
        <v>13</v>
      </c>
      <c r="J157" s="40">
        <v>22730</v>
      </c>
      <c r="K157" s="50">
        <v>0</v>
      </c>
      <c r="L157">
        <v>22111</v>
      </c>
    </row>
    <row r="158" spans="1:12" x14ac:dyDescent="0.3">
      <c r="A158" s="59">
        <v>21</v>
      </c>
      <c r="B158" s="59">
        <v>22835</v>
      </c>
      <c r="C158" s="62">
        <v>22</v>
      </c>
      <c r="D158" s="59">
        <v>22843</v>
      </c>
      <c r="E158" s="62">
        <v>13</v>
      </c>
      <c r="F158" s="59">
        <v>22882</v>
      </c>
      <c r="G158" s="65">
        <v>14</v>
      </c>
      <c r="H158" s="65">
        <v>22890</v>
      </c>
      <c r="I158" s="40">
        <v>13</v>
      </c>
      <c r="J158" s="40">
        <v>22899</v>
      </c>
      <c r="K158" s="51">
        <v>1</v>
      </c>
      <c r="L158">
        <v>22111</v>
      </c>
    </row>
    <row r="159" spans="1:12" x14ac:dyDescent="0.3">
      <c r="A159" s="59">
        <v>21</v>
      </c>
      <c r="B159" s="59">
        <v>22997</v>
      </c>
      <c r="C159" s="62">
        <v>22</v>
      </c>
      <c r="D159" s="59">
        <v>23005</v>
      </c>
      <c r="E159" s="62">
        <v>13</v>
      </c>
      <c r="F159" s="59">
        <v>23014</v>
      </c>
      <c r="G159" s="65">
        <v>23</v>
      </c>
      <c r="H159" s="65">
        <v>23026</v>
      </c>
      <c r="I159" s="40">
        <v>24</v>
      </c>
      <c r="J159" s="40">
        <v>23033</v>
      </c>
      <c r="K159" s="50">
        <v>0</v>
      </c>
      <c r="L159">
        <v>22122</v>
      </c>
    </row>
    <row r="160" spans="1:12" x14ac:dyDescent="0.3">
      <c r="A160" s="59">
        <v>21</v>
      </c>
      <c r="B160" s="59">
        <v>23131</v>
      </c>
      <c r="C160" s="62">
        <v>22</v>
      </c>
      <c r="D160" s="59">
        <v>23144</v>
      </c>
      <c r="E160" s="62">
        <v>24</v>
      </c>
      <c r="F160" s="59">
        <v>23150</v>
      </c>
      <c r="G160" s="65">
        <v>23</v>
      </c>
      <c r="H160" s="65">
        <v>23161</v>
      </c>
      <c r="I160" s="40">
        <v>24</v>
      </c>
      <c r="J160" s="40">
        <v>23177</v>
      </c>
      <c r="K160" s="50">
        <v>0</v>
      </c>
      <c r="L160">
        <v>22222</v>
      </c>
    </row>
    <row r="161" spans="1:12" x14ac:dyDescent="0.3">
      <c r="A161" s="59">
        <v>12</v>
      </c>
      <c r="B161" s="59">
        <v>23277</v>
      </c>
      <c r="C161" s="62">
        <v>24</v>
      </c>
      <c r="D161" s="59">
        <v>23289</v>
      </c>
      <c r="E161" s="62">
        <v>24</v>
      </c>
      <c r="F161" s="59">
        <v>23296</v>
      </c>
      <c r="G161" s="65">
        <v>23</v>
      </c>
      <c r="H161" s="65">
        <v>23301</v>
      </c>
      <c r="I161" s="40">
        <v>13</v>
      </c>
      <c r="J161" s="40">
        <v>23319</v>
      </c>
      <c r="K161" s="50">
        <v>0</v>
      </c>
      <c r="L161">
        <v>12221</v>
      </c>
    </row>
    <row r="162" spans="1:12" x14ac:dyDescent="0.3">
      <c r="A162" s="59">
        <v>12</v>
      </c>
      <c r="B162" s="59">
        <v>23418</v>
      </c>
      <c r="C162" s="62">
        <v>24</v>
      </c>
      <c r="D162" s="59">
        <v>23439</v>
      </c>
      <c r="E162" s="62">
        <v>13</v>
      </c>
      <c r="F162" s="59">
        <v>23449</v>
      </c>
      <c r="G162" s="65">
        <v>14</v>
      </c>
      <c r="H162" s="65">
        <v>23458</v>
      </c>
      <c r="I162" s="40">
        <v>13</v>
      </c>
      <c r="J162" s="40">
        <v>23466</v>
      </c>
      <c r="K162" s="50">
        <v>0</v>
      </c>
      <c r="L162">
        <v>12111</v>
      </c>
    </row>
    <row r="163" spans="1:12" x14ac:dyDescent="0.3">
      <c r="A163" s="59">
        <v>21</v>
      </c>
      <c r="B163" s="59">
        <v>23569</v>
      </c>
      <c r="C163" s="62">
        <v>11</v>
      </c>
      <c r="D163" s="59">
        <v>23580</v>
      </c>
      <c r="E163" s="62">
        <v>11</v>
      </c>
      <c r="F163" s="59">
        <v>23591</v>
      </c>
      <c r="G163" s="65">
        <v>12</v>
      </c>
      <c r="H163" s="65">
        <v>23601</v>
      </c>
      <c r="I163" s="40">
        <v>13</v>
      </c>
      <c r="J163" s="40">
        <v>23608</v>
      </c>
      <c r="K163" s="50">
        <v>0</v>
      </c>
      <c r="L163">
        <v>21111</v>
      </c>
    </row>
    <row r="164" spans="1:12" x14ac:dyDescent="0.3">
      <c r="A164" s="59">
        <v>21</v>
      </c>
      <c r="B164" s="59">
        <v>23720</v>
      </c>
      <c r="C164" s="62">
        <v>22</v>
      </c>
      <c r="D164" s="59">
        <v>23735</v>
      </c>
      <c r="E164" s="62">
        <v>24</v>
      </c>
      <c r="F164" s="59">
        <v>23753</v>
      </c>
      <c r="G164" s="65">
        <v>14</v>
      </c>
      <c r="H164" s="65">
        <v>23768</v>
      </c>
      <c r="I164" s="40">
        <v>13</v>
      </c>
      <c r="J164" s="40">
        <v>23775</v>
      </c>
      <c r="K164" s="50">
        <v>0</v>
      </c>
      <c r="L164">
        <v>22211</v>
      </c>
    </row>
    <row r="165" spans="1:12" x14ac:dyDescent="0.3">
      <c r="A165" s="59">
        <v>21</v>
      </c>
      <c r="B165" s="59">
        <v>23877</v>
      </c>
      <c r="C165" s="62">
        <v>22</v>
      </c>
      <c r="D165" s="59">
        <v>23884</v>
      </c>
      <c r="E165" s="62">
        <v>24</v>
      </c>
      <c r="F165" s="59">
        <v>23888</v>
      </c>
      <c r="G165" s="65">
        <v>14</v>
      </c>
      <c r="H165" s="65">
        <v>23900</v>
      </c>
      <c r="I165" s="40">
        <v>24</v>
      </c>
      <c r="J165" s="40">
        <v>23910</v>
      </c>
      <c r="K165" s="50">
        <v>0</v>
      </c>
      <c r="L165">
        <v>22212</v>
      </c>
    </row>
    <row r="166" spans="1:12" x14ac:dyDescent="0.3">
      <c r="A166" s="17"/>
      <c r="B166" s="17"/>
      <c r="C166" s="17"/>
      <c r="D166" s="17"/>
      <c r="E166" s="17"/>
      <c r="F166" s="17"/>
      <c r="G166" s="17"/>
      <c r="H16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152</v>
      </c>
      <c r="V3" s="25" t="s">
        <v>119</v>
      </c>
      <c r="W3">
        <f>COUNTA(L7:L31)</f>
        <v>25</v>
      </c>
      <c r="AA3" s="25" t="s">
        <v>119</v>
      </c>
      <c r="AB3">
        <f>COUNTA(L32:L57)</f>
        <v>26</v>
      </c>
      <c r="AF3" s="25" t="s">
        <v>119</v>
      </c>
      <c r="AG3">
        <f>COUNTA(L58:L82)</f>
        <v>25</v>
      </c>
      <c r="AK3" s="25" t="s">
        <v>119</v>
      </c>
      <c r="AL3">
        <f>COUNTA(L83:L107)</f>
        <v>25</v>
      </c>
      <c r="AP3" s="25" t="s">
        <v>119</v>
      </c>
      <c r="AQ3">
        <f>COUNTA(L108:L133)</f>
        <v>26</v>
      </c>
      <c r="AU3" s="25" t="s">
        <v>119</v>
      </c>
      <c r="AV3">
        <f>COUNTA(L134:L158)</f>
        <v>25</v>
      </c>
    </row>
    <row r="4" spans="1:48" x14ac:dyDescent="0.3">
      <c r="P4" s="25" t="s">
        <v>87</v>
      </c>
      <c r="Q4" s="26">
        <f>SUM(O7:O38)</f>
        <v>152</v>
      </c>
      <c r="V4" s="25" t="s">
        <v>120</v>
      </c>
      <c r="W4">
        <f>SUM(U7:U38)</f>
        <v>25</v>
      </c>
      <c r="AA4" s="25" t="s">
        <v>120</v>
      </c>
      <c r="AB4">
        <f>SUM(Z7:Z38)</f>
        <v>26</v>
      </c>
      <c r="AF4" s="25" t="s">
        <v>120</v>
      </c>
      <c r="AG4">
        <f>SUM(AE7:AE38)</f>
        <v>25</v>
      </c>
      <c r="AK4" s="25" t="s">
        <v>120</v>
      </c>
      <c r="AL4">
        <f>SUM(AJ7:AJ38)</f>
        <v>25</v>
      </c>
      <c r="AP4" s="25" t="s">
        <v>120</v>
      </c>
      <c r="AQ4">
        <f>SUM(AO7:AO38)</f>
        <v>26</v>
      </c>
      <c r="AU4" s="25" t="s">
        <v>120</v>
      </c>
      <c r="AV4">
        <f>SUM(AT7:AT38)</f>
        <v>25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15</v>
      </c>
      <c r="C7" s="60">
        <v>24</v>
      </c>
      <c r="D7" s="57">
        <v>49</v>
      </c>
      <c r="E7" s="60">
        <v>24</v>
      </c>
      <c r="F7" s="57">
        <v>68</v>
      </c>
      <c r="G7" s="63">
        <v>14</v>
      </c>
      <c r="H7" s="63">
        <v>82</v>
      </c>
      <c r="I7" s="41">
        <v>13</v>
      </c>
      <c r="J7" s="41">
        <v>90</v>
      </c>
      <c r="K7" s="42">
        <v>0</v>
      </c>
      <c r="L7">
        <v>12211</v>
      </c>
      <c r="N7" s="35">
        <v>11111</v>
      </c>
      <c r="O7" s="35">
        <f>COUNTIF($L$7:$L$500,N7)</f>
        <v>12</v>
      </c>
      <c r="P7" s="35">
        <f>O7/$Q$4</f>
        <v>7.8947368421052627E-2</v>
      </c>
      <c r="Q7" s="35">
        <f>IF(P7=0,0,(P7*((LOG(P7))/LOG(2))))</f>
        <v>-0.28918144837282334</v>
      </c>
      <c r="T7" s="35">
        <f>N7</f>
        <v>11111</v>
      </c>
      <c r="U7" s="35">
        <f>COUNTIF(L7:L31,T7)</f>
        <v>3</v>
      </c>
      <c r="V7" s="35">
        <f>U7/(W4-U25)</f>
        <v>0.12</v>
      </c>
      <c r="W7" s="35">
        <f>IF(V7=0,0,(V7*((LOG(V7))/LOG(2))))</f>
        <v>-0.36706724268642821</v>
      </c>
      <c r="Y7" s="35">
        <f>N7</f>
        <v>11111</v>
      </c>
      <c r="Z7" s="35">
        <f>COUNTIF(L32:L57,Y7)</f>
        <v>4</v>
      </c>
      <c r="AA7" s="35">
        <f>Z7/(AB4-Z25)</f>
        <v>0.15384615384615385</v>
      </c>
      <c r="AB7" s="35">
        <f>IF(AA7=0,0,(AA7*((LOG(AA7))/LOG(2))))</f>
        <v>-0.4154522643293988</v>
      </c>
      <c r="AD7" s="35">
        <f>N7</f>
        <v>11111</v>
      </c>
      <c r="AE7" s="35">
        <f>COUNTIF(L58:L82,AD7)</f>
        <v>1</v>
      </c>
      <c r="AF7" s="35">
        <f>AE7/(AG4-AE25)</f>
        <v>0.04</v>
      </c>
      <c r="AG7" s="35">
        <f>IF(AF7=0,0,(AF7*((LOG(AF7))/LOG(2))))</f>
        <v>-0.18575424759098899</v>
      </c>
      <c r="AI7" s="35">
        <f>N7</f>
        <v>11111</v>
      </c>
      <c r="AJ7" s="35">
        <f>COUNTIF(L83:L107,AI7)</f>
        <v>1</v>
      </c>
      <c r="AK7" s="35">
        <f>AJ7/(AL4-AJ25)</f>
        <v>0.04</v>
      </c>
      <c r="AL7" s="35">
        <f>IF(AK7=0,0,(AK7*((LOG(AK7))/LOG(2))))</f>
        <v>-0.18575424759098899</v>
      </c>
      <c r="AN7" s="35">
        <f>N7</f>
        <v>11111</v>
      </c>
      <c r="AO7" s="35">
        <f>COUNTIF(L108:L133,AN7)</f>
        <v>3</v>
      </c>
      <c r="AP7" s="35">
        <f>AO7/(AQ4-AO25)</f>
        <v>0.11538461538461539</v>
      </c>
      <c r="AQ7" s="35">
        <f>IF(AP7=0,0,(AP7*((LOG(AP7))/LOG(2))))</f>
        <v>-0.35947814047153104</v>
      </c>
      <c r="AS7" s="35">
        <f>N7</f>
        <v>11111</v>
      </c>
      <c r="AT7" s="35">
        <f>COUNTIF(L134:L158,AS7)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194</v>
      </c>
      <c r="C8" s="61">
        <v>24</v>
      </c>
      <c r="D8" s="58">
        <v>204</v>
      </c>
      <c r="E8" s="61">
        <v>24</v>
      </c>
      <c r="F8" s="58">
        <v>221</v>
      </c>
      <c r="G8" s="64">
        <v>14</v>
      </c>
      <c r="H8" s="64">
        <v>239</v>
      </c>
      <c r="I8" s="41">
        <v>13</v>
      </c>
      <c r="J8" s="41">
        <v>249</v>
      </c>
      <c r="K8" s="42">
        <v>0</v>
      </c>
      <c r="L8">
        <v>12211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COUNTIF(L32:L57,Y8)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COUNTIF(L58:L82,AD8)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COUNTIF(L83:L107,AI8)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COUNTIF(L108:L133,AN8)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COUNTIF(L134:L158,AS8)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352</v>
      </c>
      <c r="C9" s="61">
        <v>24</v>
      </c>
      <c r="D9" s="58">
        <v>391</v>
      </c>
      <c r="E9" s="61">
        <v>13</v>
      </c>
      <c r="F9" s="58">
        <v>404</v>
      </c>
      <c r="G9" s="64">
        <v>14</v>
      </c>
      <c r="H9" s="64">
        <v>412</v>
      </c>
      <c r="I9" s="41">
        <v>13</v>
      </c>
      <c r="J9" s="41">
        <v>421</v>
      </c>
      <c r="K9" s="42">
        <v>0</v>
      </c>
      <c r="L9">
        <v>12111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COUNTIF(L32:L57,Y9)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COUNTIF(L58:L82,AD9)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COUNTIF(L83:L107,AI9)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COUNTIF(L108:L133,AN9)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COUNTIF(L134:L158,AS9)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550</v>
      </c>
      <c r="C10" s="61">
        <v>11</v>
      </c>
      <c r="D10" s="58">
        <v>569</v>
      </c>
      <c r="E10" s="61">
        <v>11</v>
      </c>
      <c r="F10" s="58">
        <v>577</v>
      </c>
      <c r="G10" s="64">
        <v>12</v>
      </c>
      <c r="H10" s="64">
        <v>583</v>
      </c>
      <c r="I10" s="41">
        <v>13</v>
      </c>
      <c r="J10" s="41">
        <v>591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COUNTIF(L58:L82,AD10)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COUNTIF(L83:L107,AI10)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COUNTIF(L108:L133,AN10)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COUNTIF(L134:L158,AS10)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693</v>
      </c>
      <c r="C11" s="61">
        <v>13</v>
      </c>
      <c r="D11" s="58">
        <v>750</v>
      </c>
      <c r="E11" s="61">
        <v>13</v>
      </c>
      <c r="F11" s="58">
        <v>759</v>
      </c>
      <c r="G11" s="64">
        <v>14</v>
      </c>
      <c r="H11" s="64">
        <v>767</v>
      </c>
      <c r="I11" s="41">
        <v>13</v>
      </c>
      <c r="J11" s="41">
        <v>776</v>
      </c>
      <c r="K11" s="42">
        <v>0</v>
      </c>
      <c r="L11">
        <v>11111</v>
      </c>
      <c r="N11" s="35">
        <v>11211</v>
      </c>
      <c r="O11" s="35">
        <f>COUNTIF($L$7:$L$500,N11)</f>
        <v>2</v>
      </c>
      <c r="P11" s="35">
        <f>O11/$Q$4</f>
        <v>1.3157894736842105E-2</v>
      </c>
      <c r="Q11" s="35">
        <f>IF(P11=0,0,(P11*((LOG(P11))/LOG(2))))</f>
        <v>-8.2209572545310333E-2</v>
      </c>
      <c r="T11" s="35">
        <f>N11</f>
        <v>11211</v>
      </c>
      <c r="U11" s="35">
        <f>COUNTIF(L7:L31,T11)</f>
        <v>1</v>
      </c>
      <c r="V11" s="35">
        <f>U11/(W4-U25)</f>
        <v>0.04</v>
      </c>
      <c r="W11" s="35">
        <f>IF(V11=0,0,(V11*((LOG(V11))/LOG(2))))</f>
        <v>-0.18575424759098899</v>
      </c>
      <c r="Y11" s="35">
        <f>N11</f>
        <v>11211</v>
      </c>
      <c r="Z11" s="35">
        <f>COUNTIF(L32:L57,Y11)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COUNTIF(L58:L82,AD11)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COUNTIF(L83:L107,AI11)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COUNTIF(L108:L133,AN11)</f>
        <v>1</v>
      </c>
      <c r="AP11" s="35">
        <f>AO11/(AQ4-AO25)</f>
        <v>3.8461538461538464E-2</v>
      </c>
      <c r="AQ11" s="35">
        <f>IF(AP11=0,0,(AP11*((LOG(AP11))/LOG(2))))</f>
        <v>-0.18078614300542661</v>
      </c>
      <c r="AS11" s="35">
        <f>N11</f>
        <v>11211</v>
      </c>
      <c r="AT11" s="35">
        <f>COUNTIF(L134:L158,AS11)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878</v>
      </c>
      <c r="C12" s="61">
        <v>24</v>
      </c>
      <c r="D12" s="58">
        <v>917</v>
      </c>
      <c r="E12" s="61">
        <v>24</v>
      </c>
      <c r="F12" s="58">
        <v>936</v>
      </c>
      <c r="G12" s="64">
        <v>14</v>
      </c>
      <c r="H12" s="64">
        <v>948</v>
      </c>
      <c r="I12" s="41">
        <v>13</v>
      </c>
      <c r="J12" s="41">
        <v>957</v>
      </c>
      <c r="K12" s="42">
        <v>0</v>
      </c>
      <c r="L12">
        <v>12211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COUNTIF(L58:L82,AD12)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COUNTIF(L83:L107,AI12)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COUNTIF(L108:L133,AN12)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COUNTIF(L134:L158,AS12)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1056</v>
      </c>
      <c r="C13" s="61">
        <v>13</v>
      </c>
      <c r="D13" s="58">
        <v>1062</v>
      </c>
      <c r="E13" s="61">
        <v>13</v>
      </c>
      <c r="F13" s="58">
        <v>1097</v>
      </c>
      <c r="G13" s="64">
        <v>14</v>
      </c>
      <c r="H13" s="64">
        <v>1107</v>
      </c>
      <c r="I13" s="41">
        <v>13</v>
      </c>
      <c r="J13" s="41">
        <v>1117</v>
      </c>
      <c r="K13" s="42">
        <v>0</v>
      </c>
      <c r="L13">
        <v>11111</v>
      </c>
      <c r="N13" s="35">
        <v>11221</v>
      </c>
      <c r="O13" s="35">
        <f>COUNTIF($L$7:$L$500,N13)</f>
        <v>1</v>
      </c>
      <c r="P13" s="35">
        <f>O13/$Q$4</f>
        <v>6.5789473684210523E-3</v>
      </c>
      <c r="Q13" s="35">
        <f>IF(P13=0,0,(P13*((LOG(P13))/LOG(2))))</f>
        <v>-4.7683733641076219E-2</v>
      </c>
      <c r="T13" s="35">
        <f>N13</f>
        <v>11221</v>
      </c>
      <c r="U13" s="35">
        <f>COUNTIF(L7:L31,T13)</f>
        <v>1</v>
      </c>
      <c r="V13" s="35">
        <f>U13/(W4-U25)</f>
        <v>0.04</v>
      </c>
      <c r="W13" s="35">
        <f>IF(V13=0,0,(V13*((LOG(V13))/LOG(2))))</f>
        <v>-0.18575424759098899</v>
      </c>
      <c r="Y13" s="35">
        <f>N13</f>
        <v>11221</v>
      </c>
      <c r="Z13" s="35">
        <f>COUNTIF(L32:L57,Y13)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COUNTIF(L58:L82,AD13)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COUNTIF(L83:L107,AI13)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COUNTIF(L108:L133,AN13)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COUNTIF(L134:L158,AS13)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1220</v>
      </c>
      <c r="C14" s="61">
        <v>13</v>
      </c>
      <c r="D14" s="58">
        <v>1234</v>
      </c>
      <c r="E14" s="61">
        <v>24</v>
      </c>
      <c r="F14" s="58">
        <v>1241</v>
      </c>
      <c r="G14" s="64">
        <v>23</v>
      </c>
      <c r="H14" s="64">
        <v>1246</v>
      </c>
      <c r="I14" s="41">
        <v>13</v>
      </c>
      <c r="J14" s="41">
        <v>1284</v>
      </c>
      <c r="K14" s="42">
        <v>0</v>
      </c>
      <c r="L14">
        <v>11221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COUNTIF(L58:L82,AD14)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COUNTIF(L83:L107,AI14)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COUNTIF(L108:L133,AN14)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COUNTIF(L134:L158,AS14)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1381</v>
      </c>
      <c r="C15" s="61">
        <v>24</v>
      </c>
      <c r="D15" s="58">
        <v>1391</v>
      </c>
      <c r="E15" s="61">
        <v>24</v>
      </c>
      <c r="F15" s="58">
        <v>1407</v>
      </c>
      <c r="G15" s="64">
        <v>14</v>
      </c>
      <c r="H15" s="64">
        <v>1419</v>
      </c>
      <c r="I15" s="41">
        <v>13</v>
      </c>
      <c r="J15" s="41">
        <v>1429</v>
      </c>
      <c r="K15" s="51">
        <v>1</v>
      </c>
      <c r="L15">
        <v>12211</v>
      </c>
      <c r="N15" s="35">
        <v>12111</v>
      </c>
      <c r="O15" s="35">
        <f>COUNTIF($L$7:$L$500,N15)</f>
        <v>17</v>
      </c>
      <c r="P15" s="35">
        <f>O15/$Q$4</f>
        <v>0.1118421052631579</v>
      </c>
      <c r="Q15" s="35">
        <f>IF(P15=0,0,(P15*((LOG(P15))/LOG(2))))</f>
        <v>-0.35347302254792884</v>
      </c>
      <c r="T15" s="35">
        <f>N15</f>
        <v>12111</v>
      </c>
      <c r="U15" s="35">
        <f>COUNTIF(L7:L31,T15)</f>
        <v>4</v>
      </c>
      <c r="V15" s="35">
        <f>U15/(W4-U25)</f>
        <v>0.16</v>
      </c>
      <c r="W15" s="35">
        <f>IF(V15=0,0,(V15*((LOG(V15))/LOG(2))))</f>
        <v>-0.42301699036395596</v>
      </c>
      <c r="Y15" s="35">
        <f>N15</f>
        <v>12111</v>
      </c>
      <c r="Z15" s="35">
        <f>COUNTIF(L32:L57,Y15)</f>
        <v>3</v>
      </c>
      <c r="AA15" s="35">
        <f>Z15/(AB4-Z25)</f>
        <v>0.11538461538461539</v>
      </c>
      <c r="AB15" s="35">
        <f>IF(AA15=0,0,(AA15*((LOG(AA15))/LOG(2))))</f>
        <v>-0.35947814047153104</v>
      </c>
      <c r="AD15" s="35">
        <f>N15</f>
        <v>12111</v>
      </c>
      <c r="AE15" s="35">
        <f>COUNTIF(L58:L82,AD15)</f>
        <v>1</v>
      </c>
      <c r="AF15" s="35">
        <f>AE15/(AG4-AE25)</f>
        <v>0.04</v>
      </c>
      <c r="AG15" s="35">
        <f>IF(AF15=0,0,(AF15*((LOG(AF15))/LOG(2))))</f>
        <v>-0.18575424759098899</v>
      </c>
      <c r="AI15" s="35">
        <f>N15</f>
        <v>12111</v>
      </c>
      <c r="AJ15" s="35">
        <f>COUNTIF(L83:L107,AI15)</f>
        <v>2</v>
      </c>
      <c r="AK15" s="35">
        <f>AJ15/(AL4-AJ25)</f>
        <v>0.08</v>
      </c>
      <c r="AL15" s="35">
        <f>IF(AK15=0,0,(AK15*((LOG(AK15))/LOG(2))))</f>
        <v>-0.29150849518197797</v>
      </c>
      <c r="AN15" s="35">
        <f>N15</f>
        <v>12111</v>
      </c>
      <c r="AO15" s="35">
        <f>COUNTIF(L108:L133,AN15)</f>
        <v>2</v>
      </c>
      <c r="AP15" s="35">
        <f>AO15/(AQ4-AO25)</f>
        <v>7.6923076923076927E-2</v>
      </c>
      <c r="AQ15" s="35">
        <f>IF(AP15=0,0,(AP15*((LOG(AP15))/LOG(2))))</f>
        <v>-0.28464920908777636</v>
      </c>
      <c r="AS15" s="35">
        <f>N15</f>
        <v>12111</v>
      </c>
      <c r="AT15" s="35">
        <f>COUNTIF(L134:L158,AS15)</f>
        <v>5</v>
      </c>
      <c r="AU15" s="35">
        <f>AT15/(AV4-AT25)</f>
        <v>0.20833333333333334</v>
      </c>
      <c r="AV15" s="35">
        <f>IF(AU15=0,0,(AU15*((LOG(AU15))/LOG(2))))</f>
        <v>-0.47146550121537367</v>
      </c>
    </row>
    <row r="16" spans="1:48" x14ac:dyDescent="0.3">
      <c r="A16" s="58">
        <v>21</v>
      </c>
      <c r="B16" s="58">
        <v>1571</v>
      </c>
      <c r="C16" s="61">
        <v>11</v>
      </c>
      <c r="D16" s="58">
        <v>1583</v>
      </c>
      <c r="E16" s="61">
        <v>11</v>
      </c>
      <c r="F16" s="58">
        <v>1588</v>
      </c>
      <c r="G16" s="64">
        <v>12</v>
      </c>
      <c r="H16" s="64">
        <v>1596</v>
      </c>
      <c r="I16" s="41">
        <v>13</v>
      </c>
      <c r="J16" s="41">
        <v>1607</v>
      </c>
      <c r="K16" s="51">
        <v>1</v>
      </c>
      <c r="L16">
        <v>21111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COUNTIF(L7:L31,T16)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COUNTIF(L32:L57,Y16)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COUNTIF(L58:L82,AD16)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COUNTIF(L83:L107,AI16)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COUNTIF(L108:L133,AN16)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COUNTIF(L134:L158,AS16)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1701</v>
      </c>
      <c r="C17" s="61">
        <v>24</v>
      </c>
      <c r="D17" s="58">
        <v>1722</v>
      </c>
      <c r="E17" s="61">
        <v>13</v>
      </c>
      <c r="F17" s="58">
        <v>1768</v>
      </c>
      <c r="G17" s="64">
        <v>14</v>
      </c>
      <c r="H17" s="64">
        <v>1782</v>
      </c>
      <c r="I17" s="41">
        <v>13</v>
      </c>
      <c r="J17" s="41">
        <v>1791</v>
      </c>
      <c r="K17" s="42">
        <v>0</v>
      </c>
      <c r="L17">
        <v>12111</v>
      </c>
      <c r="N17" s="35">
        <v>12121</v>
      </c>
      <c r="O17" s="35">
        <f>COUNTIF($L$7:$L$500,N17)</f>
        <v>1</v>
      </c>
      <c r="P17" s="35">
        <f>O17/$Q$4</f>
        <v>6.5789473684210523E-3</v>
      </c>
      <c r="Q17" s="35">
        <f>IF(P17=0,0,(P17*((LOG(P17))/LOG(2))))</f>
        <v>-4.7683733641076219E-2</v>
      </c>
      <c r="T17" s="35">
        <f>N17</f>
        <v>12121</v>
      </c>
      <c r="U17" s="35">
        <f>COUNTIF(L7:L31,T17)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COUNTIF(L32:L57,Y17)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COUNTIF(L58:L82,AD17)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COUNTIF(L83:L107,AI17)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COUNTIF(L108:L133,AN17)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COUNTIF(L134:L158,AS17)</f>
        <v>1</v>
      </c>
      <c r="AU17" s="35">
        <f>AT17/(AV4-AT25)</f>
        <v>4.1666666666666664E-2</v>
      </c>
      <c r="AV17" s="35">
        <f>IF(AU17=0,0,(AU17*((LOG(AU17))/LOG(2))))</f>
        <v>-0.19104010419671485</v>
      </c>
    </row>
    <row r="18" spans="1:48" x14ac:dyDescent="0.3">
      <c r="A18" s="58">
        <v>12</v>
      </c>
      <c r="B18" s="58">
        <v>1912</v>
      </c>
      <c r="C18" s="61">
        <v>13</v>
      </c>
      <c r="D18" s="58">
        <v>1918</v>
      </c>
      <c r="E18" s="61">
        <v>24</v>
      </c>
      <c r="F18" s="58">
        <v>1930</v>
      </c>
      <c r="G18" s="64">
        <v>14</v>
      </c>
      <c r="H18" s="64">
        <v>1949</v>
      </c>
      <c r="I18" s="41">
        <v>13</v>
      </c>
      <c r="J18" s="41">
        <v>1963</v>
      </c>
      <c r="K18" s="42">
        <v>0</v>
      </c>
      <c r="L18">
        <v>11211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COUNTIF(L58:L82,AD18)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COUNTIF(L83:L107,AI18)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COUNTIF(L108:L133,AN18)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COUNTIF(L134:L158,AS18)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2088</v>
      </c>
      <c r="C19" s="61">
        <v>11</v>
      </c>
      <c r="D19" s="58">
        <v>2097</v>
      </c>
      <c r="E19" s="61">
        <v>11</v>
      </c>
      <c r="F19" s="58">
        <v>2106</v>
      </c>
      <c r="G19" s="64">
        <v>12</v>
      </c>
      <c r="H19" s="64">
        <v>2115</v>
      </c>
      <c r="I19" s="41">
        <v>13</v>
      </c>
      <c r="J19" s="41">
        <v>2122</v>
      </c>
      <c r="K19" s="42">
        <v>0</v>
      </c>
      <c r="L19">
        <v>21111</v>
      </c>
      <c r="N19" s="35">
        <v>12211</v>
      </c>
      <c r="O19" s="35">
        <f>COUNTIF($L$7:$L$500,N19)</f>
        <v>15</v>
      </c>
      <c r="P19" s="35">
        <f>O19/$Q$4</f>
        <v>9.8684210526315791E-2</v>
      </c>
      <c r="Q19" s="35">
        <f>IF(P19=0,0,(P19*((LOG(P19))/LOG(2))))</f>
        <v>-0.32970759057582899</v>
      </c>
      <c r="T19" s="35">
        <f>N19</f>
        <v>12211</v>
      </c>
      <c r="U19" s="35">
        <f>COUNTIF(L7:L31,T19)</f>
        <v>5</v>
      </c>
      <c r="V19" s="35">
        <f>U19/(W4-U25)</f>
        <v>0.2</v>
      </c>
      <c r="W19" s="35">
        <f>IF(V19=0,0,(V19*((LOG(V19))/LOG(2))))</f>
        <v>-0.46438561897747244</v>
      </c>
      <c r="Y19" s="35">
        <f>N19</f>
        <v>12211</v>
      </c>
      <c r="Z19" s="35">
        <f>COUNTIF(L32:L57,Y19)</f>
        <v>1</v>
      </c>
      <c r="AA19" s="35">
        <f>Z19/(AB4-Z25)</f>
        <v>3.8461538461538464E-2</v>
      </c>
      <c r="AB19" s="35">
        <f>IF(AA19=0,0,(AA19*((LOG(AA19))/LOG(2))))</f>
        <v>-0.18078614300542661</v>
      </c>
      <c r="AD19" s="35">
        <f>N19</f>
        <v>12211</v>
      </c>
      <c r="AE19" s="35">
        <f>COUNTIF(L58:L82,AD19)</f>
        <v>3</v>
      </c>
      <c r="AF19" s="35">
        <f>AE19/(AG4-AE25)</f>
        <v>0.12</v>
      </c>
      <c r="AG19" s="35">
        <f>IF(AF19=0,0,(AF19*((LOG(AF19))/LOG(2))))</f>
        <v>-0.36706724268642821</v>
      </c>
      <c r="AI19" s="35">
        <f>N19</f>
        <v>12211</v>
      </c>
      <c r="AJ19" s="35">
        <f>COUNTIF(L83:L107,AI19)</f>
        <v>1</v>
      </c>
      <c r="AK19" s="35">
        <f>AJ19/(AL4-AJ25)</f>
        <v>0.04</v>
      </c>
      <c r="AL19" s="35">
        <f>IF(AK19=0,0,(AK19*((LOG(AK19))/LOG(2))))</f>
        <v>-0.18575424759098899</v>
      </c>
      <c r="AN19" s="35">
        <f>N19</f>
        <v>12211</v>
      </c>
      <c r="AO19" s="35">
        <f>COUNTIF(L108:L133,AN19)</f>
        <v>4</v>
      </c>
      <c r="AP19" s="35">
        <f>AO19/(AQ4-AO25)</f>
        <v>0.15384615384615385</v>
      </c>
      <c r="AQ19" s="35">
        <f>IF(AP19=0,0,(AP19*((LOG(AP19))/LOG(2))))</f>
        <v>-0.4154522643293988</v>
      </c>
      <c r="AS19" s="35">
        <f>N19</f>
        <v>12211</v>
      </c>
      <c r="AT19" s="35">
        <f>COUNTIF(L134:L158,AS19)</f>
        <v>1</v>
      </c>
      <c r="AU19" s="35">
        <f>AT19/(AV4-AT25)</f>
        <v>4.1666666666666664E-2</v>
      </c>
      <c r="AV19" s="35">
        <f>IF(AU19=0,0,(AU19*((LOG(AU19))/LOG(2))))</f>
        <v>-0.19104010419671485</v>
      </c>
    </row>
    <row r="20" spans="1:48" x14ac:dyDescent="0.3">
      <c r="A20" s="58">
        <v>12</v>
      </c>
      <c r="B20" s="58">
        <v>2223</v>
      </c>
      <c r="C20" s="61">
        <v>24</v>
      </c>
      <c r="D20" s="58">
        <v>2232</v>
      </c>
      <c r="E20" s="61">
        <v>24</v>
      </c>
      <c r="F20" s="58">
        <v>2240</v>
      </c>
      <c r="G20" s="64">
        <v>23</v>
      </c>
      <c r="H20" s="64">
        <v>2256</v>
      </c>
      <c r="I20" s="41">
        <v>13</v>
      </c>
      <c r="J20" s="41">
        <v>2274</v>
      </c>
      <c r="K20" s="42">
        <v>0</v>
      </c>
      <c r="L20">
        <v>12221</v>
      </c>
      <c r="N20" s="35">
        <v>12212</v>
      </c>
      <c r="O20" s="35">
        <f>COUNTIF($L$7:$L$500,N20)</f>
        <v>1</v>
      </c>
      <c r="P20" s="35">
        <f>O20/$Q$4</f>
        <v>6.5789473684210523E-3</v>
      </c>
      <c r="Q20" s="35">
        <f>IF(P20=0,0,(P20*((LOG(P20))/LOG(2))))</f>
        <v>-4.7683733641076219E-2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COUNTIF(L58:L82,AD20)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COUNTIF(L83:L107,AI20)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COUNTIF(L108:L133,AN20)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COUNTIF(L134:L158,AS20)</f>
        <v>1</v>
      </c>
      <c r="AU20" s="35">
        <f>AT20/(AV4-AT25)</f>
        <v>4.1666666666666664E-2</v>
      </c>
      <c r="AV20" s="35">
        <f>IF(AU20=0,0,(AU20*((LOG(AU20))/LOG(2))))</f>
        <v>-0.19104010419671485</v>
      </c>
    </row>
    <row r="21" spans="1:48" x14ac:dyDescent="0.3">
      <c r="A21" s="58">
        <v>12</v>
      </c>
      <c r="B21" s="58">
        <v>2375</v>
      </c>
      <c r="C21" s="61">
        <v>24</v>
      </c>
      <c r="D21" s="58">
        <v>2394</v>
      </c>
      <c r="E21" s="61">
        <v>24</v>
      </c>
      <c r="F21" s="58">
        <v>2402</v>
      </c>
      <c r="G21" s="64">
        <v>14</v>
      </c>
      <c r="H21" s="64">
        <v>2415</v>
      </c>
      <c r="I21" s="41">
        <v>13</v>
      </c>
      <c r="J21" s="41">
        <v>2424</v>
      </c>
      <c r="K21" s="42">
        <v>0</v>
      </c>
      <c r="L21">
        <v>12211</v>
      </c>
      <c r="N21" s="35">
        <v>12221</v>
      </c>
      <c r="O21" s="35">
        <f>COUNTIF($L$7:$L$500,N21)</f>
        <v>1</v>
      </c>
      <c r="P21" s="35">
        <f>O21/$Q$4</f>
        <v>6.5789473684210523E-3</v>
      </c>
      <c r="Q21" s="35">
        <f>IF(P21=0,0,(P21*((LOG(P21))/LOG(2))))</f>
        <v>-4.7683733641076219E-2</v>
      </c>
      <c r="T21" s="35">
        <f>N21</f>
        <v>12221</v>
      </c>
      <c r="U21" s="35">
        <f>COUNTIF(L7:L31,T21)</f>
        <v>1</v>
      </c>
      <c r="V21" s="35">
        <f>U21/(W4-U25)</f>
        <v>0.04</v>
      </c>
      <c r="W21" s="35">
        <f>IF(V21=0,0,(V21*((LOG(V21))/LOG(2))))</f>
        <v>-0.18575424759098899</v>
      </c>
      <c r="Y21" s="35">
        <f>N21</f>
        <v>12221</v>
      </c>
      <c r="Z21" s="35">
        <f>COUNTIF(L32:L57,Y21)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COUNTIF(L58:L82,AD21)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COUNTIF(L83:L107,AI21)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COUNTIF(L108:L133,AN21)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COUNTIF(L134:L158,AS21)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2552</v>
      </c>
      <c r="C22" s="61">
        <v>11</v>
      </c>
      <c r="D22" s="58">
        <v>2569</v>
      </c>
      <c r="E22" s="61">
        <v>11</v>
      </c>
      <c r="F22" s="58">
        <v>2575</v>
      </c>
      <c r="G22" s="64">
        <v>12</v>
      </c>
      <c r="H22" s="64">
        <v>2583</v>
      </c>
      <c r="I22" s="41">
        <v>13</v>
      </c>
      <c r="J22" s="41">
        <v>2598</v>
      </c>
      <c r="K22" s="42">
        <v>0</v>
      </c>
      <c r="L22">
        <v>21111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COUNTIF(L58:L82,AD22)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COUNTIF(L83:L107,AI22)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COUNTIF(L108:L133,AN22)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COUNTIF(L134:L158,AS22)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2697</v>
      </c>
      <c r="C23" s="61">
        <v>24</v>
      </c>
      <c r="D23" s="58">
        <v>2735</v>
      </c>
      <c r="E23" s="61">
        <v>13</v>
      </c>
      <c r="F23" s="58">
        <v>2747</v>
      </c>
      <c r="G23" s="64">
        <v>14</v>
      </c>
      <c r="H23" s="64">
        <v>2755</v>
      </c>
      <c r="I23" s="41">
        <v>13</v>
      </c>
      <c r="J23" s="41">
        <v>2764</v>
      </c>
      <c r="K23" s="42">
        <v>0</v>
      </c>
      <c r="L23">
        <v>12111</v>
      </c>
      <c r="N23" s="35">
        <v>21111</v>
      </c>
      <c r="O23" s="35">
        <f>COUNTIF($L$7:$L$500,N23)</f>
        <v>21</v>
      </c>
      <c r="P23" s="35">
        <f>O23/$Q$4</f>
        <v>0.13815789473684212</v>
      </c>
      <c r="Q23" s="35">
        <f>IF(P23=0,0,(P23*((LOG(P23))/LOG(2))))</f>
        <v>-0.39452507831553507</v>
      </c>
      <c r="T23" s="35">
        <f>N23</f>
        <v>21111</v>
      </c>
      <c r="U23" s="35">
        <f>COUNTIF(L7:L31,T23)</f>
        <v>4</v>
      </c>
      <c r="V23" s="35">
        <f>U23/(W4-U25)</f>
        <v>0.16</v>
      </c>
      <c r="W23" s="35">
        <f>IF(V23=0,0,(V23*((LOG(V23))/LOG(2))))</f>
        <v>-0.42301699036395596</v>
      </c>
      <c r="Y23" s="35">
        <f>N23</f>
        <v>21111</v>
      </c>
      <c r="Z23" s="35">
        <f>COUNTIF(L32:L57,Y23)</f>
        <v>3</v>
      </c>
      <c r="AA23" s="35">
        <f>Z23/(AB4-Z25)</f>
        <v>0.11538461538461539</v>
      </c>
      <c r="AB23" s="35">
        <f>IF(AA23=0,0,(AA23*((LOG(AA23))/LOG(2))))</f>
        <v>-0.35947814047153104</v>
      </c>
      <c r="AD23" s="35">
        <f>N23</f>
        <v>21111</v>
      </c>
      <c r="AE23" s="35">
        <f>COUNTIF(L58:L82,AD23)</f>
        <v>4</v>
      </c>
      <c r="AF23" s="35">
        <f>AE23/(AG4-AE25)</f>
        <v>0.16</v>
      </c>
      <c r="AG23" s="35">
        <f>IF(AF23=0,0,(AF23*((LOG(AF23))/LOG(2))))</f>
        <v>-0.42301699036395596</v>
      </c>
      <c r="AI23" s="35">
        <f>N23</f>
        <v>21111</v>
      </c>
      <c r="AJ23" s="35">
        <f>COUNTIF(L83:L107,AI23)</f>
        <v>4</v>
      </c>
      <c r="AK23" s="35">
        <f>AJ23/(AL4-AJ25)</f>
        <v>0.16</v>
      </c>
      <c r="AL23" s="35">
        <f>IF(AK23=0,0,(AK23*((LOG(AK23))/LOG(2))))</f>
        <v>-0.42301699036395596</v>
      </c>
      <c r="AN23" s="35">
        <f>N23</f>
        <v>21111</v>
      </c>
      <c r="AO23" s="35">
        <f>COUNTIF(L108:L133,AN23)</f>
        <v>3</v>
      </c>
      <c r="AP23" s="35">
        <f>AO23/(AQ4-AO25)</f>
        <v>0.11538461538461539</v>
      </c>
      <c r="AQ23" s="35">
        <f>IF(AP23=0,0,(AP23*((LOG(AP23))/LOG(2))))</f>
        <v>-0.35947814047153104</v>
      </c>
      <c r="AS23" s="35">
        <f>N23</f>
        <v>21111</v>
      </c>
      <c r="AT23" s="35">
        <f>COUNTIF(L134:L158,AS23)</f>
        <v>3</v>
      </c>
      <c r="AU23" s="35">
        <f>AT23/(AV4-AT25)</f>
        <v>0.125</v>
      </c>
      <c r="AV23" s="35">
        <f>IF(AU23=0,0,(AU23*((LOG(AU23))/LOG(2))))</f>
        <v>-0.375</v>
      </c>
    </row>
    <row r="24" spans="1:48" x14ac:dyDescent="0.3">
      <c r="A24" s="58">
        <v>21</v>
      </c>
      <c r="B24" s="58">
        <v>2874</v>
      </c>
      <c r="C24" s="61">
        <v>22</v>
      </c>
      <c r="D24" s="58">
        <v>2880</v>
      </c>
      <c r="E24" s="61">
        <v>24</v>
      </c>
      <c r="F24" s="58">
        <v>2892</v>
      </c>
      <c r="G24" s="64">
        <v>14</v>
      </c>
      <c r="H24" s="64">
        <v>2905</v>
      </c>
      <c r="I24" s="41">
        <v>13</v>
      </c>
      <c r="J24" s="41">
        <v>2913</v>
      </c>
      <c r="K24" s="42">
        <v>0</v>
      </c>
      <c r="L24">
        <v>22211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COUNTIF(L58:L82,AD24)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COUNTIF(L83:L107,AI24)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COUNTIF(L108:L133,AN24)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COUNTIF(L134:L158,AS24)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3039</v>
      </c>
      <c r="C25" s="61">
        <v>13</v>
      </c>
      <c r="D25" s="58">
        <v>3045</v>
      </c>
      <c r="E25" s="61">
        <v>13</v>
      </c>
      <c r="F25" s="58">
        <v>3052</v>
      </c>
      <c r="G25" s="64">
        <v>14</v>
      </c>
      <c r="H25" s="64">
        <v>3062</v>
      </c>
      <c r="I25" s="41">
        <v>13</v>
      </c>
      <c r="J25" s="41">
        <v>3071</v>
      </c>
      <c r="K25" s="51">
        <v>1</v>
      </c>
      <c r="L25">
        <v>11111</v>
      </c>
      <c r="N25" s="35">
        <v>21121</v>
      </c>
      <c r="O25" s="35">
        <f>COUNTIF($L$7:$L$500,N25)</f>
        <v>1</v>
      </c>
      <c r="P25" s="35">
        <f>O25/$Q$4</f>
        <v>6.5789473684210523E-3</v>
      </c>
      <c r="Q25" s="35">
        <f>IF(P25=0,0,(P25*((LOG(P25))/LOG(2))))</f>
        <v>-4.7683733641076219E-2</v>
      </c>
      <c r="T25" s="35">
        <f>N25</f>
        <v>21121</v>
      </c>
      <c r="U25" s="35">
        <f>COUNTIF(L7:L31,T25)</f>
        <v>0</v>
      </c>
      <c r="V25" s="55"/>
      <c r="W25" s="56"/>
      <c r="Y25" s="35">
        <f>N25</f>
        <v>21121</v>
      </c>
      <c r="Z25" s="35">
        <f>COUNTIF(L32:L57,Y25)</f>
        <v>0</v>
      </c>
      <c r="AA25" s="55"/>
      <c r="AB25" s="56"/>
      <c r="AD25" s="35">
        <f>N25</f>
        <v>21121</v>
      </c>
      <c r="AE25" s="35">
        <f>COUNTIF(L58:L82,AD25)</f>
        <v>0</v>
      </c>
      <c r="AF25" s="55"/>
      <c r="AG25" s="56"/>
      <c r="AI25" s="35">
        <f>N25</f>
        <v>21121</v>
      </c>
      <c r="AJ25" s="35">
        <f>COUNTIF(L83:L107,AI25)</f>
        <v>0</v>
      </c>
      <c r="AK25" s="55"/>
      <c r="AL25" s="56"/>
      <c r="AN25" s="35">
        <f>N25</f>
        <v>21121</v>
      </c>
      <c r="AO25" s="35">
        <f>COUNTIF(L108:L133,AN25)</f>
        <v>0</v>
      </c>
      <c r="AP25" s="55"/>
      <c r="AQ25" s="56"/>
      <c r="AS25" s="35">
        <f>N25</f>
        <v>21121</v>
      </c>
      <c r="AT25" s="35">
        <f>COUNTIF(L134:L158,AS25)</f>
        <v>1</v>
      </c>
      <c r="AU25" s="55"/>
      <c r="AV25" s="56"/>
    </row>
    <row r="26" spans="1:48" x14ac:dyDescent="0.3">
      <c r="A26" s="58">
        <v>12</v>
      </c>
      <c r="B26" s="58">
        <v>3163</v>
      </c>
      <c r="C26" s="61">
        <v>24</v>
      </c>
      <c r="D26" s="58">
        <v>3189</v>
      </c>
      <c r="E26" s="61">
        <v>13</v>
      </c>
      <c r="F26" s="58">
        <v>3200</v>
      </c>
      <c r="G26" s="64">
        <v>14</v>
      </c>
      <c r="H26" s="64">
        <v>3212</v>
      </c>
      <c r="I26" s="41">
        <v>13</v>
      </c>
      <c r="J26" s="41">
        <v>3218</v>
      </c>
      <c r="K26" s="51">
        <v>1</v>
      </c>
      <c r="L26">
        <v>12111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COUNTIF(L58:L82,AD26)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COUNTIF(L83:L107,AI26)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COUNTIF(L108:L133,AN26)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COUNTIF(L134:L158,AS26)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3343</v>
      </c>
      <c r="C27" s="61">
        <v>22</v>
      </c>
      <c r="D27" s="58">
        <v>3361</v>
      </c>
      <c r="E27" s="61">
        <v>24</v>
      </c>
      <c r="F27" s="58">
        <v>3376</v>
      </c>
      <c r="G27" s="64">
        <v>23</v>
      </c>
      <c r="H27" s="64">
        <v>3394</v>
      </c>
      <c r="I27" s="41">
        <v>13</v>
      </c>
      <c r="J27" s="41">
        <v>3411</v>
      </c>
      <c r="K27" s="51">
        <v>1</v>
      </c>
      <c r="L27">
        <v>22221</v>
      </c>
      <c r="N27" s="35">
        <v>21211</v>
      </c>
      <c r="O27" s="35">
        <f>COUNTIF($L$7:$L$500,N27)</f>
        <v>11</v>
      </c>
      <c r="P27" s="35">
        <f>O27/$Q$4</f>
        <v>7.2368421052631582E-2</v>
      </c>
      <c r="Q27" s="35">
        <f>IF(P27=0,0,(P27*((LOG(P27))/LOG(2))))</f>
        <v>-0.27416746607150771</v>
      </c>
      <c r="T27" s="35">
        <f>N27</f>
        <v>21211</v>
      </c>
      <c r="U27" s="35">
        <f>COUNTIF(L7:L31,T27)</f>
        <v>1</v>
      </c>
      <c r="V27" s="35">
        <f>U27/(W4-U25)</f>
        <v>0.04</v>
      </c>
      <c r="W27" s="35">
        <f>IF(V27=0,0,(V27*((LOG(V27))/LOG(2))))</f>
        <v>-0.18575424759098899</v>
      </c>
      <c r="Y27" s="35">
        <f>N27</f>
        <v>21211</v>
      </c>
      <c r="Z27" s="35">
        <f>COUNTIF(L32:L57,Y27)</f>
        <v>2</v>
      </c>
      <c r="AA27" s="35">
        <f>Z27/(AB4-Z25)</f>
        <v>7.6923076923076927E-2</v>
      </c>
      <c r="AB27" s="35">
        <f>IF(AA27=0,0,(AA27*((LOG(AA27))/LOG(2))))</f>
        <v>-0.28464920908777636</v>
      </c>
      <c r="AD27" s="35">
        <f>N27</f>
        <v>21211</v>
      </c>
      <c r="AE27" s="35">
        <f>COUNTIF(L58:L82,AD27)</f>
        <v>1</v>
      </c>
      <c r="AF27" s="35">
        <f>AE27/(AG4-AE25)</f>
        <v>0.04</v>
      </c>
      <c r="AG27" s="35">
        <f>IF(AF27=0,0,(AF27*((LOG(AF27))/LOG(2))))</f>
        <v>-0.18575424759098899</v>
      </c>
      <c r="AI27" s="35">
        <f>N27</f>
        <v>21211</v>
      </c>
      <c r="AJ27" s="35">
        <f>COUNTIF(L83:L107,AI27)</f>
        <v>1</v>
      </c>
      <c r="AK27" s="35">
        <f>AJ27/(AL4-AJ25)</f>
        <v>0.04</v>
      </c>
      <c r="AL27" s="35">
        <f>IF(AK27=0,0,(AK27*((LOG(AK27))/LOG(2))))</f>
        <v>-0.18575424759098899</v>
      </c>
      <c r="AN27" s="35">
        <f>N27</f>
        <v>21211</v>
      </c>
      <c r="AO27" s="35">
        <f>COUNTIF(L108:L133,AN27)</f>
        <v>4</v>
      </c>
      <c r="AP27" s="35">
        <f>AO27/(AQ4-AO25)</f>
        <v>0.15384615384615385</v>
      </c>
      <c r="AQ27" s="35">
        <f>IF(AP27=0,0,(AP27*((LOG(AP27))/LOG(2))))</f>
        <v>-0.4154522643293988</v>
      </c>
      <c r="AS27" s="35">
        <f>N27</f>
        <v>21211</v>
      </c>
      <c r="AT27" s="35">
        <f>COUNTIF(L134:L158,AS27)</f>
        <v>2</v>
      </c>
      <c r="AU27" s="35">
        <f>AT27/(AV4-AT25)</f>
        <v>8.3333333333333329E-2</v>
      </c>
      <c r="AV27" s="35">
        <f>IF(AU27=0,0,(AU27*((LOG(AU27))/LOG(2))))</f>
        <v>-0.29874687506009634</v>
      </c>
    </row>
    <row r="28" spans="1:48" x14ac:dyDescent="0.3">
      <c r="A28" s="58">
        <v>21</v>
      </c>
      <c r="B28" s="58">
        <v>3512</v>
      </c>
      <c r="C28" s="61">
        <v>22</v>
      </c>
      <c r="D28" s="58">
        <v>3527</v>
      </c>
      <c r="E28" s="61">
        <v>24</v>
      </c>
      <c r="F28" s="58">
        <v>3544</v>
      </c>
      <c r="G28" s="64">
        <v>23</v>
      </c>
      <c r="H28" s="64">
        <v>3557</v>
      </c>
      <c r="I28" s="41">
        <v>24</v>
      </c>
      <c r="J28" s="41">
        <v>3570</v>
      </c>
      <c r="K28" s="42">
        <v>0</v>
      </c>
      <c r="L28">
        <v>22222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COUNTIF(L7:L31,T28)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COUNTIF(L32:L57,Y28)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COUNTIF(L58:L82,AD28)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COUNTIF(L83:L107,AI28)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COUNTIF(L108:L133,AN28)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COUNTIF(L134:L158,AS28)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3667</v>
      </c>
      <c r="C29" s="61">
        <v>22</v>
      </c>
      <c r="D29" s="58">
        <v>3679</v>
      </c>
      <c r="E29" s="61">
        <v>24</v>
      </c>
      <c r="F29" s="58">
        <v>3749</v>
      </c>
      <c r="G29" s="64">
        <v>14</v>
      </c>
      <c r="H29" s="64">
        <v>3767</v>
      </c>
      <c r="I29" s="41">
        <v>13</v>
      </c>
      <c r="J29" s="41">
        <v>3781</v>
      </c>
      <c r="K29" s="51">
        <v>1</v>
      </c>
      <c r="L29">
        <v>22211</v>
      </c>
      <c r="N29" s="35">
        <v>21221</v>
      </c>
      <c r="O29" s="35">
        <f>COUNTIF($L$7:$L$500,N29)</f>
        <v>3</v>
      </c>
      <c r="P29" s="35">
        <f>O29/$Q$4</f>
        <v>1.9736842105263157E-2</v>
      </c>
      <c r="Q29" s="35">
        <f>IF(P29=0,0,(P29*((LOG(P29))/LOG(2))))</f>
        <v>-0.11176904630373216</v>
      </c>
      <c r="T29" s="35">
        <f>N29</f>
        <v>21221</v>
      </c>
      <c r="U29" s="35">
        <f>COUNTIF(L7:L31,T29)</f>
        <v>1</v>
      </c>
      <c r="V29" s="35">
        <f>U29/(W4-U25)</f>
        <v>0.04</v>
      </c>
      <c r="W29" s="35">
        <f>IF(V29=0,0,(V29*((LOG(V29))/LOG(2))))</f>
        <v>-0.18575424759098899</v>
      </c>
      <c r="Y29" s="35">
        <f>N29</f>
        <v>21221</v>
      </c>
      <c r="Z29" s="35">
        <f>COUNTIF(L32:L57,Y29)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COUNTIF(L58:L82,AD29)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COUNTIF(L83:L107,AI29)</f>
        <v>1</v>
      </c>
      <c r="AK29" s="35">
        <f>AJ29/(AL4-AJ25)</f>
        <v>0.04</v>
      </c>
      <c r="AL29" s="35">
        <f>IF(AK29=0,0,(AK29*((LOG(AK29))/LOG(2))))</f>
        <v>-0.18575424759098899</v>
      </c>
      <c r="AN29" s="35">
        <f>N29</f>
        <v>21221</v>
      </c>
      <c r="AO29" s="35">
        <f>COUNTIF(L108:L133,AN29)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COUNTIF(L134:L158,AS29)</f>
        <v>1</v>
      </c>
      <c r="AU29" s="35">
        <f>AT29/(AV4-AT25)</f>
        <v>4.1666666666666664E-2</v>
      </c>
      <c r="AV29" s="35">
        <f>IF(AU29=0,0,(AU29*((LOG(AU29))/LOG(2))))</f>
        <v>-0.19104010419671485</v>
      </c>
    </row>
    <row r="30" spans="1:48" x14ac:dyDescent="0.3">
      <c r="A30" s="58">
        <v>21</v>
      </c>
      <c r="B30" s="58">
        <v>3893</v>
      </c>
      <c r="C30" s="61">
        <v>11</v>
      </c>
      <c r="D30" s="58">
        <v>3905</v>
      </c>
      <c r="E30" s="61">
        <v>22</v>
      </c>
      <c r="F30" s="58">
        <v>3913</v>
      </c>
      <c r="G30" s="64">
        <v>14</v>
      </c>
      <c r="H30" s="64">
        <v>3927</v>
      </c>
      <c r="I30" s="41">
        <v>13</v>
      </c>
      <c r="J30" s="41">
        <v>3933</v>
      </c>
      <c r="K30" s="42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COUNTIF(L58:L82,AD30)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COUNTIF(L83:L107,AI30)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COUNTIF(L108:L133,AN30)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COUNTIF(L134:L158,AS30)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4038</v>
      </c>
      <c r="C31" s="61">
        <v>11</v>
      </c>
      <c r="D31" s="58">
        <v>4054</v>
      </c>
      <c r="E31" s="61">
        <v>22</v>
      </c>
      <c r="F31" s="58">
        <v>4064</v>
      </c>
      <c r="G31" s="64">
        <v>23</v>
      </c>
      <c r="H31" s="64">
        <v>4081</v>
      </c>
      <c r="I31" s="41">
        <v>13</v>
      </c>
      <c r="J31" s="41">
        <v>4099</v>
      </c>
      <c r="K31" s="42">
        <v>0</v>
      </c>
      <c r="L31">
        <v>21221</v>
      </c>
      <c r="N31" s="35">
        <v>22111</v>
      </c>
      <c r="O31" s="35">
        <f>COUNTIF($L$7:$L$500,N31)</f>
        <v>18</v>
      </c>
      <c r="P31" s="35">
        <f>O31/$Q$4</f>
        <v>0.11842105263157894</v>
      </c>
      <c r="Q31" s="35">
        <f>IF(P31=0,0,(P31*((LOG(P31))/LOG(2))))</f>
        <v>-0.36450029747383494</v>
      </c>
      <c r="T31" s="35">
        <f>N31</f>
        <v>22111</v>
      </c>
      <c r="U31" s="35">
        <f>COUNTIF(L7:L31,T31)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COUNTIF(L32:L57,Y31)</f>
        <v>5</v>
      </c>
      <c r="AA31" s="35">
        <f>Z31/(AB4-Z25)</f>
        <v>0.19230769230769232</v>
      </c>
      <c r="AB31" s="35">
        <f>IF(AA31=0,0,(AA31*((LOG(AA31))/LOG(2))))</f>
        <v>-0.45740608139494804</v>
      </c>
      <c r="AD31" s="35">
        <f>N31</f>
        <v>22111</v>
      </c>
      <c r="AE31" s="35">
        <f>COUNTIF(L58:L82,AD31)</f>
        <v>3</v>
      </c>
      <c r="AF31" s="35">
        <f>AE31/(AG4-AE25)</f>
        <v>0.12</v>
      </c>
      <c r="AG31" s="35">
        <f>IF(AF31=0,0,(AF31*((LOG(AF31))/LOG(2))))</f>
        <v>-0.36706724268642821</v>
      </c>
      <c r="AI31" s="35">
        <f>N31</f>
        <v>22111</v>
      </c>
      <c r="AJ31" s="35">
        <f>COUNTIF(L83:L107,AI31)</f>
        <v>4</v>
      </c>
      <c r="AK31" s="35">
        <f>AJ31/(AL4-AJ25)</f>
        <v>0.16</v>
      </c>
      <c r="AL31" s="35">
        <f>IF(AK31=0,0,(AK31*((LOG(AK31))/LOG(2))))</f>
        <v>-0.42301699036395596</v>
      </c>
      <c r="AN31" s="35">
        <f>N31</f>
        <v>22111</v>
      </c>
      <c r="AO31" s="35">
        <f>COUNTIF(L108:L133,AN31)</f>
        <v>5</v>
      </c>
      <c r="AP31" s="35">
        <f>AO31/(AQ4-AO25)</f>
        <v>0.19230769230769232</v>
      </c>
      <c r="AQ31" s="35">
        <f>IF(AP31=0,0,(AP31*((LOG(AP31))/LOG(2))))</f>
        <v>-0.45740608139494804</v>
      </c>
      <c r="AS31" s="35">
        <f>N31</f>
        <v>22111</v>
      </c>
      <c r="AT31" s="35">
        <f>COUNTIF(L134:L158,AS31)</f>
        <v>1</v>
      </c>
      <c r="AU31" s="35">
        <f>AT31/(AV4-AT25)</f>
        <v>4.1666666666666664E-2</v>
      </c>
      <c r="AV31" s="35">
        <f>IF(AU31=0,0,(AU31*((LOG(AU31))/LOG(2))))</f>
        <v>-0.19104010419671485</v>
      </c>
    </row>
    <row r="32" spans="1:48" x14ac:dyDescent="0.3">
      <c r="A32" s="59">
        <v>12</v>
      </c>
      <c r="B32" s="59">
        <v>4233</v>
      </c>
      <c r="C32" s="62">
        <v>13</v>
      </c>
      <c r="D32" s="59">
        <v>4244</v>
      </c>
      <c r="E32" s="62">
        <v>13</v>
      </c>
      <c r="F32" s="59">
        <v>4252</v>
      </c>
      <c r="G32" s="65">
        <v>14</v>
      </c>
      <c r="H32" s="65">
        <v>4260</v>
      </c>
      <c r="I32" s="40">
        <v>13</v>
      </c>
      <c r="J32" s="40">
        <v>4269</v>
      </c>
      <c r="K32" s="50">
        <v>0</v>
      </c>
      <c r="L32">
        <v>11111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COUNTIF(L58:L82,AD32)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COUNTIF(L83:L107,AI32)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COUNTIF(L108:L133,AN32)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COUNTIF(L134:L158,AS32)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4378</v>
      </c>
      <c r="C33" s="62">
        <v>22</v>
      </c>
      <c r="D33" s="59">
        <v>4382</v>
      </c>
      <c r="E33" s="62">
        <v>13</v>
      </c>
      <c r="F33" s="59">
        <v>4391</v>
      </c>
      <c r="G33" s="65">
        <v>14</v>
      </c>
      <c r="H33" s="65">
        <v>4398</v>
      </c>
      <c r="I33" s="40">
        <v>13</v>
      </c>
      <c r="J33" s="40">
        <v>4405</v>
      </c>
      <c r="K33" s="51">
        <v>1</v>
      </c>
      <c r="L33">
        <v>22111</v>
      </c>
      <c r="N33" s="35">
        <v>22121</v>
      </c>
      <c r="O33" s="35">
        <f>COUNTIF($L$7:$L$500,N33)</f>
        <v>10</v>
      </c>
      <c r="P33" s="35">
        <f>O33/$Q$4</f>
        <v>6.5789473684210523E-2</v>
      </c>
      <c r="Q33" s="35">
        <f>IF(P33=0,0,(P33*((LOG(P33))/LOG(2))))</f>
        <v>-0.25828943543133048</v>
      </c>
      <c r="T33" s="35">
        <f>N33</f>
        <v>22121</v>
      </c>
      <c r="U33" s="35">
        <f>COUNTIF(L7:L31,T33)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COUNTIF(L32:L57,Y33)</f>
        <v>2</v>
      </c>
      <c r="AA33" s="35">
        <f>Z33/(AB4-Z25)</f>
        <v>7.6923076923076927E-2</v>
      </c>
      <c r="AB33" s="35">
        <f>IF(AA33=0,0,(AA33*((LOG(AA33))/LOG(2))))</f>
        <v>-0.28464920908777636</v>
      </c>
      <c r="AD33" s="35">
        <f>N33</f>
        <v>22121</v>
      </c>
      <c r="AE33" s="35">
        <f>COUNTIF(L58:L82,AD33)</f>
        <v>3</v>
      </c>
      <c r="AF33" s="35">
        <f>AE33/(AG4-AE25)</f>
        <v>0.12</v>
      </c>
      <c r="AG33" s="35">
        <f>IF(AF33=0,0,(AF33*((LOG(AF33))/LOG(2))))</f>
        <v>-0.36706724268642821</v>
      </c>
      <c r="AI33" s="35">
        <f>N33</f>
        <v>22121</v>
      </c>
      <c r="AJ33" s="35">
        <f>COUNTIF(L83:L107,AI33)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COUNTIF(L108:L133,AN33)</f>
        <v>2</v>
      </c>
      <c r="AP33" s="35">
        <f>AO33/(AQ4-AO25)</f>
        <v>7.6923076923076927E-2</v>
      </c>
      <c r="AQ33" s="35">
        <f>IF(AP33=0,0,(AP33*((LOG(AP33))/LOG(2))))</f>
        <v>-0.28464920908777636</v>
      </c>
      <c r="AS33" s="35">
        <f>N33</f>
        <v>22121</v>
      </c>
      <c r="AT33" s="35">
        <f>COUNTIF(L134:L158,AS33)</f>
        <v>3</v>
      </c>
      <c r="AU33" s="35">
        <f>AT33/(AV4-AT25)</f>
        <v>0.125</v>
      </c>
      <c r="AV33" s="35">
        <f>IF(AU33=0,0,(AU33*((LOG(AU33))/LOG(2))))</f>
        <v>-0.375</v>
      </c>
    </row>
    <row r="34" spans="1:48" x14ac:dyDescent="0.3">
      <c r="A34" s="59">
        <v>12</v>
      </c>
      <c r="B34" s="59">
        <v>4502</v>
      </c>
      <c r="C34" s="62">
        <v>24</v>
      </c>
      <c r="D34" s="59">
        <v>4514</v>
      </c>
      <c r="E34" s="62">
        <v>13</v>
      </c>
      <c r="F34" s="59">
        <v>4537</v>
      </c>
      <c r="G34" s="65">
        <v>14</v>
      </c>
      <c r="H34" s="65">
        <v>4545</v>
      </c>
      <c r="I34" s="40">
        <v>13</v>
      </c>
      <c r="J34" s="40">
        <v>4559</v>
      </c>
      <c r="K34" s="50">
        <v>0</v>
      </c>
      <c r="L34">
        <v>12111</v>
      </c>
      <c r="N34" s="35">
        <v>22122</v>
      </c>
      <c r="O34" s="35">
        <f>COUNTIF($L$7:$L$500,N34)</f>
        <v>4</v>
      </c>
      <c r="P34" s="35">
        <f>O34/$Q$4</f>
        <v>2.6315789473684209E-2</v>
      </c>
      <c r="Q34" s="35">
        <f>IF(P34=0,0,(P34*((LOG(P34))/LOG(2))))</f>
        <v>-0.13810335561693646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COUNTIF(L58:L82,AD34)</f>
        <v>2</v>
      </c>
      <c r="AF34" s="35">
        <f>AE34/(AG4-AE25)</f>
        <v>0.08</v>
      </c>
      <c r="AG34" s="35">
        <f>IF(AF34=0,0,(AF34*((LOG(AF34))/LOG(2))))</f>
        <v>-0.29150849518197797</v>
      </c>
      <c r="AI34" s="35">
        <f>N34</f>
        <v>22122</v>
      </c>
      <c r="AJ34" s="35">
        <f>COUNTIF(L83:L107,AI34)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COUNTIF(L108:L133,AN34)</f>
        <v>1</v>
      </c>
      <c r="AP34" s="35">
        <f>AO34/(AQ4-AO25)</f>
        <v>3.8461538461538464E-2</v>
      </c>
      <c r="AQ34" s="35">
        <f>IF(AP34=0,0,(AP34*((LOG(AP34))/LOG(2))))</f>
        <v>-0.18078614300542661</v>
      </c>
      <c r="AS34" s="35">
        <f>N34</f>
        <v>22122</v>
      </c>
      <c r="AT34" s="35">
        <f>COUNTIF(L134:L158,AS34)</f>
        <v>1</v>
      </c>
      <c r="AU34" s="35">
        <f>AT34/(AV4-AT25)</f>
        <v>4.1666666666666664E-2</v>
      </c>
      <c r="AV34" s="35">
        <f>IF(AU34=0,0,(AU34*((LOG(AU34))/LOG(2))))</f>
        <v>-0.19104010419671485</v>
      </c>
    </row>
    <row r="35" spans="1:48" x14ac:dyDescent="0.3">
      <c r="A35" s="59">
        <v>12</v>
      </c>
      <c r="B35" s="59">
        <v>4703</v>
      </c>
      <c r="C35" s="62">
        <v>13</v>
      </c>
      <c r="D35" s="59">
        <v>4712</v>
      </c>
      <c r="E35" s="62">
        <v>13</v>
      </c>
      <c r="F35" s="59">
        <v>4721</v>
      </c>
      <c r="G35" s="65">
        <v>14</v>
      </c>
      <c r="H35" s="65">
        <v>4731</v>
      </c>
      <c r="I35" s="40">
        <v>13</v>
      </c>
      <c r="J35" s="40">
        <v>4741</v>
      </c>
      <c r="K35" s="50">
        <v>0</v>
      </c>
      <c r="L35">
        <v>11111</v>
      </c>
      <c r="N35" s="35">
        <v>22211</v>
      </c>
      <c r="O35" s="35">
        <f>COUNTIF($L$7:$L$500,N35)</f>
        <v>24</v>
      </c>
      <c r="P35" s="35">
        <f>O35/$Q$4</f>
        <v>0.15789473684210525</v>
      </c>
      <c r="Q35" s="35">
        <f>IF(P35=0,0,(P35*((LOG(P35))/LOG(2))))</f>
        <v>-0.42046815990354147</v>
      </c>
      <c r="T35" s="35">
        <f>N35</f>
        <v>22211</v>
      </c>
      <c r="U35" s="35">
        <f>COUNTIF(L7:L31,T35)</f>
        <v>2</v>
      </c>
      <c r="V35" s="35">
        <f>U35/(W4-U25)</f>
        <v>0.08</v>
      </c>
      <c r="W35" s="35">
        <f>IF(V35=0,0,(V35*((LOG(V35))/LOG(2))))</f>
        <v>-0.29150849518197797</v>
      </c>
      <c r="Y35" s="35">
        <f>N35</f>
        <v>22211</v>
      </c>
      <c r="Z35" s="35">
        <f>COUNTIF(L32:L57,Y35)</f>
        <v>3</v>
      </c>
      <c r="AA35" s="35">
        <f>Z35/(AB4-Z25)</f>
        <v>0.11538461538461539</v>
      </c>
      <c r="AB35" s="35">
        <f>IF(AA35=0,0,(AA35*((LOG(AA35))/LOG(2))))</f>
        <v>-0.35947814047153104</v>
      </c>
      <c r="AD35" s="35">
        <f>N35</f>
        <v>22211</v>
      </c>
      <c r="AE35" s="35">
        <f>COUNTIF(L58:L82,AD35)</f>
        <v>6</v>
      </c>
      <c r="AF35" s="35">
        <f>AE35/(AG4-AE25)</f>
        <v>0.24</v>
      </c>
      <c r="AG35" s="35">
        <f>IF(AF35=0,0,(AF35*((LOG(AF35))/LOG(2))))</f>
        <v>-0.49413448537285637</v>
      </c>
      <c r="AI35" s="35">
        <f>N35</f>
        <v>22211</v>
      </c>
      <c r="AJ35" s="35">
        <f>COUNTIF(L83:L107,AI35)</f>
        <v>9</v>
      </c>
      <c r="AK35" s="35">
        <f>AJ35/(AL4-AJ25)</f>
        <v>0.36</v>
      </c>
      <c r="AL35" s="35">
        <f>IF(AK35=0,0,(AK35*((LOG(AK35))/LOG(2))))</f>
        <v>-0.53061522779966841</v>
      </c>
      <c r="AN35" s="35">
        <f>N35</f>
        <v>22211</v>
      </c>
      <c r="AO35" s="35">
        <f>COUNTIF(L108:L133,AN35)</f>
        <v>1</v>
      </c>
      <c r="AP35" s="35">
        <f>AO35/(AQ4-AO25)</f>
        <v>3.8461538461538464E-2</v>
      </c>
      <c r="AQ35" s="35">
        <f>IF(AP35=0,0,(AP35*((LOG(AP35))/LOG(2))))</f>
        <v>-0.18078614300542661</v>
      </c>
      <c r="AS35" s="35">
        <f>N35</f>
        <v>22211</v>
      </c>
      <c r="AT35" s="35">
        <f>COUNTIF(L134:L158,AS35)</f>
        <v>3</v>
      </c>
      <c r="AU35" s="35">
        <f>AT35/(AV4-AT25)</f>
        <v>0.125</v>
      </c>
      <c r="AV35" s="35">
        <f>IF(AU35=0,0,(AU35*((LOG(AU35))/LOG(2))))</f>
        <v>-0.375</v>
      </c>
    </row>
    <row r="36" spans="1:48" x14ac:dyDescent="0.3">
      <c r="A36" s="59">
        <v>21</v>
      </c>
      <c r="B36" s="59">
        <v>4850</v>
      </c>
      <c r="C36" s="62">
        <v>11</v>
      </c>
      <c r="D36" s="59">
        <v>4863</v>
      </c>
      <c r="E36" s="62">
        <v>22</v>
      </c>
      <c r="F36" s="59">
        <v>4879</v>
      </c>
      <c r="G36" s="65">
        <v>14</v>
      </c>
      <c r="H36" s="65">
        <v>4899</v>
      </c>
      <c r="I36" s="40">
        <v>13</v>
      </c>
      <c r="J36" s="40">
        <v>4908</v>
      </c>
      <c r="K36" s="50">
        <v>0</v>
      </c>
      <c r="L36">
        <v>21211</v>
      </c>
      <c r="N36" s="35">
        <v>22212</v>
      </c>
      <c r="O36" s="35">
        <f>COUNTIF($L$7:$L$500,N36)</f>
        <v>2</v>
      </c>
      <c r="P36" s="35">
        <f>O36/$Q$4</f>
        <v>1.3157894736842105E-2</v>
      </c>
      <c r="Q36" s="35">
        <f>IF(P36=0,0,(P36*((LOG(P36))/LOG(2))))</f>
        <v>-8.2209572545310333E-2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COUNTIF(L32:L57,Y36)</f>
        <v>1</v>
      </c>
      <c r="AA36" s="35">
        <f>Z36/(AB4-Z25)</f>
        <v>3.8461538461538464E-2</v>
      </c>
      <c r="AB36" s="35">
        <f>IF(AA36=0,0,(AA36*((LOG(AA36))/LOG(2))))</f>
        <v>-0.18078614300542661</v>
      </c>
      <c r="AD36" s="35">
        <f>N36</f>
        <v>22212</v>
      </c>
      <c r="AE36" s="35">
        <f>COUNTIF(L58:L82,AD36)</f>
        <v>1</v>
      </c>
      <c r="AF36" s="35">
        <f>AE36/(AG4-AE25)</f>
        <v>0.04</v>
      </c>
      <c r="AG36" s="35">
        <f>IF(AF36=0,0,(AF36*((LOG(AF36))/LOG(2))))</f>
        <v>-0.18575424759098899</v>
      </c>
      <c r="AI36" s="35">
        <f>N36</f>
        <v>22212</v>
      </c>
      <c r="AJ36" s="35">
        <f>COUNTIF(L83:L107,AI36)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COUNTIF(L108:L133,AN36)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COUNTIF(L134:L158,AS36)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5024</v>
      </c>
      <c r="C37" s="62">
        <v>22</v>
      </c>
      <c r="D37" s="59">
        <v>5040</v>
      </c>
      <c r="E37" s="62">
        <v>13</v>
      </c>
      <c r="F37" s="59">
        <v>5052</v>
      </c>
      <c r="G37" s="65">
        <v>14</v>
      </c>
      <c r="H37" s="65">
        <v>5060</v>
      </c>
      <c r="I37" s="40">
        <v>13</v>
      </c>
      <c r="J37" s="40">
        <v>5073</v>
      </c>
      <c r="K37" s="50">
        <v>0</v>
      </c>
      <c r="L37">
        <v>22111</v>
      </c>
      <c r="N37" s="35">
        <v>22221</v>
      </c>
      <c r="O37" s="35">
        <f>COUNTIF($L$7:$L$500,N37)</f>
        <v>6</v>
      </c>
      <c r="P37" s="35">
        <f>O37/$Q$4</f>
        <v>3.9473684210526314E-2</v>
      </c>
      <c r="Q37" s="35">
        <f>IF(P37=0,0,(P37*((LOG(P37))/LOG(2))))</f>
        <v>-0.184064408396938</v>
      </c>
      <c r="T37" s="35">
        <f>N37</f>
        <v>22221</v>
      </c>
      <c r="U37" s="35">
        <f>COUNTIF(L7:L31,T37)</f>
        <v>1</v>
      </c>
      <c r="V37" s="35">
        <f>U37/(W4-U25)</f>
        <v>0.04</v>
      </c>
      <c r="W37" s="35">
        <f>IF(V37=0,0,(V37*((LOG(V37))/LOG(2))))</f>
        <v>-0.18575424759098899</v>
      </c>
      <c r="Y37" s="35">
        <f>N37</f>
        <v>22221</v>
      </c>
      <c r="Z37" s="35">
        <f>COUNTIF(L32:L57,Y37)</f>
        <v>2</v>
      </c>
      <c r="AA37" s="35">
        <f>Z37/(AB4-Z25)</f>
        <v>7.6923076923076927E-2</v>
      </c>
      <c r="AB37" s="35">
        <f>IF(AA37=0,0,(AA37*((LOG(AA37))/LOG(2))))</f>
        <v>-0.28464920908777636</v>
      </c>
      <c r="AD37" s="35">
        <f>N37</f>
        <v>22221</v>
      </c>
      <c r="AE37" s="35">
        <f>COUNTIF(L58:L82,AD37)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COUNTIF(L83:L107,AI37)</f>
        <v>1</v>
      </c>
      <c r="AK37" s="35">
        <f>AJ37/(AL4-AJ25)</f>
        <v>0.04</v>
      </c>
      <c r="AL37" s="35">
        <f>IF(AK37=0,0,(AK37*((LOG(AK37))/LOG(2))))</f>
        <v>-0.18575424759098899</v>
      </c>
      <c r="AN37" s="35">
        <f>N37</f>
        <v>22221</v>
      </c>
      <c r="AO37" s="35">
        <f>COUNTIF(L108:L133,AN37)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COUNTIF(L134:L158,AS37)</f>
        <v>2</v>
      </c>
      <c r="AU37" s="35">
        <f>AT37/(AV4-AT25)</f>
        <v>8.3333333333333329E-2</v>
      </c>
      <c r="AV37" s="35">
        <f>IF(AU37=0,0,(AU37*((LOG(AU37))/LOG(2))))</f>
        <v>-0.29874687506009634</v>
      </c>
    </row>
    <row r="38" spans="1:48" x14ac:dyDescent="0.3">
      <c r="A38" s="59">
        <v>21</v>
      </c>
      <c r="B38" s="59">
        <v>5172</v>
      </c>
      <c r="C38" s="62">
        <v>22</v>
      </c>
      <c r="D38" s="59">
        <v>5182</v>
      </c>
      <c r="E38" s="62">
        <v>24</v>
      </c>
      <c r="F38" s="59">
        <v>5188</v>
      </c>
      <c r="G38" s="65">
        <v>14</v>
      </c>
      <c r="H38" s="65">
        <v>5197</v>
      </c>
      <c r="I38" s="40">
        <v>24</v>
      </c>
      <c r="J38" s="40">
        <v>5206</v>
      </c>
      <c r="K38" s="50">
        <v>0</v>
      </c>
      <c r="L38">
        <v>22212</v>
      </c>
      <c r="N38" s="35">
        <v>22222</v>
      </c>
      <c r="O38" s="35">
        <f>COUNTIF($L$7:$L$500,N38)</f>
        <v>2</v>
      </c>
      <c r="P38" s="35">
        <f>O38/$Q$4</f>
        <v>1.3157894736842105E-2</v>
      </c>
      <c r="Q38" s="35">
        <f>IF(P38=0,0,(P38*((LOG(P38))/LOG(2))))</f>
        <v>-8.2209572545310333E-2</v>
      </c>
      <c r="T38" s="35">
        <f>N38</f>
        <v>22222</v>
      </c>
      <c r="U38" s="35">
        <f>COUNTIF(L7:L31,T38)</f>
        <v>1</v>
      </c>
      <c r="V38" s="35">
        <f>U38/(W4-U25)</f>
        <v>0.04</v>
      </c>
      <c r="W38" s="35">
        <f>IF(V38=0,0,(V38*((LOG(V38))/LOG(2))))</f>
        <v>-0.18575424759098899</v>
      </c>
      <c r="Y38" s="35">
        <f>N38</f>
        <v>22222</v>
      </c>
      <c r="Z38" s="35">
        <f>COUNTIF(L32:L57,Y38)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COUNTIF(L58:L82,AD38)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COUNTIF(L83:L107,AI38)</f>
        <v>1</v>
      </c>
      <c r="AK38" s="35">
        <f>AJ38/(AL4-AJ25)</f>
        <v>0.04</v>
      </c>
      <c r="AL38" s="35">
        <f>IF(AK38=0,0,(AK38*((LOG(AK38))/LOG(2))))</f>
        <v>-0.18575424759098899</v>
      </c>
      <c r="AN38" s="35">
        <f>N38</f>
        <v>22222</v>
      </c>
      <c r="AO38" s="35">
        <f>COUNTIF(L108:L133,AN38)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COUNTIF(L134:L158,AS38)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5305</v>
      </c>
      <c r="C39" s="62">
        <v>24</v>
      </c>
      <c r="D39" s="59">
        <v>5326</v>
      </c>
      <c r="E39" s="62">
        <v>13</v>
      </c>
      <c r="F39" s="59">
        <v>5340</v>
      </c>
      <c r="G39" s="65">
        <v>14</v>
      </c>
      <c r="H39" s="65">
        <v>5348</v>
      </c>
      <c r="I39" s="40">
        <v>13</v>
      </c>
      <c r="J39" s="40">
        <v>5356</v>
      </c>
      <c r="K39" s="51">
        <v>1</v>
      </c>
      <c r="L39">
        <v>12111</v>
      </c>
      <c r="P39" s="27">
        <f>SUM(P7:P38)</f>
        <v>1.0000000000000002</v>
      </c>
      <c r="Q39" s="27">
        <f>-SUM(Q7:Q38)</f>
        <v>3.6032966948512501</v>
      </c>
      <c r="V39" s="27">
        <f>SUM(V7:V38)</f>
        <v>1.0000000000000002</v>
      </c>
      <c r="W39" s="27">
        <f>-SUM(W7:W38)</f>
        <v>3.2692750707107128</v>
      </c>
      <c r="AA39" s="27">
        <f>SUM(AA7:AA38)</f>
        <v>1</v>
      </c>
      <c r="AB39" s="27">
        <f>-SUM(AB7:AB38)</f>
        <v>3.166812680413122</v>
      </c>
      <c r="AF39" s="27">
        <f>SUM(AF7:AF38)</f>
        <v>1</v>
      </c>
      <c r="AG39" s="27">
        <f>-SUM(AG7:AG38)</f>
        <v>3.0528786893420308</v>
      </c>
      <c r="AK39" s="27">
        <f>SUM(AK7:AK38)</f>
        <v>1</v>
      </c>
      <c r="AL39" s="27">
        <f>-SUM(AL7:AL38)</f>
        <v>2.7826831892554922</v>
      </c>
      <c r="AP39" s="27">
        <f>SUM(AP7:AP38)</f>
        <v>1</v>
      </c>
      <c r="AQ39" s="27">
        <f>-SUM(AQ7:AQ38)</f>
        <v>3.1189237381886401</v>
      </c>
      <c r="AU39" s="27">
        <f>SUM(AU7:AU38)</f>
        <v>1</v>
      </c>
      <c r="AV39" s="27">
        <f>-SUM(AV7:AV38)</f>
        <v>3.3401998765158556</v>
      </c>
    </row>
    <row r="40" spans="1:48" x14ac:dyDescent="0.3">
      <c r="A40" s="59">
        <v>21</v>
      </c>
      <c r="B40" s="59">
        <v>5452</v>
      </c>
      <c r="C40" s="62">
        <v>22</v>
      </c>
      <c r="D40" s="59">
        <v>5464</v>
      </c>
      <c r="E40" s="62">
        <v>13</v>
      </c>
      <c r="F40" s="59">
        <v>5472</v>
      </c>
      <c r="G40" s="65">
        <v>23</v>
      </c>
      <c r="H40" s="65">
        <v>5487</v>
      </c>
      <c r="I40" s="40">
        <v>13</v>
      </c>
      <c r="J40" s="40">
        <v>5504</v>
      </c>
      <c r="K40" s="50">
        <v>0</v>
      </c>
      <c r="L40">
        <v>22121</v>
      </c>
      <c r="P40" s="28" t="s">
        <v>91</v>
      </c>
      <c r="Q40" s="28">
        <f>Q39/(LOG(Q4)/LOG(2))</f>
        <v>0.49714855566198624</v>
      </c>
      <c r="V40" s="28" t="s">
        <v>118</v>
      </c>
      <c r="W40" s="28">
        <f>W39/(LOG(W4)/LOG(2))</f>
        <v>0.70400006742441912</v>
      </c>
      <c r="AA40" s="28" t="s">
        <v>121</v>
      </c>
      <c r="AB40" s="28">
        <f>AB39/(LOG(AB4)/LOG(2))</f>
        <v>0.67372690010063963</v>
      </c>
      <c r="AF40" s="28" t="s">
        <v>122</v>
      </c>
      <c r="AG40" s="28">
        <f>AG39/(LOG(AG4)/LOG(2))</f>
        <v>0.65740164307071847</v>
      </c>
      <c r="AK40" s="28" t="s">
        <v>123</v>
      </c>
      <c r="AL40" s="28">
        <f>AL39/(LOG(AL4)/LOG(2))</f>
        <v>0.59921820907862366</v>
      </c>
      <c r="AP40" s="28" t="s">
        <v>124</v>
      </c>
      <c r="AQ40" s="28">
        <f>AQ39/(LOG(AQ4)/LOG(2))</f>
        <v>0.66353871663353614</v>
      </c>
      <c r="AU40" s="28" t="s">
        <v>125</v>
      </c>
      <c r="AV40" s="28">
        <f>AV39/(LOG(AV4)/LOG(2))</f>
        <v>0.71927289304751052</v>
      </c>
    </row>
    <row r="41" spans="1:48" x14ac:dyDescent="0.3">
      <c r="A41" s="59">
        <v>21</v>
      </c>
      <c r="B41" s="59">
        <v>5603</v>
      </c>
      <c r="C41" s="62">
        <v>11</v>
      </c>
      <c r="D41" s="59">
        <v>5616</v>
      </c>
      <c r="E41" s="62">
        <v>22</v>
      </c>
      <c r="F41" s="59">
        <v>5628</v>
      </c>
      <c r="G41" s="65">
        <v>14</v>
      </c>
      <c r="H41" s="65">
        <v>5637</v>
      </c>
      <c r="I41" s="40">
        <v>13</v>
      </c>
      <c r="J41" s="40">
        <v>5650</v>
      </c>
      <c r="K41" s="50">
        <v>0</v>
      </c>
      <c r="L41">
        <v>21211</v>
      </c>
    </row>
    <row r="42" spans="1:48" x14ac:dyDescent="0.3">
      <c r="A42" s="59">
        <v>12</v>
      </c>
      <c r="B42" s="59">
        <v>5758</v>
      </c>
      <c r="C42" s="62">
        <v>13</v>
      </c>
      <c r="D42" s="59">
        <v>5783</v>
      </c>
      <c r="E42" s="62">
        <v>13</v>
      </c>
      <c r="F42" s="59">
        <v>5791</v>
      </c>
      <c r="G42" s="65">
        <v>14</v>
      </c>
      <c r="H42" s="65">
        <v>5800</v>
      </c>
      <c r="I42" s="40">
        <v>13</v>
      </c>
      <c r="J42" s="40">
        <v>5808</v>
      </c>
      <c r="K42" s="50">
        <v>0</v>
      </c>
      <c r="L42">
        <v>11111</v>
      </c>
    </row>
    <row r="43" spans="1:48" x14ac:dyDescent="0.3">
      <c r="A43" s="59">
        <v>21</v>
      </c>
      <c r="B43" s="59">
        <v>5923</v>
      </c>
      <c r="C43" s="62">
        <v>22</v>
      </c>
      <c r="D43" s="59">
        <v>5968</v>
      </c>
      <c r="E43" s="62">
        <v>13</v>
      </c>
      <c r="F43" s="59">
        <v>5982</v>
      </c>
      <c r="G43" s="65">
        <v>14</v>
      </c>
      <c r="H43" s="65">
        <v>5996</v>
      </c>
      <c r="I43" s="40">
        <v>13</v>
      </c>
      <c r="J43" s="40">
        <v>6005</v>
      </c>
      <c r="K43" s="51">
        <v>1</v>
      </c>
      <c r="L43">
        <v>22111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6122</v>
      </c>
      <c r="C44" s="62">
        <v>22</v>
      </c>
      <c r="D44" s="59">
        <v>6131</v>
      </c>
      <c r="E44" s="62">
        <v>24</v>
      </c>
      <c r="F44" s="59">
        <v>6176</v>
      </c>
      <c r="G44" s="65">
        <v>14</v>
      </c>
      <c r="H44" s="65">
        <v>6193</v>
      </c>
      <c r="I44" s="40">
        <v>13</v>
      </c>
      <c r="J44" s="40">
        <v>6206</v>
      </c>
      <c r="K44" s="50">
        <v>0</v>
      </c>
      <c r="L44">
        <v>22211</v>
      </c>
      <c r="N44" s="39">
        <f>COUNTIF(L7:L158,G3)</f>
        <v>1</v>
      </c>
      <c r="O44" s="39"/>
      <c r="P44" s="46">
        <v>25</v>
      </c>
      <c r="Q44" s="46">
        <v>26</v>
      </c>
      <c r="R44" s="46">
        <v>25</v>
      </c>
      <c r="S44" s="46">
        <v>25</v>
      </c>
      <c r="T44" s="46">
        <v>26</v>
      </c>
      <c r="U44" s="46">
        <v>25</v>
      </c>
      <c r="V44" s="45"/>
    </row>
    <row r="45" spans="1:48" x14ac:dyDescent="0.3">
      <c r="A45" s="59">
        <v>21</v>
      </c>
      <c r="B45" s="59">
        <v>6328</v>
      </c>
      <c r="C45" s="62">
        <v>22</v>
      </c>
      <c r="D45" s="59">
        <v>6333</v>
      </c>
      <c r="E45" s="62">
        <v>24</v>
      </c>
      <c r="F45" s="59">
        <v>6343</v>
      </c>
      <c r="G45" s="65">
        <v>14</v>
      </c>
      <c r="H45" s="65">
        <v>6351</v>
      </c>
      <c r="I45" s="40">
        <v>13</v>
      </c>
      <c r="J45" s="40">
        <v>6364</v>
      </c>
      <c r="K45" s="50">
        <v>0</v>
      </c>
      <c r="L45">
        <v>22211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6489</v>
      </c>
      <c r="C46" s="62">
        <v>11</v>
      </c>
      <c r="D46" s="59">
        <v>6501</v>
      </c>
      <c r="E46" s="62">
        <v>11</v>
      </c>
      <c r="F46" s="59">
        <v>6508</v>
      </c>
      <c r="G46" s="65">
        <v>12</v>
      </c>
      <c r="H46" s="65">
        <v>6517</v>
      </c>
      <c r="I46" s="40">
        <v>13</v>
      </c>
      <c r="J46" s="40">
        <v>6526</v>
      </c>
      <c r="K46" s="50">
        <v>0</v>
      </c>
      <c r="L46">
        <v>21111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6625</v>
      </c>
      <c r="C47" s="62">
        <v>24</v>
      </c>
      <c r="D47" s="59">
        <v>6636</v>
      </c>
      <c r="E47" s="62">
        <v>13</v>
      </c>
      <c r="F47" s="59">
        <v>6678</v>
      </c>
      <c r="G47" s="65">
        <v>14</v>
      </c>
      <c r="H47" s="65">
        <v>6689</v>
      </c>
      <c r="I47" s="40">
        <v>13</v>
      </c>
      <c r="J47" s="40">
        <v>6697</v>
      </c>
      <c r="K47" s="51">
        <v>1</v>
      </c>
      <c r="L47">
        <v>12111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6849</v>
      </c>
      <c r="C48" s="62">
        <v>11</v>
      </c>
      <c r="D48" s="59">
        <v>6867</v>
      </c>
      <c r="E48" s="62">
        <v>11</v>
      </c>
      <c r="F48" s="59">
        <v>6876</v>
      </c>
      <c r="G48" s="65">
        <v>12</v>
      </c>
      <c r="H48" s="65">
        <v>6886</v>
      </c>
      <c r="I48" s="40">
        <v>13</v>
      </c>
      <c r="J48" s="40">
        <v>6899</v>
      </c>
      <c r="K48" s="50">
        <v>0</v>
      </c>
      <c r="L48">
        <v>21111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1</v>
      </c>
      <c r="V48" s="44"/>
    </row>
    <row r="49" spans="1:22" x14ac:dyDescent="0.3">
      <c r="A49" s="59">
        <v>21</v>
      </c>
      <c r="B49" s="59">
        <v>7004</v>
      </c>
      <c r="C49" s="62">
        <v>22</v>
      </c>
      <c r="D49" s="59">
        <v>7030</v>
      </c>
      <c r="E49" s="62">
        <v>13</v>
      </c>
      <c r="F49" s="59">
        <v>7048</v>
      </c>
      <c r="G49" s="65">
        <v>14</v>
      </c>
      <c r="H49" s="65">
        <v>7058</v>
      </c>
      <c r="I49" s="40">
        <v>13</v>
      </c>
      <c r="J49" s="40">
        <v>7066</v>
      </c>
      <c r="K49" s="51">
        <v>1</v>
      </c>
      <c r="L49">
        <v>22111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7167</v>
      </c>
      <c r="C50" s="62">
        <v>22</v>
      </c>
      <c r="D50" s="59">
        <v>7174</v>
      </c>
      <c r="E50" s="62">
        <v>24</v>
      </c>
      <c r="F50" s="59">
        <v>7182</v>
      </c>
      <c r="G50" s="65">
        <v>23</v>
      </c>
      <c r="H50" s="65">
        <v>7227</v>
      </c>
      <c r="I50" s="40">
        <v>13</v>
      </c>
      <c r="J50" s="40">
        <v>7243</v>
      </c>
      <c r="K50" s="50">
        <v>0</v>
      </c>
      <c r="L50">
        <v>22221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7351</v>
      </c>
      <c r="C51" s="62">
        <v>22</v>
      </c>
      <c r="D51" s="59">
        <v>7359</v>
      </c>
      <c r="E51" s="62">
        <v>13</v>
      </c>
      <c r="F51" s="59">
        <v>7386</v>
      </c>
      <c r="G51" s="65">
        <v>14</v>
      </c>
      <c r="H51" s="65">
        <v>7398</v>
      </c>
      <c r="I51" s="40">
        <v>13</v>
      </c>
      <c r="J51" s="40">
        <v>7410</v>
      </c>
      <c r="K51" s="50">
        <v>0</v>
      </c>
      <c r="L51">
        <v>22111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7512</v>
      </c>
      <c r="C52" s="62">
        <v>22</v>
      </c>
      <c r="D52" s="59">
        <v>7516</v>
      </c>
      <c r="E52" s="62">
        <v>24</v>
      </c>
      <c r="F52" s="59">
        <v>7524</v>
      </c>
      <c r="G52" s="65">
        <v>23</v>
      </c>
      <c r="H52" s="65">
        <v>7529</v>
      </c>
      <c r="I52" s="40">
        <v>13</v>
      </c>
      <c r="J52" s="40">
        <v>7538</v>
      </c>
      <c r="K52" s="51">
        <v>1</v>
      </c>
      <c r="L52">
        <v>22221</v>
      </c>
      <c r="N52" s="40"/>
      <c r="O52" s="49" t="s">
        <v>111</v>
      </c>
      <c r="P52">
        <f>J31/P44</f>
        <v>163.96</v>
      </c>
      <c r="Q52">
        <f>(J57-J31)/Q44</f>
        <v>161.03846153846155</v>
      </c>
      <c r="R52">
        <f>(J82-J57)/R44</f>
        <v>156.56</v>
      </c>
      <c r="S52">
        <f>(J107-J82)/S44</f>
        <v>156.4</v>
      </c>
      <c r="T52">
        <f>(J133-J107)/T44</f>
        <v>153.76923076923077</v>
      </c>
      <c r="U52">
        <f>(J158-J133)/U44</f>
        <v>154.36000000000001</v>
      </c>
    </row>
    <row r="53" spans="1:22" x14ac:dyDescent="0.3">
      <c r="A53" s="59">
        <v>21</v>
      </c>
      <c r="B53" s="59">
        <v>7636</v>
      </c>
      <c r="C53" s="62">
        <v>22</v>
      </c>
      <c r="D53" s="59">
        <v>7644</v>
      </c>
      <c r="E53" s="62">
        <v>13</v>
      </c>
      <c r="F53" s="59">
        <v>7653</v>
      </c>
      <c r="G53" s="65">
        <v>23</v>
      </c>
      <c r="H53" s="65">
        <v>7662</v>
      </c>
      <c r="I53" s="40">
        <v>13</v>
      </c>
      <c r="J53" s="40">
        <v>7682</v>
      </c>
      <c r="K53" s="50">
        <v>0</v>
      </c>
      <c r="L53">
        <v>22121</v>
      </c>
    </row>
    <row r="54" spans="1:22" x14ac:dyDescent="0.3">
      <c r="A54" s="59">
        <v>12</v>
      </c>
      <c r="B54" s="59">
        <v>7780</v>
      </c>
      <c r="C54" s="62">
        <v>24</v>
      </c>
      <c r="D54" s="59">
        <v>7790</v>
      </c>
      <c r="E54" s="62">
        <v>24</v>
      </c>
      <c r="F54" s="59">
        <v>7799</v>
      </c>
      <c r="G54" s="65">
        <v>14</v>
      </c>
      <c r="H54" s="65">
        <v>7808</v>
      </c>
      <c r="I54" s="40">
        <v>13</v>
      </c>
      <c r="J54" s="40">
        <v>7824</v>
      </c>
      <c r="K54" s="50">
        <v>0</v>
      </c>
      <c r="L54">
        <v>12211</v>
      </c>
    </row>
    <row r="55" spans="1:22" x14ac:dyDescent="0.3">
      <c r="A55" s="59">
        <v>21</v>
      </c>
      <c r="B55" s="59">
        <v>7927</v>
      </c>
      <c r="C55" s="62">
        <v>22</v>
      </c>
      <c r="D55" s="59">
        <v>7935</v>
      </c>
      <c r="E55" s="62">
        <v>24</v>
      </c>
      <c r="F55" s="59">
        <v>7950</v>
      </c>
      <c r="G55" s="65">
        <v>14</v>
      </c>
      <c r="H55" s="65">
        <v>7977</v>
      </c>
      <c r="I55" s="40">
        <v>13</v>
      </c>
      <c r="J55" s="40">
        <v>7984</v>
      </c>
      <c r="K55" s="50">
        <v>0</v>
      </c>
      <c r="L55">
        <v>22211</v>
      </c>
    </row>
    <row r="56" spans="1:22" x14ac:dyDescent="0.3">
      <c r="A56" s="59">
        <v>21</v>
      </c>
      <c r="B56" s="59">
        <v>8093</v>
      </c>
      <c r="C56" s="62">
        <v>11</v>
      </c>
      <c r="D56" s="59">
        <v>8102</v>
      </c>
      <c r="E56" s="62">
        <v>11</v>
      </c>
      <c r="F56" s="59">
        <v>8106</v>
      </c>
      <c r="G56" s="65">
        <v>12</v>
      </c>
      <c r="H56" s="65">
        <v>8116</v>
      </c>
      <c r="I56" s="40">
        <v>13</v>
      </c>
      <c r="J56" s="40">
        <v>8124</v>
      </c>
      <c r="K56" s="50">
        <v>0</v>
      </c>
      <c r="L56">
        <v>21111</v>
      </c>
    </row>
    <row r="57" spans="1:22" x14ac:dyDescent="0.3">
      <c r="A57" s="59">
        <v>12</v>
      </c>
      <c r="B57" s="59">
        <v>8225</v>
      </c>
      <c r="C57" s="62">
        <v>13</v>
      </c>
      <c r="D57" s="59">
        <v>8263</v>
      </c>
      <c r="E57" s="62">
        <v>13</v>
      </c>
      <c r="F57" s="59">
        <v>8269</v>
      </c>
      <c r="G57" s="65">
        <v>14</v>
      </c>
      <c r="H57" s="65">
        <v>8279</v>
      </c>
      <c r="I57" s="40">
        <v>13</v>
      </c>
      <c r="J57" s="40">
        <v>8286</v>
      </c>
      <c r="K57" s="50">
        <v>0</v>
      </c>
      <c r="L57">
        <v>11111</v>
      </c>
    </row>
    <row r="58" spans="1:22" x14ac:dyDescent="0.3">
      <c r="A58" s="58">
        <v>21</v>
      </c>
      <c r="B58" s="58">
        <v>8387</v>
      </c>
      <c r="C58" s="61">
        <v>22</v>
      </c>
      <c r="D58" s="58">
        <v>8396</v>
      </c>
      <c r="E58" s="61">
        <v>13</v>
      </c>
      <c r="F58" s="58">
        <v>8405</v>
      </c>
      <c r="G58" s="64">
        <v>23</v>
      </c>
      <c r="H58" s="64">
        <v>8418</v>
      </c>
      <c r="I58" s="41">
        <v>13</v>
      </c>
      <c r="J58" s="41">
        <v>8427</v>
      </c>
      <c r="K58" s="42">
        <v>0</v>
      </c>
      <c r="L58">
        <v>22121</v>
      </c>
    </row>
    <row r="59" spans="1:22" x14ac:dyDescent="0.3">
      <c r="A59" s="58">
        <v>21</v>
      </c>
      <c r="B59" s="58">
        <v>8527</v>
      </c>
      <c r="C59" s="61">
        <v>22</v>
      </c>
      <c r="D59" s="58">
        <v>8536</v>
      </c>
      <c r="E59" s="61">
        <v>24</v>
      </c>
      <c r="F59" s="58">
        <v>8545</v>
      </c>
      <c r="G59" s="64">
        <v>14</v>
      </c>
      <c r="H59" s="64">
        <v>8562</v>
      </c>
      <c r="I59" s="41">
        <v>13</v>
      </c>
      <c r="J59" s="41">
        <v>8572</v>
      </c>
      <c r="K59" s="51">
        <v>1</v>
      </c>
      <c r="L59">
        <v>22211</v>
      </c>
    </row>
    <row r="60" spans="1:22" x14ac:dyDescent="0.3">
      <c r="A60" s="58">
        <v>12</v>
      </c>
      <c r="B60" s="58">
        <v>8692</v>
      </c>
      <c r="C60" s="61">
        <v>24</v>
      </c>
      <c r="D60" s="58">
        <v>8708</v>
      </c>
      <c r="E60" s="61">
        <v>13</v>
      </c>
      <c r="F60" s="58">
        <v>8717</v>
      </c>
      <c r="G60" s="64">
        <v>14</v>
      </c>
      <c r="H60" s="64">
        <v>8732</v>
      </c>
      <c r="I60" s="41">
        <v>13</v>
      </c>
      <c r="J60" s="41">
        <v>8742</v>
      </c>
      <c r="K60" s="42">
        <v>0</v>
      </c>
      <c r="L60">
        <v>12111</v>
      </c>
    </row>
    <row r="61" spans="1:22" x14ac:dyDescent="0.3">
      <c r="A61" s="58">
        <v>21</v>
      </c>
      <c r="B61" s="58">
        <v>8848</v>
      </c>
      <c r="C61" s="61">
        <v>22</v>
      </c>
      <c r="D61" s="58">
        <v>8855</v>
      </c>
      <c r="E61" s="61">
        <v>13</v>
      </c>
      <c r="F61" s="58">
        <v>8866</v>
      </c>
      <c r="G61" s="64">
        <v>23</v>
      </c>
      <c r="H61" s="64">
        <v>8884</v>
      </c>
      <c r="I61" s="41">
        <v>24</v>
      </c>
      <c r="J61" s="41">
        <v>8900</v>
      </c>
      <c r="K61" s="42">
        <v>0</v>
      </c>
      <c r="L61">
        <v>22122</v>
      </c>
    </row>
    <row r="62" spans="1:22" x14ac:dyDescent="0.3">
      <c r="A62" s="58">
        <v>21</v>
      </c>
      <c r="B62" s="58">
        <v>9011</v>
      </c>
      <c r="C62" s="61">
        <v>11</v>
      </c>
      <c r="D62" s="58">
        <v>9019</v>
      </c>
      <c r="E62" s="61">
        <v>11</v>
      </c>
      <c r="F62" s="58">
        <v>9027</v>
      </c>
      <c r="G62" s="64">
        <v>12</v>
      </c>
      <c r="H62" s="64">
        <v>9037</v>
      </c>
      <c r="I62" s="41">
        <v>13</v>
      </c>
      <c r="J62" s="41">
        <v>9047</v>
      </c>
      <c r="K62" s="42">
        <v>0</v>
      </c>
      <c r="L62">
        <v>21111</v>
      </c>
    </row>
    <row r="63" spans="1:22" x14ac:dyDescent="0.3">
      <c r="A63" s="58">
        <v>21</v>
      </c>
      <c r="B63" s="58">
        <v>9144</v>
      </c>
      <c r="C63" s="61">
        <v>22</v>
      </c>
      <c r="D63" s="58">
        <v>9149</v>
      </c>
      <c r="E63" s="61">
        <v>13</v>
      </c>
      <c r="F63" s="58">
        <v>9177</v>
      </c>
      <c r="G63" s="64">
        <v>14</v>
      </c>
      <c r="H63" s="64">
        <v>9187</v>
      </c>
      <c r="I63" s="41">
        <v>13</v>
      </c>
      <c r="J63" s="41">
        <v>9196</v>
      </c>
      <c r="K63" s="42">
        <v>0</v>
      </c>
      <c r="L63">
        <v>22111</v>
      </c>
    </row>
    <row r="64" spans="1:22" x14ac:dyDescent="0.3">
      <c r="A64" s="58">
        <v>12</v>
      </c>
      <c r="B64" s="58">
        <v>9296</v>
      </c>
      <c r="C64" s="61">
        <v>24</v>
      </c>
      <c r="D64" s="58">
        <v>9305</v>
      </c>
      <c r="E64" s="61">
        <v>24</v>
      </c>
      <c r="F64" s="58">
        <v>9321</v>
      </c>
      <c r="G64" s="64">
        <v>14</v>
      </c>
      <c r="H64" s="64">
        <v>9330</v>
      </c>
      <c r="I64" s="41">
        <v>13</v>
      </c>
      <c r="J64" s="41">
        <v>9345</v>
      </c>
      <c r="K64" s="51">
        <v>1</v>
      </c>
      <c r="L64">
        <v>12211</v>
      </c>
    </row>
    <row r="65" spans="1:12" x14ac:dyDescent="0.3">
      <c r="A65" s="58">
        <v>21</v>
      </c>
      <c r="B65" s="58">
        <v>9444</v>
      </c>
      <c r="C65" s="61">
        <v>11</v>
      </c>
      <c r="D65" s="58">
        <v>9459</v>
      </c>
      <c r="E65" s="61">
        <v>11</v>
      </c>
      <c r="F65" s="58">
        <v>9512</v>
      </c>
      <c r="G65" s="64">
        <v>12</v>
      </c>
      <c r="H65" s="64">
        <v>9520</v>
      </c>
      <c r="I65" s="41">
        <v>13</v>
      </c>
      <c r="J65" s="41">
        <v>9530</v>
      </c>
      <c r="K65" s="42">
        <v>0</v>
      </c>
      <c r="L65">
        <v>21111</v>
      </c>
    </row>
    <row r="66" spans="1:12" x14ac:dyDescent="0.3">
      <c r="A66" s="58">
        <v>21</v>
      </c>
      <c r="B66" s="58">
        <v>9635</v>
      </c>
      <c r="C66" s="61">
        <v>22</v>
      </c>
      <c r="D66" s="58">
        <v>9651</v>
      </c>
      <c r="E66" s="61">
        <v>13</v>
      </c>
      <c r="F66" s="58">
        <v>9660</v>
      </c>
      <c r="G66" s="64">
        <v>14</v>
      </c>
      <c r="H66" s="64">
        <v>9666</v>
      </c>
      <c r="I66" s="41">
        <v>13</v>
      </c>
      <c r="J66" s="41">
        <v>9675</v>
      </c>
      <c r="K66" s="42">
        <v>0</v>
      </c>
      <c r="L66">
        <v>22111</v>
      </c>
    </row>
    <row r="67" spans="1:12" x14ac:dyDescent="0.3">
      <c r="A67" s="58">
        <v>21</v>
      </c>
      <c r="B67" s="58">
        <v>9796</v>
      </c>
      <c r="C67" s="61">
        <v>11</v>
      </c>
      <c r="D67" s="58">
        <v>9807</v>
      </c>
      <c r="E67" s="61">
        <v>11</v>
      </c>
      <c r="F67" s="58">
        <v>9823</v>
      </c>
      <c r="G67" s="64">
        <v>12</v>
      </c>
      <c r="H67" s="64">
        <v>9833</v>
      </c>
      <c r="I67" s="41">
        <v>13</v>
      </c>
      <c r="J67" s="41">
        <v>9840</v>
      </c>
      <c r="K67" s="42">
        <v>0</v>
      </c>
      <c r="L67">
        <v>21111</v>
      </c>
    </row>
    <row r="68" spans="1:12" x14ac:dyDescent="0.3">
      <c r="A68" s="58">
        <v>21</v>
      </c>
      <c r="B68" s="58">
        <v>9936</v>
      </c>
      <c r="C68" s="61">
        <v>22</v>
      </c>
      <c r="D68" s="58">
        <v>9943</v>
      </c>
      <c r="E68" s="61">
        <v>24</v>
      </c>
      <c r="F68" s="58">
        <v>9963</v>
      </c>
      <c r="G68" s="64">
        <v>14</v>
      </c>
      <c r="H68" s="64">
        <v>9988</v>
      </c>
      <c r="I68" s="41">
        <v>13</v>
      </c>
      <c r="J68" s="41">
        <v>10005</v>
      </c>
      <c r="K68" s="42">
        <v>0</v>
      </c>
      <c r="L68">
        <v>22211</v>
      </c>
    </row>
    <row r="69" spans="1:12" x14ac:dyDescent="0.3">
      <c r="A69" s="58">
        <v>21</v>
      </c>
      <c r="B69" s="58">
        <v>10101</v>
      </c>
      <c r="C69" s="61">
        <v>22</v>
      </c>
      <c r="D69" s="58">
        <v>10115</v>
      </c>
      <c r="E69" s="61">
        <v>13</v>
      </c>
      <c r="F69" s="58">
        <v>10125</v>
      </c>
      <c r="G69" s="64">
        <v>23</v>
      </c>
      <c r="H69" s="64">
        <v>10158</v>
      </c>
      <c r="I69" s="41">
        <v>13</v>
      </c>
      <c r="J69" s="41">
        <v>10166</v>
      </c>
      <c r="K69" s="51">
        <v>1</v>
      </c>
      <c r="L69">
        <v>22121</v>
      </c>
    </row>
    <row r="70" spans="1:12" x14ac:dyDescent="0.3">
      <c r="A70" s="58">
        <v>21</v>
      </c>
      <c r="B70" s="58">
        <v>10314</v>
      </c>
      <c r="C70" s="61">
        <v>22</v>
      </c>
      <c r="D70" s="58">
        <v>10328</v>
      </c>
      <c r="E70" s="61">
        <v>13</v>
      </c>
      <c r="F70" s="58">
        <v>10353</v>
      </c>
      <c r="G70" s="64">
        <v>14</v>
      </c>
      <c r="H70" s="64">
        <v>10362</v>
      </c>
      <c r="I70" s="41">
        <v>13</v>
      </c>
      <c r="J70" s="41">
        <v>10370</v>
      </c>
      <c r="K70" s="42">
        <v>0</v>
      </c>
      <c r="L70">
        <v>22111</v>
      </c>
    </row>
    <row r="71" spans="1:12" x14ac:dyDescent="0.3">
      <c r="A71" s="58">
        <v>12</v>
      </c>
      <c r="B71" s="58">
        <v>10478</v>
      </c>
      <c r="C71" s="61">
        <v>24</v>
      </c>
      <c r="D71" s="58">
        <v>10487</v>
      </c>
      <c r="E71" s="61">
        <v>24</v>
      </c>
      <c r="F71" s="58">
        <v>10499</v>
      </c>
      <c r="G71" s="64">
        <v>14</v>
      </c>
      <c r="H71" s="64">
        <v>10515</v>
      </c>
      <c r="I71" s="41">
        <v>13</v>
      </c>
      <c r="J71" s="41">
        <v>10527</v>
      </c>
      <c r="K71" s="42">
        <v>0</v>
      </c>
      <c r="L71">
        <v>12211</v>
      </c>
    </row>
    <row r="72" spans="1:12" x14ac:dyDescent="0.3">
      <c r="A72" s="58">
        <v>21</v>
      </c>
      <c r="B72" s="58">
        <v>10624</v>
      </c>
      <c r="C72" s="61">
        <v>11</v>
      </c>
      <c r="D72" s="58">
        <v>10644</v>
      </c>
      <c r="E72" s="61">
        <v>11</v>
      </c>
      <c r="F72" s="58">
        <v>10653</v>
      </c>
      <c r="G72" s="64">
        <v>12</v>
      </c>
      <c r="H72" s="64">
        <v>10661</v>
      </c>
      <c r="I72" s="41">
        <v>13</v>
      </c>
      <c r="J72" s="41">
        <v>10670</v>
      </c>
      <c r="K72" s="51">
        <v>1</v>
      </c>
      <c r="L72">
        <v>21111</v>
      </c>
    </row>
    <row r="73" spans="1:12" x14ac:dyDescent="0.3">
      <c r="A73" s="58">
        <v>21</v>
      </c>
      <c r="B73" s="58">
        <v>10782</v>
      </c>
      <c r="C73" s="61">
        <v>22</v>
      </c>
      <c r="D73" s="58">
        <v>10787</v>
      </c>
      <c r="E73" s="61">
        <v>24</v>
      </c>
      <c r="F73" s="58">
        <v>10800</v>
      </c>
      <c r="G73" s="64">
        <v>14</v>
      </c>
      <c r="H73" s="64">
        <v>10826</v>
      </c>
      <c r="I73" s="41">
        <v>13</v>
      </c>
      <c r="J73" s="41">
        <v>10844</v>
      </c>
      <c r="K73" s="42">
        <v>0</v>
      </c>
      <c r="L73">
        <v>22211</v>
      </c>
    </row>
    <row r="74" spans="1:12" x14ac:dyDescent="0.3">
      <c r="A74" s="58">
        <v>21</v>
      </c>
      <c r="B74" s="58">
        <v>10950</v>
      </c>
      <c r="C74" s="61">
        <v>22</v>
      </c>
      <c r="D74" s="58">
        <v>10963</v>
      </c>
      <c r="E74" s="61">
        <v>13</v>
      </c>
      <c r="F74" s="58">
        <v>10977</v>
      </c>
      <c r="G74" s="64">
        <v>23</v>
      </c>
      <c r="H74" s="64">
        <v>10996</v>
      </c>
      <c r="I74" s="41">
        <v>13</v>
      </c>
      <c r="J74" s="41">
        <v>11011</v>
      </c>
      <c r="K74" s="42">
        <v>0</v>
      </c>
      <c r="L74">
        <v>22121</v>
      </c>
    </row>
    <row r="75" spans="1:12" x14ac:dyDescent="0.3">
      <c r="A75" s="58">
        <v>12</v>
      </c>
      <c r="B75" s="58">
        <v>11115</v>
      </c>
      <c r="C75" s="61">
        <v>13</v>
      </c>
      <c r="D75" s="58">
        <v>11135</v>
      </c>
      <c r="E75" s="61">
        <v>13</v>
      </c>
      <c r="F75" s="58">
        <v>11140</v>
      </c>
      <c r="G75" s="64">
        <v>14</v>
      </c>
      <c r="H75" s="64">
        <v>11150</v>
      </c>
      <c r="I75" s="41">
        <v>13</v>
      </c>
      <c r="J75" s="41">
        <v>11160</v>
      </c>
      <c r="K75" s="42">
        <v>0</v>
      </c>
      <c r="L75">
        <v>11111</v>
      </c>
    </row>
    <row r="76" spans="1:12" x14ac:dyDescent="0.3">
      <c r="A76" s="58">
        <v>12</v>
      </c>
      <c r="B76" s="58">
        <v>11262</v>
      </c>
      <c r="C76" s="61">
        <v>24</v>
      </c>
      <c r="D76" s="58">
        <v>11273</v>
      </c>
      <c r="E76" s="61">
        <v>24</v>
      </c>
      <c r="F76" s="58">
        <v>11278</v>
      </c>
      <c r="G76" s="64">
        <v>14</v>
      </c>
      <c r="H76" s="64">
        <v>11288</v>
      </c>
      <c r="I76" s="41">
        <v>13</v>
      </c>
      <c r="J76" s="41">
        <v>11298</v>
      </c>
      <c r="K76" s="42">
        <v>0</v>
      </c>
      <c r="L76">
        <v>12211</v>
      </c>
    </row>
    <row r="77" spans="1:12" x14ac:dyDescent="0.3">
      <c r="A77" s="58">
        <v>21</v>
      </c>
      <c r="B77" s="58">
        <v>11406</v>
      </c>
      <c r="C77" s="61">
        <v>22</v>
      </c>
      <c r="D77" s="58">
        <v>11413</v>
      </c>
      <c r="E77" s="61">
        <v>24</v>
      </c>
      <c r="F77" s="58">
        <v>11431</v>
      </c>
      <c r="G77" s="64">
        <v>14</v>
      </c>
      <c r="H77" s="64">
        <v>11444</v>
      </c>
      <c r="I77" s="41">
        <v>13</v>
      </c>
      <c r="J77" s="41">
        <v>11457</v>
      </c>
      <c r="K77" s="42">
        <v>0</v>
      </c>
      <c r="L77">
        <v>22211</v>
      </c>
    </row>
    <row r="78" spans="1:12" x14ac:dyDescent="0.3">
      <c r="A78" s="58">
        <v>21</v>
      </c>
      <c r="B78" s="58">
        <v>11554</v>
      </c>
      <c r="C78" s="61">
        <v>22</v>
      </c>
      <c r="D78" s="58">
        <v>11563</v>
      </c>
      <c r="E78" s="61">
        <v>24</v>
      </c>
      <c r="F78" s="58">
        <v>11567</v>
      </c>
      <c r="G78" s="64">
        <v>14</v>
      </c>
      <c r="H78" s="64">
        <v>11576</v>
      </c>
      <c r="I78" s="41">
        <v>24</v>
      </c>
      <c r="J78" s="41">
        <v>11600</v>
      </c>
      <c r="K78" s="42">
        <v>0</v>
      </c>
      <c r="L78">
        <v>22212</v>
      </c>
    </row>
    <row r="79" spans="1:12" x14ac:dyDescent="0.3">
      <c r="A79" s="58">
        <v>21</v>
      </c>
      <c r="B79" s="58">
        <v>11698</v>
      </c>
      <c r="C79" s="61">
        <v>22</v>
      </c>
      <c r="D79" s="58">
        <v>11714</v>
      </c>
      <c r="E79" s="61">
        <v>24</v>
      </c>
      <c r="F79" s="58">
        <v>11726</v>
      </c>
      <c r="G79" s="64">
        <v>14</v>
      </c>
      <c r="H79" s="64">
        <v>11744</v>
      </c>
      <c r="I79" s="41">
        <v>13</v>
      </c>
      <c r="J79" s="41">
        <v>11754</v>
      </c>
      <c r="K79" s="51">
        <v>1</v>
      </c>
      <c r="L79">
        <v>22211</v>
      </c>
    </row>
    <row r="80" spans="1:12" x14ac:dyDescent="0.3">
      <c r="A80" s="58">
        <v>21</v>
      </c>
      <c r="B80" s="58">
        <v>11875</v>
      </c>
      <c r="C80" s="61">
        <v>11</v>
      </c>
      <c r="D80" s="58">
        <v>11887</v>
      </c>
      <c r="E80" s="61">
        <v>22</v>
      </c>
      <c r="F80" s="58">
        <v>11897</v>
      </c>
      <c r="G80" s="64">
        <v>14</v>
      </c>
      <c r="H80" s="64">
        <v>11909</v>
      </c>
      <c r="I80" s="41">
        <v>13</v>
      </c>
      <c r="J80" s="41">
        <v>11919</v>
      </c>
      <c r="K80" s="42">
        <v>0</v>
      </c>
      <c r="L80">
        <v>21211</v>
      </c>
    </row>
    <row r="81" spans="1:12" x14ac:dyDescent="0.3">
      <c r="A81" s="58">
        <v>21</v>
      </c>
      <c r="B81" s="58">
        <v>12017</v>
      </c>
      <c r="C81" s="61">
        <v>22</v>
      </c>
      <c r="D81" s="58">
        <v>12030</v>
      </c>
      <c r="E81" s="61">
        <v>13</v>
      </c>
      <c r="F81" s="58">
        <v>12039</v>
      </c>
      <c r="G81" s="64">
        <v>23</v>
      </c>
      <c r="H81" s="64">
        <v>12058</v>
      </c>
      <c r="I81" s="41">
        <v>24</v>
      </c>
      <c r="J81" s="41">
        <v>12074</v>
      </c>
      <c r="K81" s="42">
        <v>0</v>
      </c>
      <c r="L81">
        <v>22122</v>
      </c>
    </row>
    <row r="82" spans="1:12" x14ac:dyDescent="0.3">
      <c r="A82" s="58">
        <v>21</v>
      </c>
      <c r="B82" s="58">
        <v>12171</v>
      </c>
      <c r="C82" s="61">
        <v>22</v>
      </c>
      <c r="D82" s="58">
        <v>12179</v>
      </c>
      <c r="E82" s="61">
        <v>24</v>
      </c>
      <c r="F82" s="58">
        <v>12185</v>
      </c>
      <c r="G82" s="64">
        <v>14</v>
      </c>
      <c r="H82" s="64">
        <v>12194</v>
      </c>
      <c r="I82" s="41">
        <v>13</v>
      </c>
      <c r="J82" s="41">
        <v>12200</v>
      </c>
      <c r="K82" s="42">
        <v>0</v>
      </c>
      <c r="L82">
        <v>22211</v>
      </c>
    </row>
    <row r="83" spans="1:12" x14ac:dyDescent="0.3">
      <c r="A83" s="59">
        <v>21</v>
      </c>
      <c r="B83" s="59">
        <v>12296</v>
      </c>
      <c r="C83" s="62">
        <v>22</v>
      </c>
      <c r="D83" s="59">
        <v>12319</v>
      </c>
      <c r="E83" s="62">
        <v>13</v>
      </c>
      <c r="F83" s="59">
        <v>12328</v>
      </c>
      <c r="G83" s="65">
        <v>14</v>
      </c>
      <c r="H83" s="65">
        <v>12337</v>
      </c>
      <c r="I83" s="40">
        <v>13</v>
      </c>
      <c r="J83" s="40">
        <v>12346</v>
      </c>
      <c r="K83" s="50">
        <v>0</v>
      </c>
      <c r="L83">
        <v>22111</v>
      </c>
    </row>
    <row r="84" spans="1:12" x14ac:dyDescent="0.3">
      <c r="A84" s="59">
        <v>21</v>
      </c>
      <c r="B84" s="59">
        <v>12445</v>
      </c>
      <c r="C84" s="62">
        <v>22</v>
      </c>
      <c r="D84" s="59">
        <v>12453</v>
      </c>
      <c r="E84" s="62">
        <v>13</v>
      </c>
      <c r="F84" s="59">
        <v>12471</v>
      </c>
      <c r="G84" s="65">
        <v>14</v>
      </c>
      <c r="H84" s="65">
        <v>12479</v>
      </c>
      <c r="I84" s="40">
        <v>13</v>
      </c>
      <c r="J84" s="40">
        <v>12488</v>
      </c>
      <c r="K84" s="51">
        <v>1</v>
      </c>
      <c r="L84">
        <v>22111</v>
      </c>
    </row>
    <row r="85" spans="1:12" x14ac:dyDescent="0.3">
      <c r="A85" s="59">
        <v>21</v>
      </c>
      <c r="B85" s="59">
        <v>12591</v>
      </c>
      <c r="C85" s="62">
        <v>22</v>
      </c>
      <c r="D85" s="59">
        <v>12607</v>
      </c>
      <c r="E85" s="62">
        <v>13</v>
      </c>
      <c r="F85" s="59">
        <v>12638</v>
      </c>
      <c r="G85" s="65">
        <v>14</v>
      </c>
      <c r="H85" s="65">
        <v>12647</v>
      </c>
      <c r="I85" s="40">
        <v>13</v>
      </c>
      <c r="J85" s="40">
        <v>12655</v>
      </c>
      <c r="K85" s="50">
        <v>0</v>
      </c>
      <c r="L85">
        <v>22111</v>
      </c>
    </row>
    <row r="86" spans="1:12" x14ac:dyDescent="0.3">
      <c r="A86" s="59">
        <v>21</v>
      </c>
      <c r="B86" s="59">
        <v>12750</v>
      </c>
      <c r="C86" s="62">
        <v>22</v>
      </c>
      <c r="D86" s="59">
        <v>12763</v>
      </c>
      <c r="E86" s="62">
        <v>24</v>
      </c>
      <c r="F86" s="59">
        <v>12783</v>
      </c>
      <c r="G86" s="65">
        <v>14</v>
      </c>
      <c r="H86" s="65">
        <v>12793</v>
      </c>
      <c r="I86" s="40">
        <v>13</v>
      </c>
      <c r="J86" s="40">
        <v>12801</v>
      </c>
      <c r="K86" s="50">
        <v>0</v>
      </c>
      <c r="L86">
        <v>22211</v>
      </c>
    </row>
    <row r="87" spans="1:12" x14ac:dyDescent="0.3">
      <c r="A87" s="59">
        <v>21</v>
      </c>
      <c r="B87" s="59">
        <v>12897</v>
      </c>
      <c r="C87" s="62">
        <v>22</v>
      </c>
      <c r="D87" s="59">
        <v>12904</v>
      </c>
      <c r="E87" s="62">
        <v>24</v>
      </c>
      <c r="F87" s="59">
        <v>12914</v>
      </c>
      <c r="G87" s="65">
        <v>14</v>
      </c>
      <c r="H87" s="65">
        <v>12923</v>
      </c>
      <c r="I87" s="40">
        <v>13</v>
      </c>
      <c r="J87" s="40">
        <v>12931</v>
      </c>
      <c r="K87" s="50">
        <v>0</v>
      </c>
      <c r="L87">
        <v>22211</v>
      </c>
    </row>
    <row r="88" spans="1:12" x14ac:dyDescent="0.3">
      <c r="A88" s="59">
        <v>12</v>
      </c>
      <c r="B88" s="59">
        <v>13058</v>
      </c>
      <c r="C88" s="62">
        <v>13</v>
      </c>
      <c r="D88" s="59">
        <v>13067</v>
      </c>
      <c r="E88" s="62">
        <v>13</v>
      </c>
      <c r="F88" s="59">
        <v>13077</v>
      </c>
      <c r="G88" s="65">
        <v>14</v>
      </c>
      <c r="H88" s="65">
        <v>13088</v>
      </c>
      <c r="I88" s="40">
        <v>13</v>
      </c>
      <c r="J88" s="40">
        <v>13096</v>
      </c>
      <c r="K88" s="50">
        <v>0</v>
      </c>
      <c r="L88">
        <v>11111</v>
      </c>
    </row>
    <row r="89" spans="1:12" x14ac:dyDescent="0.3">
      <c r="A89" s="59">
        <v>21</v>
      </c>
      <c r="B89" s="59">
        <v>13193</v>
      </c>
      <c r="C89" s="62">
        <v>11</v>
      </c>
      <c r="D89" s="59">
        <v>13205</v>
      </c>
      <c r="E89" s="62">
        <v>11</v>
      </c>
      <c r="F89" s="59">
        <v>13221</v>
      </c>
      <c r="G89" s="65">
        <v>12</v>
      </c>
      <c r="H89" s="65">
        <v>13234</v>
      </c>
      <c r="I89" s="40">
        <v>13</v>
      </c>
      <c r="J89" s="40">
        <v>13242</v>
      </c>
      <c r="K89" s="50">
        <v>0</v>
      </c>
      <c r="L89">
        <v>21111</v>
      </c>
    </row>
    <row r="90" spans="1:12" x14ac:dyDescent="0.3">
      <c r="A90" s="59">
        <v>12</v>
      </c>
      <c r="B90" s="59">
        <v>13341</v>
      </c>
      <c r="C90" s="62">
        <v>24</v>
      </c>
      <c r="D90" s="59">
        <v>13381</v>
      </c>
      <c r="E90" s="62">
        <v>13</v>
      </c>
      <c r="F90" s="59">
        <v>13395</v>
      </c>
      <c r="G90" s="65">
        <v>14</v>
      </c>
      <c r="H90" s="65">
        <v>13403</v>
      </c>
      <c r="I90" s="40">
        <v>13</v>
      </c>
      <c r="J90" s="40">
        <v>13412</v>
      </c>
      <c r="K90" s="50">
        <v>0</v>
      </c>
      <c r="L90">
        <v>12111</v>
      </c>
    </row>
    <row r="91" spans="1:12" x14ac:dyDescent="0.3">
      <c r="A91" s="59">
        <v>21</v>
      </c>
      <c r="B91" s="59">
        <v>13526</v>
      </c>
      <c r="C91" s="62">
        <v>22</v>
      </c>
      <c r="D91" s="59">
        <v>13531</v>
      </c>
      <c r="E91" s="62">
        <v>24</v>
      </c>
      <c r="F91" s="59">
        <v>13546</v>
      </c>
      <c r="G91" s="65">
        <v>14</v>
      </c>
      <c r="H91" s="65">
        <v>13563</v>
      </c>
      <c r="I91" s="40">
        <v>13</v>
      </c>
      <c r="J91" s="40">
        <v>13572</v>
      </c>
      <c r="K91" s="51">
        <v>1</v>
      </c>
      <c r="L91">
        <v>22211</v>
      </c>
    </row>
    <row r="92" spans="1:12" x14ac:dyDescent="0.3">
      <c r="A92" s="59">
        <v>21</v>
      </c>
      <c r="B92" s="59">
        <v>13688</v>
      </c>
      <c r="C92" s="62">
        <v>22</v>
      </c>
      <c r="D92" s="59">
        <v>13698</v>
      </c>
      <c r="E92" s="62">
        <v>24</v>
      </c>
      <c r="F92" s="59">
        <v>13715</v>
      </c>
      <c r="G92" s="65">
        <v>14</v>
      </c>
      <c r="H92" s="65">
        <v>13734</v>
      </c>
      <c r="I92" s="40">
        <v>13</v>
      </c>
      <c r="J92" s="40">
        <v>13748</v>
      </c>
      <c r="K92" s="50">
        <v>0</v>
      </c>
      <c r="L92">
        <v>22211</v>
      </c>
    </row>
    <row r="93" spans="1:12" x14ac:dyDescent="0.3">
      <c r="A93" s="59">
        <v>21</v>
      </c>
      <c r="B93" s="59">
        <v>13878</v>
      </c>
      <c r="C93" s="62">
        <v>11</v>
      </c>
      <c r="D93" s="59">
        <v>13909</v>
      </c>
      <c r="E93" s="62">
        <v>11</v>
      </c>
      <c r="F93" s="59">
        <v>13922</v>
      </c>
      <c r="G93" s="65">
        <v>12</v>
      </c>
      <c r="H93" s="65">
        <v>13930</v>
      </c>
      <c r="I93" s="40">
        <v>13</v>
      </c>
      <c r="J93" s="40">
        <v>13939</v>
      </c>
      <c r="K93" s="51">
        <v>1</v>
      </c>
      <c r="L93">
        <v>21111</v>
      </c>
    </row>
    <row r="94" spans="1:12" x14ac:dyDescent="0.3">
      <c r="A94" s="59">
        <v>12</v>
      </c>
      <c r="B94" s="59">
        <v>14082</v>
      </c>
      <c r="C94" s="62">
        <v>24</v>
      </c>
      <c r="D94" s="59">
        <v>14090</v>
      </c>
      <c r="E94" s="62">
        <v>24</v>
      </c>
      <c r="F94" s="59">
        <v>14104</v>
      </c>
      <c r="G94" s="65">
        <v>14</v>
      </c>
      <c r="H94" s="65">
        <v>14119</v>
      </c>
      <c r="I94" s="40">
        <v>13</v>
      </c>
      <c r="J94" s="40">
        <v>14127</v>
      </c>
      <c r="K94" s="50">
        <v>0</v>
      </c>
      <c r="L94">
        <v>12211</v>
      </c>
    </row>
    <row r="95" spans="1:12" x14ac:dyDescent="0.3">
      <c r="A95" s="59">
        <v>21</v>
      </c>
      <c r="B95" s="59">
        <v>14229</v>
      </c>
      <c r="C95" s="62">
        <v>22</v>
      </c>
      <c r="D95" s="59">
        <v>14235</v>
      </c>
      <c r="E95" s="62">
        <v>24</v>
      </c>
      <c r="F95" s="59">
        <v>14259</v>
      </c>
      <c r="G95" s="65">
        <v>14</v>
      </c>
      <c r="H95" s="65">
        <v>14277</v>
      </c>
      <c r="I95" s="40">
        <v>13</v>
      </c>
      <c r="J95" s="40">
        <v>14285</v>
      </c>
      <c r="K95" s="51">
        <v>1</v>
      </c>
      <c r="L95">
        <v>22211</v>
      </c>
    </row>
    <row r="96" spans="1:12" x14ac:dyDescent="0.3">
      <c r="A96" s="59">
        <v>21</v>
      </c>
      <c r="B96" s="59">
        <v>14379</v>
      </c>
      <c r="C96" s="62">
        <v>22</v>
      </c>
      <c r="D96" s="59">
        <v>14387</v>
      </c>
      <c r="E96" s="62">
        <v>24</v>
      </c>
      <c r="F96" s="59">
        <v>14402</v>
      </c>
      <c r="G96" s="65">
        <v>14</v>
      </c>
      <c r="H96" s="65">
        <v>14411</v>
      </c>
      <c r="I96" s="40">
        <v>13</v>
      </c>
      <c r="J96" s="40">
        <v>14416</v>
      </c>
      <c r="K96" s="50">
        <v>0</v>
      </c>
      <c r="L96">
        <v>22211</v>
      </c>
    </row>
    <row r="97" spans="1:12" x14ac:dyDescent="0.3">
      <c r="A97" s="59">
        <v>21</v>
      </c>
      <c r="B97" s="59">
        <v>14542</v>
      </c>
      <c r="C97" s="62">
        <v>11</v>
      </c>
      <c r="D97" s="59">
        <v>14554</v>
      </c>
      <c r="E97" s="62">
        <v>11</v>
      </c>
      <c r="F97" s="59">
        <v>14565</v>
      </c>
      <c r="G97" s="65">
        <v>12</v>
      </c>
      <c r="H97" s="65">
        <v>14574</v>
      </c>
      <c r="I97" s="40">
        <v>13</v>
      </c>
      <c r="J97" s="40">
        <v>14585</v>
      </c>
      <c r="K97" s="50">
        <v>0</v>
      </c>
      <c r="L97">
        <v>21111</v>
      </c>
    </row>
    <row r="98" spans="1:12" x14ac:dyDescent="0.3">
      <c r="A98" s="59">
        <v>21</v>
      </c>
      <c r="B98" s="59">
        <v>14685</v>
      </c>
      <c r="C98" s="62">
        <v>22</v>
      </c>
      <c r="D98" s="59">
        <v>14690</v>
      </c>
      <c r="E98" s="62">
        <v>24</v>
      </c>
      <c r="F98" s="59">
        <v>14700</v>
      </c>
      <c r="G98" s="65">
        <v>23</v>
      </c>
      <c r="H98" s="65">
        <v>14705</v>
      </c>
      <c r="I98" s="40">
        <v>24</v>
      </c>
      <c r="J98" s="40">
        <v>14712</v>
      </c>
      <c r="K98" s="50">
        <v>0</v>
      </c>
      <c r="L98">
        <v>22222</v>
      </c>
    </row>
    <row r="99" spans="1:12" x14ac:dyDescent="0.3">
      <c r="A99" s="59">
        <v>21</v>
      </c>
      <c r="B99" s="59">
        <v>14818</v>
      </c>
      <c r="C99" s="62">
        <v>22</v>
      </c>
      <c r="D99" s="59">
        <v>14831</v>
      </c>
      <c r="E99" s="62">
        <v>24</v>
      </c>
      <c r="F99" s="59">
        <v>14836</v>
      </c>
      <c r="G99" s="65">
        <v>14</v>
      </c>
      <c r="H99" s="65">
        <v>14851</v>
      </c>
      <c r="I99" s="40">
        <v>13</v>
      </c>
      <c r="J99" s="40">
        <v>14868</v>
      </c>
      <c r="K99" s="50">
        <v>0</v>
      </c>
      <c r="L99">
        <v>22211</v>
      </c>
    </row>
    <row r="100" spans="1:12" x14ac:dyDescent="0.3">
      <c r="A100" s="59">
        <v>12</v>
      </c>
      <c r="B100" s="59">
        <v>14964</v>
      </c>
      <c r="C100" s="62">
        <v>24</v>
      </c>
      <c r="D100" s="59">
        <v>14999</v>
      </c>
      <c r="E100" s="62">
        <v>13</v>
      </c>
      <c r="F100" s="59">
        <v>15016</v>
      </c>
      <c r="G100" s="65">
        <v>14</v>
      </c>
      <c r="H100" s="65">
        <v>15024</v>
      </c>
      <c r="I100" s="40">
        <v>13</v>
      </c>
      <c r="J100" s="40">
        <v>15034</v>
      </c>
      <c r="K100" s="50">
        <v>0</v>
      </c>
      <c r="L100">
        <v>12111</v>
      </c>
    </row>
    <row r="101" spans="1:12" x14ac:dyDescent="0.3">
      <c r="A101" s="59">
        <v>21</v>
      </c>
      <c r="B101" s="59">
        <v>15150</v>
      </c>
      <c r="C101" s="62">
        <v>11</v>
      </c>
      <c r="D101" s="59">
        <v>15163</v>
      </c>
      <c r="E101" s="62">
        <v>22</v>
      </c>
      <c r="F101" s="59">
        <v>15180</v>
      </c>
      <c r="G101" s="65">
        <v>14</v>
      </c>
      <c r="H101" s="65">
        <v>15195</v>
      </c>
      <c r="I101" s="40">
        <v>13</v>
      </c>
      <c r="J101" s="40">
        <v>15203</v>
      </c>
      <c r="K101" s="51">
        <v>1</v>
      </c>
      <c r="L101">
        <v>21211</v>
      </c>
    </row>
    <row r="102" spans="1:12" x14ac:dyDescent="0.3">
      <c r="A102" s="59">
        <v>21</v>
      </c>
      <c r="B102" s="59">
        <v>15307</v>
      </c>
      <c r="C102" s="62">
        <v>22</v>
      </c>
      <c r="D102" s="59">
        <v>15317</v>
      </c>
      <c r="E102" s="62">
        <v>13</v>
      </c>
      <c r="F102" s="59">
        <v>15326</v>
      </c>
      <c r="G102" s="65">
        <v>14</v>
      </c>
      <c r="H102" s="65">
        <v>15357</v>
      </c>
      <c r="I102" s="40">
        <v>13</v>
      </c>
      <c r="J102" s="40">
        <v>15366</v>
      </c>
      <c r="K102" s="50">
        <v>0</v>
      </c>
      <c r="L102">
        <v>22111</v>
      </c>
    </row>
    <row r="103" spans="1:12" x14ac:dyDescent="0.3">
      <c r="A103" s="59">
        <v>21</v>
      </c>
      <c r="B103" s="59">
        <v>15466</v>
      </c>
      <c r="C103" s="62">
        <v>22</v>
      </c>
      <c r="D103" s="59">
        <v>15485</v>
      </c>
      <c r="E103" s="62">
        <v>24</v>
      </c>
      <c r="F103" s="59">
        <v>15493</v>
      </c>
      <c r="G103" s="65">
        <v>14</v>
      </c>
      <c r="H103" s="65">
        <v>15511</v>
      </c>
      <c r="I103" s="40">
        <v>13</v>
      </c>
      <c r="J103" s="40">
        <v>15519</v>
      </c>
      <c r="K103" s="50">
        <v>0</v>
      </c>
      <c r="L103">
        <v>22211</v>
      </c>
    </row>
    <row r="104" spans="1:12" x14ac:dyDescent="0.3">
      <c r="A104" s="59">
        <v>21</v>
      </c>
      <c r="B104" s="59">
        <v>15626</v>
      </c>
      <c r="C104" s="62">
        <v>11</v>
      </c>
      <c r="D104" s="59">
        <v>15636</v>
      </c>
      <c r="E104" s="62">
        <v>22</v>
      </c>
      <c r="F104" s="59">
        <v>15646</v>
      </c>
      <c r="G104" s="65">
        <v>23</v>
      </c>
      <c r="H104" s="65">
        <v>15653</v>
      </c>
      <c r="I104" s="40">
        <v>13</v>
      </c>
      <c r="J104" s="40">
        <v>15664</v>
      </c>
      <c r="K104" s="50">
        <v>0</v>
      </c>
      <c r="L104">
        <v>21221</v>
      </c>
    </row>
    <row r="105" spans="1:12" x14ac:dyDescent="0.3">
      <c r="A105" s="59">
        <v>21</v>
      </c>
      <c r="B105" s="59">
        <v>15778</v>
      </c>
      <c r="C105" s="62">
        <v>11</v>
      </c>
      <c r="D105" s="59">
        <v>15808</v>
      </c>
      <c r="E105" s="62">
        <v>11</v>
      </c>
      <c r="F105" s="59">
        <v>15818</v>
      </c>
      <c r="G105" s="65">
        <v>12</v>
      </c>
      <c r="H105" s="65">
        <v>15828</v>
      </c>
      <c r="I105" s="40">
        <v>13</v>
      </c>
      <c r="J105" s="40">
        <v>15836</v>
      </c>
      <c r="K105" s="51">
        <v>1</v>
      </c>
      <c r="L105">
        <v>21111</v>
      </c>
    </row>
    <row r="106" spans="1:12" x14ac:dyDescent="0.3">
      <c r="A106" s="59">
        <v>21</v>
      </c>
      <c r="B106" s="59">
        <v>15937</v>
      </c>
      <c r="C106" s="62">
        <v>22</v>
      </c>
      <c r="D106" s="59">
        <v>15941</v>
      </c>
      <c r="E106" s="62">
        <v>24</v>
      </c>
      <c r="F106" s="59">
        <v>15950</v>
      </c>
      <c r="G106" s="65">
        <v>23</v>
      </c>
      <c r="H106" s="65">
        <v>15962</v>
      </c>
      <c r="I106" s="40">
        <v>13</v>
      </c>
      <c r="J106" s="40">
        <v>15975</v>
      </c>
      <c r="K106" s="50">
        <v>0</v>
      </c>
      <c r="L106">
        <v>22221</v>
      </c>
    </row>
    <row r="107" spans="1:12" x14ac:dyDescent="0.3">
      <c r="A107" s="59">
        <v>21</v>
      </c>
      <c r="B107" s="59">
        <v>16075</v>
      </c>
      <c r="C107" s="62">
        <v>22</v>
      </c>
      <c r="D107" s="59">
        <v>16080</v>
      </c>
      <c r="E107" s="62">
        <v>24</v>
      </c>
      <c r="F107" s="59">
        <v>16093</v>
      </c>
      <c r="G107" s="65">
        <v>14</v>
      </c>
      <c r="H107" s="65">
        <v>16101</v>
      </c>
      <c r="I107" s="40">
        <v>13</v>
      </c>
      <c r="J107" s="40">
        <v>16110</v>
      </c>
      <c r="K107" s="50">
        <v>0</v>
      </c>
      <c r="L107">
        <v>22211</v>
      </c>
    </row>
    <row r="108" spans="1:12" x14ac:dyDescent="0.3">
      <c r="A108" s="58">
        <v>21</v>
      </c>
      <c r="B108" s="58">
        <v>16211</v>
      </c>
      <c r="C108" s="61">
        <v>11</v>
      </c>
      <c r="D108" s="58">
        <v>16222</v>
      </c>
      <c r="E108" s="61">
        <v>11</v>
      </c>
      <c r="F108" s="58">
        <v>16249</v>
      </c>
      <c r="G108" s="64">
        <v>12</v>
      </c>
      <c r="H108" s="64">
        <v>16258</v>
      </c>
      <c r="I108" s="41">
        <v>13</v>
      </c>
      <c r="J108" s="41">
        <v>16266</v>
      </c>
      <c r="K108" s="42">
        <v>0</v>
      </c>
      <c r="L108">
        <v>21111</v>
      </c>
    </row>
    <row r="109" spans="1:12" x14ac:dyDescent="0.3">
      <c r="A109" s="58">
        <v>12</v>
      </c>
      <c r="B109" s="58">
        <v>16368</v>
      </c>
      <c r="C109" s="61">
        <v>13</v>
      </c>
      <c r="D109" s="58">
        <v>16378</v>
      </c>
      <c r="E109" s="61">
        <v>13</v>
      </c>
      <c r="F109" s="58">
        <v>16387</v>
      </c>
      <c r="G109" s="64">
        <v>14</v>
      </c>
      <c r="H109" s="64">
        <v>16395</v>
      </c>
      <c r="I109" s="41">
        <v>13</v>
      </c>
      <c r="J109" s="41">
        <v>16411</v>
      </c>
      <c r="K109" s="42">
        <v>0</v>
      </c>
      <c r="L109">
        <v>11111</v>
      </c>
    </row>
    <row r="110" spans="1:12" x14ac:dyDescent="0.3">
      <c r="A110" s="58">
        <v>12</v>
      </c>
      <c r="B110" s="58">
        <v>16510</v>
      </c>
      <c r="C110" s="61">
        <v>13</v>
      </c>
      <c r="D110" s="58">
        <v>16535</v>
      </c>
      <c r="E110" s="61">
        <v>24</v>
      </c>
      <c r="F110" s="58">
        <v>16567</v>
      </c>
      <c r="G110" s="64">
        <v>14</v>
      </c>
      <c r="H110" s="64">
        <v>16575</v>
      </c>
      <c r="I110" s="41">
        <v>13</v>
      </c>
      <c r="J110" s="41">
        <v>16584</v>
      </c>
      <c r="K110" s="42">
        <v>0</v>
      </c>
      <c r="L110">
        <v>11211</v>
      </c>
    </row>
    <row r="111" spans="1:12" x14ac:dyDescent="0.3">
      <c r="A111" s="58">
        <v>12</v>
      </c>
      <c r="B111" s="58">
        <v>16685</v>
      </c>
      <c r="C111" s="61">
        <v>13</v>
      </c>
      <c r="D111" s="58">
        <v>16718</v>
      </c>
      <c r="E111" s="61">
        <v>13</v>
      </c>
      <c r="F111" s="58">
        <v>16727</v>
      </c>
      <c r="G111" s="64">
        <v>14</v>
      </c>
      <c r="H111" s="64">
        <v>16735</v>
      </c>
      <c r="I111" s="41">
        <v>13</v>
      </c>
      <c r="J111" s="41">
        <v>16744</v>
      </c>
      <c r="K111" s="42">
        <v>0</v>
      </c>
      <c r="L111">
        <v>11111</v>
      </c>
    </row>
    <row r="112" spans="1:12" x14ac:dyDescent="0.3">
      <c r="A112" s="58">
        <v>12</v>
      </c>
      <c r="B112" s="58">
        <v>16842</v>
      </c>
      <c r="C112" s="61">
        <v>24</v>
      </c>
      <c r="D112" s="58">
        <v>16852</v>
      </c>
      <c r="E112" s="61">
        <v>24</v>
      </c>
      <c r="F112" s="58">
        <v>16861</v>
      </c>
      <c r="G112" s="64">
        <v>14</v>
      </c>
      <c r="H112" s="64">
        <v>16871</v>
      </c>
      <c r="I112" s="41">
        <v>13</v>
      </c>
      <c r="J112" s="41">
        <v>16878</v>
      </c>
      <c r="K112" s="51">
        <v>1</v>
      </c>
      <c r="L112">
        <v>12211</v>
      </c>
    </row>
    <row r="113" spans="1:12" x14ac:dyDescent="0.3">
      <c r="A113" s="58">
        <v>21</v>
      </c>
      <c r="B113" s="58">
        <v>16978</v>
      </c>
      <c r="C113" s="61">
        <v>22</v>
      </c>
      <c r="D113" s="58">
        <v>16987</v>
      </c>
      <c r="E113" s="61">
        <v>13</v>
      </c>
      <c r="F113" s="58">
        <v>16995</v>
      </c>
      <c r="G113" s="64">
        <v>23</v>
      </c>
      <c r="H113" s="64">
        <v>17009</v>
      </c>
      <c r="I113" s="41">
        <v>13</v>
      </c>
      <c r="J113" s="41">
        <v>17029</v>
      </c>
      <c r="K113" s="42">
        <v>0</v>
      </c>
      <c r="L113">
        <v>22121</v>
      </c>
    </row>
    <row r="114" spans="1:12" x14ac:dyDescent="0.3">
      <c r="A114" s="58">
        <v>21</v>
      </c>
      <c r="B114" s="58">
        <v>17133</v>
      </c>
      <c r="C114" s="61">
        <v>11</v>
      </c>
      <c r="D114" s="58">
        <v>17156</v>
      </c>
      <c r="E114" s="61">
        <v>11</v>
      </c>
      <c r="F114" s="58">
        <v>17165</v>
      </c>
      <c r="G114" s="64">
        <v>12</v>
      </c>
      <c r="H114" s="64">
        <v>17174</v>
      </c>
      <c r="I114" s="41">
        <v>13</v>
      </c>
      <c r="J114" s="41">
        <v>17183</v>
      </c>
      <c r="K114" s="42">
        <v>0</v>
      </c>
      <c r="L114">
        <v>21111</v>
      </c>
    </row>
    <row r="115" spans="1:12" x14ac:dyDescent="0.3">
      <c r="A115" s="58">
        <v>21</v>
      </c>
      <c r="B115" s="58">
        <v>17282</v>
      </c>
      <c r="C115" s="61">
        <v>11</v>
      </c>
      <c r="D115" s="58">
        <v>17292</v>
      </c>
      <c r="E115" s="61">
        <v>22</v>
      </c>
      <c r="F115" s="58">
        <v>17318</v>
      </c>
      <c r="G115" s="64">
        <v>14</v>
      </c>
      <c r="H115" s="64">
        <v>17335</v>
      </c>
      <c r="I115" s="41">
        <v>13</v>
      </c>
      <c r="J115" s="41">
        <v>17344</v>
      </c>
      <c r="K115" s="42">
        <v>0</v>
      </c>
      <c r="L115">
        <v>21211</v>
      </c>
    </row>
    <row r="116" spans="1:12" x14ac:dyDescent="0.3">
      <c r="A116" s="58">
        <v>21</v>
      </c>
      <c r="B116" s="58">
        <v>17443</v>
      </c>
      <c r="C116" s="61">
        <v>22</v>
      </c>
      <c r="D116" s="58">
        <v>17452</v>
      </c>
      <c r="E116" s="61">
        <v>24</v>
      </c>
      <c r="F116" s="58">
        <v>17472</v>
      </c>
      <c r="G116" s="64">
        <v>14</v>
      </c>
      <c r="H116" s="64">
        <v>17486</v>
      </c>
      <c r="I116" s="41">
        <v>13</v>
      </c>
      <c r="J116" s="41">
        <v>17494</v>
      </c>
      <c r="K116" s="42">
        <v>0</v>
      </c>
      <c r="L116">
        <v>22211</v>
      </c>
    </row>
    <row r="117" spans="1:12" x14ac:dyDescent="0.3">
      <c r="A117" s="58">
        <v>21</v>
      </c>
      <c r="B117" s="58">
        <v>17616</v>
      </c>
      <c r="C117" s="61">
        <v>11</v>
      </c>
      <c r="D117" s="58">
        <v>17627</v>
      </c>
      <c r="E117" s="61">
        <v>22</v>
      </c>
      <c r="F117" s="58">
        <v>17637</v>
      </c>
      <c r="G117" s="64">
        <v>14</v>
      </c>
      <c r="H117" s="64">
        <v>17655</v>
      </c>
      <c r="I117" s="41">
        <v>13</v>
      </c>
      <c r="J117" s="41">
        <v>17663</v>
      </c>
      <c r="K117" s="51">
        <v>1</v>
      </c>
      <c r="L117">
        <v>21211</v>
      </c>
    </row>
    <row r="118" spans="1:12" x14ac:dyDescent="0.3">
      <c r="A118" s="58">
        <v>21</v>
      </c>
      <c r="B118" s="58">
        <v>17774</v>
      </c>
      <c r="C118" s="61">
        <v>11</v>
      </c>
      <c r="D118" s="58">
        <v>17785</v>
      </c>
      <c r="E118" s="61">
        <v>22</v>
      </c>
      <c r="F118" s="58">
        <v>17794</v>
      </c>
      <c r="G118" s="64">
        <v>14</v>
      </c>
      <c r="H118" s="64">
        <v>17823</v>
      </c>
      <c r="I118" s="41">
        <v>13</v>
      </c>
      <c r="J118" s="41">
        <v>17832</v>
      </c>
      <c r="K118" s="42">
        <v>0</v>
      </c>
      <c r="L118">
        <v>21211</v>
      </c>
    </row>
    <row r="119" spans="1:12" x14ac:dyDescent="0.3">
      <c r="A119" s="58">
        <v>21</v>
      </c>
      <c r="B119" s="58">
        <v>17929</v>
      </c>
      <c r="C119" s="61">
        <v>22</v>
      </c>
      <c r="D119" s="58">
        <v>17934</v>
      </c>
      <c r="E119" s="61">
        <v>13</v>
      </c>
      <c r="F119" s="58">
        <v>17958</v>
      </c>
      <c r="G119" s="64">
        <v>14</v>
      </c>
      <c r="H119" s="64">
        <v>17964</v>
      </c>
      <c r="I119" s="41">
        <v>13</v>
      </c>
      <c r="J119" s="41">
        <v>17973</v>
      </c>
      <c r="K119" s="42">
        <v>0</v>
      </c>
      <c r="L119">
        <v>22111</v>
      </c>
    </row>
    <row r="120" spans="1:12" x14ac:dyDescent="0.3">
      <c r="A120" s="58">
        <v>21</v>
      </c>
      <c r="B120" s="58">
        <v>18073</v>
      </c>
      <c r="C120" s="61">
        <v>11</v>
      </c>
      <c r="D120" s="58">
        <v>18116</v>
      </c>
      <c r="E120" s="61">
        <v>11</v>
      </c>
      <c r="F120" s="58">
        <v>18124</v>
      </c>
      <c r="G120" s="64">
        <v>12</v>
      </c>
      <c r="H120" s="64">
        <v>18133</v>
      </c>
      <c r="I120" s="41">
        <v>13</v>
      </c>
      <c r="J120" s="41">
        <v>18142</v>
      </c>
      <c r="K120" s="42">
        <v>0</v>
      </c>
      <c r="L120">
        <v>21111</v>
      </c>
    </row>
    <row r="121" spans="1:12" x14ac:dyDescent="0.3">
      <c r="A121" s="58">
        <v>12</v>
      </c>
      <c r="B121" s="58">
        <v>18244</v>
      </c>
      <c r="C121" s="61">
        <v>24</v>
      </c>
      <c r="D121" s="58">
        <v>18262</v>
      </c>
      <c r="E121" s="61">
        <v>13</v>
      </c>
      <c r="F121" s="58">
        <v>18271</v>
      </c>
      <c r="G121" s="64">
        <v>14</v>
      </c>
      <c r="H121" s="64">
        <v>18277</v>
      </c>
      <c r="I121" s="41">
        <v>13</v>
      </c>
      <c r="J121" s="41">
        <v>18283</v>
      </c>
      <c r="K121" s="42">
        <v>0</v>
      </c>
      <c r="L121">
        <v>12111</v>
      </c>
    </row>
    <row r="122" spans="1:12" x14ac:dyDescent="0.3">
      <c r="A122" s="58">
        <v>21</v>
      </c>
      <c r="B122" s="58">
        <v>18384</v>
      </c>
      <c r="C122" s="61">
        <v>22</v>
      </c>
      <c r="D122" s="58">
        <v>18390</v>
      </c>
      <c r="E122" s="61">
        <v>13</v>
      </c>
      <c r="F122" s="58">
        <v>18401</v>
      </c>
      <c r="G122" s="64">
        <v>14</v>
      </c>
      <c r="H122" s="64">
        <v>18410</v>
      </c>
      <c r="I122" s="41">
        <v>13</v>
      </c>
      <c r="J122" s="41">
        <v>18419</v>
      </c>
      <c r="K122" s="42">
        <v>0</v>
      </c>
      <c r="L122">
        <v>22111</v>
      </c>
    </row>
    <row r="123" spans="1:12" x14ac:dyDescent="0.3">
      <c r="A123" s="58">
        <v>21</v>
      </c>
      <c r="B123" s="58">
        <v>18530</v>
      </c>
      <c r="C123" s="61">
        <v>11</v>
      </c>
      <c r="D123" s="58">
        <v>18541</v>
      </c>
      <c r="E123" s="61">
        <v>22</v>
      </c>
      <c r="F123" s="58">
        <v>18550</v>
      </c>
      <c r="G123" s="64">
        <v>14</v>
      </c>
      <c r="H123" s="64">
        <v>18562</v>
      </c>
      <c r="I123" s="41">
        <v>13</v>
      </c>
      <c r="J123" s="41">
        <v>18568</v>
      </c>
      <c r="K123" s="42">
        <v>0</v>
      </c>
      <c r="L123">
        <v>21211</v>
      </c>
    </row>
    <row r="124" spans="1:12" x14ac:dyDescent="0.3">
      <c r="A124" s="58">
        <v>21</v>
      </c>
      <c r="B124" s="58">
        <v>18677</v>
      </c>
      <c r="C124" s="61">
        <v>22</v>
      </c>
      <c r="D124" s="58">
        <v>18684</v>
      </c>
      <c r="E124" s="61">
        <v>13</v>
      </c>
      <c r="F124" s="58">
        <v>18693</v>
      </c>
      <c r="G124" s="64">
        <v>14</v>
      </c>
      <c r="H124" s="64">
        <v>18701</v>
      </c>
      <c r="I124" s="41">
        <v>13</v>
      </c>
      <c r="J124" s="41">
        <v>18710</v>
      </c>
      <c r="K124" s="42">
        <v>0</v>
      </c>
      <c r="L124">
        <v>22111</v>
      </c>
    </row>
    <row r="125" spans="1:12" x14ac:dyDescent="0.3">
      <c r="A125" s="58">
        <v>21</v>
      </c>
      <c r="B125" s="58">
        <v>18819</v>
      </c>
      <c r="C125" s="61">
        <v>22</v>
      </c>
      <c r="D125" s="58">
        <v>18823</v>
      </c>
      <c r="E125" s="61">
        <v>13</v>
      </c>
      <c r="F125" s="58">
        <v>18833</v>
      </c>
      <c r="G125" s="64">
        <v>14</v>
      </c>
      <c r="H125" s="64">
        <v>18846</v>
      </c>
      <c r="I125" s="41">
        <v>13</v>
      </c>
      <c r="J125" s="41">
        <v>18856</v>
      </c>
      <c r="K125" s="51">
        <v>1</v>
      </c>
      <c r="L125">
        <v>22111</v>
      </c>
    </row>
    <row r="126" spans="1:12" x14ac:dyDescent="0.3">
      <c r="A126" s="58">
        <v>21</v>
      </c>
      <c r="B126" s="58">
        <v>18948</v>
      </c>
      <c r="C126" s="61">
        <v>22</v>
      </c>
      <c r="D126" s="58">
        <v>18960</v>
      </c>
      <c r="E126" s="61">
        <v>13</v>
      </c>
      <c r="F126" s="58">
        <v>18972</v>
      </c>
      <c r="G126" s="64">
        <v>23</v>
      </c>
      <c r="H126" s="64">
        <v>19000</v>
      </c>
      <c r="I126" s="41">
        <v>13</v>
      </c>
      <c r="J126" s="41">
        <v>19018</v>
      </c>
      <c r="K126" s="42">
        <v>0</v>
      </c>
      <c r="L126">
        <v>22121</v>
      </c>
    </row>
    <row r="127" spans="1:12" x14ac:dyDescent="0.3">
      <c r="A127" s="58">
        <v>21</v>
      </c>
      <c r="B127" s="58">
        <v>19123</v>
      </c>
      <c r="C127" s="61">
        <v>22</v>
      </c>
      <c r="D127" s="58">
        <v>19132</v>
      </c>
      <c r="E127" s="61">
        <v>13</v>
      </c>
      <c r="F127" s="58">
        <v>19141</v>
      </c>
      <c r="G127" s="64">
        <v>23</v>
      </c>
      <c r="H127" s="64">
        <v>19154</v>
      </c>
      <c r="I127" s="41">
        <v>24</v>
      </c>
      <c r="J127" s="41">
        <v>19162</v>
      </c>
      <c r="K127" s="42">
        <v>0</v>
      </c>
      <c r="L127">
        <v>22122</v>
      </c>
    </row>
    <row r="128" spans="1:12" x14ac:dyDescent="0.3">
      <c r="A128" s="58">
        <v>12</v>
      </c>
      <c r="B128" s="58">
        <v>19263</v>
      </c>
      <c r="C128" s="61">
        <v>24</v>
      </c>
      <c r="D128" s="58">
        <v>19273</v>
      </c>
      <c r="E128" s="61">
        <v>24</v>
      </c>
      <c r="F128" s="58">
        <v>19292</v>
      </c>
      <c r="G128" s="64">
        <v>14</v>
      </c>
      <c r="H128" s="64">
        <v>19301</v>
      </c>
      <c r="I128" s="41">
        <v>13</v>
      </c>
      <c r="J128" s="41">
        <v>19310</v>
      </c>
      <c r="K128" s="42">
        <v>0</v>
      </c>
      <c r="L128">
        <v>12211</v>
      </c>
    </row>
    <row r="129" spans="1:12" x14ac:dyDescent="0.3">
      <c r="A129" s="58">
        <v>12</v>
      </c>
      <c r="B129" s="58">
        <v>19409</v>
      </c>
      <c r="C129" s="61">
        <v>24</v>
      </c>
      <c r="D129" s="58">
        <v>19415</v>
      </c>
      <c r="E129" s="61">
        <v>24</v>
      </c>
      <c r="F129" s="58">
        <v>19420</v>
      </c>
      <c r="G129" s="64">
        <v>14</v>
      </c>
      <c r="H129" s="64">
        <v>19444</v>
      </c>
      <c r="I129" s="41">
        <v>13</v>
      </c>
      <c r="J129" s="41">
        <v>19452</v>
      </c>
      <c r="K129" s="42">
        <v>0</v>
      </c>
      <c r="L129">
        <v>12211</v>
      </c>
    </row>
    <row r="130" spans="1:12" x14ac:dyDescent="0.3">
      <c r="A130" s="58">
        <v>12</v>
      </c>
      <c r="B130" s="58">
        <v>19574</v>
      </c>
      <c r="C130" s="61">
        <v>13</v>
      </c>
      <c r="D130" s="58">
        <v>19581</v>
      </c>
      <c r="E130" s="61">
        <v>13</v>
      </c>
      <c r="F130" s="58">
        <v>19590</v>
      </c>
      <c r="G130" s="64">
        <v>14</v>
      </c>
      <c r="H130" s="64">
        <v>19598</v>
      </c>
      <c r="I130" s="41">
        <v>13</v>
      </c>
      <c r="J130" s="41">
        <v>19607</v>
      </c>
      <c r="K130" s="42">
        <v>0</v>
      </c>
      <c r="L130">
        <v>11111</v>
      </c>
    </row>
    <row r="131" spans="1:12" x14ac:dyDescent="0.3">
      <c r="A131" s="58">
        <v>12</v>
      </c>
      <c r="B131" s="58">
        <v>19706</v>
      </c>
      <c r="C131" s="61">
        <v>24</v>
      </c>
      <c r="D131" s="58">
        <v>19733</v>
      </c>
      <c r="E131" s="61">
        <v>24</v>
      </c>
      <c r="F131" s="58">
        <v>19744</v>
      </c>
      <c r="G131" s="64">
        <v>14</v>
      </c>
      <c r="H131" s="64">
        <v>19757</v>
      </c>
      <c r="I131" s="41">
        <v>13</v>
      </c>
      <c r="J131" s="41">
        <v>19765</v>
      </c>
      <c r="K131" s="42">
        <v>0</v>
      </c>
      <c r="L131">
        <v>12211</v>
      </c>
    </row>
    <row r="132" spans="1:12" x14ac:dyDescent="0.3">
      <c r="A132" s="58">
        <v>21</v>
      </c>
      <c r="B132" s="58">
        <v>19880</v>
      </c>
      <c r="C132" s="61">
        <v>22</v>
      </c>
      <c r="D132" s="58">
        <v>19903</v>
      </c>
      <c r="E132" s="61">
        <v>13</v>
      </c>
      <c r="F132" s="58">
        <v>19920</v>
      </c>
      <c r="G132" s="64">
        <v>14</v>
      </c>
      <c r="H132" s="64">
        <v>19928</v>
      </c>
      <c r="I132" s="41">
        <v>13</v>
      </c>
      <c r="J132" s="41">
        <v>19937</v>
      </c>
      <c r="K132" s="42">
        <v>0</v>
      </c>
      <c r="L132">
        <v>22111</v>
      </c>
    </row>
    <row r="133" spans="1:12" x14ac:dyDescent="0.3">
      <c r="A133" s="58">
        <v>12</v>
      </c>
      <c r="B133" s="58">
        <v>20040</v>
      </c>
      <c r="C133" s="61">
        <v>24</v>
      </c>
      <c r="D133" s="58">
        <v>20073</v>
      </c>
      <c r="E133" s="61">
        <v>13</v>
      </c>
      <c r="F133" s="58">
        <v>20091</v>
      </c>
      <c r="G133" s="64">
        <v>14</v>
      </c>
      <c r="H133" s="64">
        <v>20100</v>
      </c>
      <c r="I133" s="41">
        <v>13</v>
      </c>
      <c r="J133" s="41">
        <v>20108</v>
      </c>
      <c r="K133" s="42">
        <v>0</v>
      </c>
      <c r="L133">
        <v>12111</v>
      </c>
    </row>
    <row r="134" spans="1:12" x14ac:dyDescent="0.3">
      <c r="A134" s="59">
        <v>21</v>
      </c>
      <c r="B134" s="59">
        <v>20219</v>
      </c>
      <c r="C134" s="62">
        <v>22</v>
      </c>
      <c r="D134" s="59">
        <v>20235</v>
      </c>
      <c r="E134" s="62">
        <v>13</v>
      </c>
      <c r="F134" s="59">
        <v>20242</v>
      </c>
      <c r="G134" s="65">
        <v>14</v>
      </c>
      <c r="H134" s="65">
        <v>20252</v>
      </c>
      <c r="I134" s="40">
        <v>13</v>
      </c>
      <c r="J134" s="40">
        <v>20260</v>
      </c>
      <c r="K134" s="51">
        <v>1</v>
      </c>
      <c r="L134">
        <v>22111</v>
      </c>
    </row>
    <row r="135" spans="1:12" x14ac:dyDescent="0.3">
      <c r="A135" s="59">
        <v>21</v>
      </c>
      <c r="B135" s="59">
        <v>20362</v>
      </c>
      <c r="C135" s="62">
        <v>22</v>
      </c>
      <c r="D135" s="59">
        <v>20392</v>
      </c>
      <c r="E135" s="62">
        <v>13</v>
      </c>
      <c r="F135" s="59">
        <v>20403</v>
      </c>
      <c r="G135" s="65">
        <v>23</v>
      </c>
      <c r="H135" s="65">
        <v>20420</v>
      </c>
      <c r="I135" s="40">
        <v>13</v>
      </c>
      <c r="J135" s="40">
        <v>20433</v>
      </c>
      <c r="K135" s="50">
        <v>0</v>
      </c>
      <c r="L135">
        <v>22121</v>
      </c>
    </row>
    <row r="136" spans="1:12" x14ac:dyDescent="0.3">
      <c r="A136" s="59">
        <v>21</v>
      </c>
      <c r="B136" s="59">
        <v>20534</v>
      </c>
      <c r="C136" s="62">
        <v>11</v>
      </c>
      <c r="D136" s="59">
        <v>20545</v>
      </c>
      <c r="E136" s="62">
        <v>11</v>
      </c>
      <c r="F136" s="59">
        <v>20553</v>
      </c>
      <c r="G136" s="65">
        <v>12</v>
      </c>
      <c r="H136" s="65">
        <v>20564</v>
      </c>
      <c r="I136" s="40">
        <v>13</v>
      </c>
      <c r="J136" s="40">
        <v>20572</v>
      </c>
      <c r="K136" s="50">
        <v>0</v>
      </c>
      <c r="L136">
        <v>21111</v>
      </c>
    </row>
    <row r="137" spans="1:12" x14ac:dyDescent="0.3">
      <c r="A137" s="59">
        <v>21</v>
      </c>
      <c r="B137" s="59">
        <v>20673</v>
      </c>
      <c r="C137" s="62">
        <v>22</v>
      </c>
      <c r="D137" s="59">
        <v>20680</v>
      </c>
      <c r="E137" s="62">
        <v>24</v>
      </c>
      <c r="F137" s="59">
        <v>20703</v>
      </c>
      <c r="G137" s="65">
        <v>14</v>
      </c>
      <c r="H137" s="65">
        <v>20711</v>
      </c>
      <c r="I137" s="40">
        <v>13</v>
      </c>
      <c r="J137" s="40">
        <v>20721</v>
      </c>
      <c r="K137" s="50">
        <v>0</v>
      </c>
      <c r="L137">
        <v>22211</v>
      </c>
    </row>
    <row r="138" spans="1:12" x14ac:dyDescent="0.3">
      <c r="A138" s="59">
        <v>12</v>
      </c>
      <c r="B138" s="59">
        <v>20823</v>
      </c>
      <c r="C138" s="62">
        <v>24</v>
      </c>
      <c r="D138" s="59">
        <v>20835</v>
      </c>
      <c r="E138" s="62">
        <v>13</v>
      </c>
      <c r="F138" s="59">
        <v>20880</v>
      </c>
      <c r="G138" s="65">
        <v>14</v>
      </c>
      <c r="H138" s="65">
        <v>20891</v>
      </c>
      <c r="I138" s="40">
        <v>13</v>
      </c>
      <c r="J138" s="40">
        <v>20898</v>
      </c>
      <c r="K138" s="50">
        <v>0</v>
      </c>
      <c r="L138">
        <v>12111</v>
      </c>
    </row>
    <row r="139" spans="1:12" x14ac:dyDescent="0.3">
      <c r="A139" s="59">
        <v>12</v>
      </c>
      <c r="B139" s="59">
        <v>20996</v>
      </c>
      <c r="C139" s="62">
        <v>24</v>
      </c>
      <c r="D139" s="59">
        <v>21005</v>
      </c>
      <c r="E139" s="62">
        <v>24</v>
      </c>
      <c r="F139" s="59">
        <v>21010</v>
      </c>
      <c r="G139" s="65">
        <v>14</v>
      </c>
      <c r="H139" s="65">
        <v>21018</v>
      </c>
      <c r="I139" s="40">
        <v>24</v>
      </c>
      <c r="J139" s="40">
        <v>21034</v>
      </c>
      <c r="K139" s="50">
        <v>0</v>
      </c>
      <c r="L139">
        <v>12212</v>
      </c>
    </row>
    <row r="140" spans="1:12" x14ac:dyDescent="0.3">
      <c r="A140" s="59">
        <v>21</v>
      </c>
      <c r="B140" s="59">
        <v>21130</v>
      </c>
      <c r="C140" s="62">
        <v>22</v>
      </c>
      <c r="D140" s="59">
        <v>21134</v>
      </c>
      <c r="E140" s="62">
        <v>13</v>
      </c>
      <c r="F140" s="59">
        <v>21142</v>
      </c>
      <c r="G140" s="65">
        <v>23</v>
      </c>
      <c r="H140" s="65">
        <v>21153</v>
      </c>
      <c r="I140" s="40">
        <v>24</v>
      </c>
      <c r="J140" s="40">
        <v>21160</v>
      </c>
      <c r="K140" s="50">
        <v>0</v>
      </c>
      <c r="L140">
        <v>22122</v>
      </c>
    </row>
    <row r="141" spans="1:12" x14ac:dyDescent="0.3">
      <c r="A141" s="59">
        <v>12</v>
      </c>
      <c r="B141" s="59">
        <v>21261</v>
      </c>
      <c r="C141" s="62">
        <v>24</v>
      </c>
      <c r="D141" s="59">
        <v>21272</v>
      </c>
      <c r="E141" s="62">
        <v>13</v>
      </c>
      <c r="F141" s="59">
        <v>21281</v>
      </c>
      <c r="G141" s="65">
        <v>14</v>
      </c>
      <c r="H141" s="65">
        <v>21289</v>
      </c>
      <c r="I141" s="40">
        <v>13</v>
      </c>
      <c r="J141" s="40">
        <v>21297</v>
      </c>
      <c r="K141" s="50">
        <v>0</v>
      </c>
      <c r="L141">
        <v>12111</v>
      </c>
    </row>
    <row r="142" spans="1:12" x14ac:dyDescent="0.3">
      <c r="A142" s="59">
        <v>21</v>
      </c>
      <c r="B142" s="59">
        <v>21402</v>
      </c>
      <c r="C142" s="62">
        <v>11</v>
      </c>
      <c r="D142" s="59">
        <v>21412</v>
      </c>
      <c r="E142" s="62">
        <v>22</v>
      </c>
      <c r="F142" s="59">
        <v>21421</v>
      </c>
      <c r="G142" s="65">
        <v>14</v>
      </c>
      <c r="H142" s="65">
        <v>21431</v>
      </c>
      <c r="I142" s="40">
        <v>13</v>
      </c>
      <c r="J142" s="40">
        <v>21440</v>
      </c>
      <c r="K142" s="50">
        <v>0</v>
      </c>
      <c r="L142">
        <v>21211</v>
      </c>
    </row>
    <row r="143" spans="1:12" x14ac:dyDescent="0.3">
      <c r="A143" s="59">
        <v>21</v>
      </c>
      <c r="B143" s="59">
        <v>21558</v>
      </c>
      <c r="C143" s="62">
        <v>11</v>
      </c>
      <c r="D143" s="59">
        <v>21570</v>
      </c>
      <c r="E143" s="62">
        <v>11</v>
      </c>
      <c r="F143" s="59">
        <v>21578</v>
      </c>
      <c r="G143" s="65">
        <v>12</v>
      </c>
      <c r="H143" s="65">
        <v>21588</v>
      </c>
      <c r="I143" s="40">
        <v>13</v>
      </c>
      <c r="J143" s="40">
        <v>21596</v>
      </c>
      <c r="K143" s="50">
        <v>0</v>
      </c>
      <c r="L143">
        <v>21111</v>
      </c>
    </row>
    <row r="144" spans="1:12" x14ac:dyDescent="0.3">
      <c r="A144" s="59">
        <v>12</v>
      </c>
      <c r="B144" s="59">
        <v>21705</v>
      </c>
      <c r="C144" s="62">
        <v>24</v>
      </c>
      <c r="D144" s="59">
        <v>21714</v>
      </c>
      <c r="E144" s="62">
        <v>24</v>
      </c>
      <c r="F144" s="59">
        <v>21721</v>
      </c>
      <c r="G144" s="65">
        <v>14</v>
      </c>
      <c r="H144" s="65">
        <v>21738</v>
      </c>
      <c r="I144" s="40">
        <v>13</v>
      </c>
      <c r="J144" s="40">
        <v>21746</v>
      </c>
      <c r="K144" s="51">
        <v>1</v>
      </c>
      <c r="L144">
        <v>12211</v>
      </c>
    </row>
    <row r="145" spans="1:12" x14ac:dyDescent="0.3">
      <c r="A145" s="59">
        <v>21</v>
      </c>
      <c r="B145" s="59">
        <v>21839</v>
      </c>
      <c r="C145" s="62">
        <v>22</v>
      </c>
      <c r="D145" s="59">
        <v>21864</v>
      </c>
      <c r="E145" s="62">
        <v>13</v>
      </c>
      <c r="F145" s="59">
        <v>21885</v>
      </c>
      <c r="G145" s="65">
        <v>23</v>
      </c>
      <c r="H145" s="65">
        <v>21896</v>
      </c>
      <c r="I145" s="40">
        <v>13</v>
      </c>
      <c r="J145" s="40">
        <v>21913</v>
      </c>
      <c r="K145" s="51">
        <v>1</v>
      </c>
      <c r="L145">
        <v>22121</v>
      </c>
    </row>
    <row r="146" spans="1:12" x14ac:dyDescent="0.3">
      <c r="A146" s="59">
        <v>21</v>
      </c>
      <c r="B146" s="59">
        <v>22022</v>
      </c>
      <c r="C146" s="62">
        <v>22</v>
      </c>
      <c r="D146" s="59">
        <v>22029</v>
      </c>
      <c r="E146" s="62">
        <v>24</v>
      </c>
      <c r="F146" s="59">
        <v>22033</v>
      </c>
      <c r="G146" s="65">
        <v>14</v>
      </c>
      <c r="H146" s="65">
        <v>22050</v>
      </c>
      <c r="I146" s="40">
        <v>13</v>
      </c>
      <c r="J146" s="40">
        <v>22059</v>
      </c>
      <c r="K146" s="50">
        <v>0</v>
      </c>
      <c r="L146">
        <v>22211</v>
      </c>
    </row>
    <row r="147" spans="1:12" x14ac:dyDescent="0.3">
      <c r="A147" s="59">
        <v>12</v>
      </c>
      <c r="B147" s="59">
        <v>22158</v>
      </c>
      <c r="C147" s="62">
        <v>24</v>
      </c>
      <c r="D147" s="59">
        <v>22173</v>
      </c>
      <c r="E147" s="62">
        <v>13</v>
      </c>
      <c r="F147" s="59">
        <v>22181</v>
      </c>
      <c r="G147" s="65">
        <v>23</v>
      </c>
      <c r="H147" s="65">
        <v>22193</v>
      </c>
      <c r="I147" s="40">
        <v>13</v>
      </c>
      <c r="J147" s="40">
        <v>22210</v>
      </c>
      <c r="K147" s="50">
        <v>0</v>
      </c>
      <c r="L147">
        <v>12121</v>
      </c>
    </row>
    <row r="148" spans="1:12" x14ac:dyDescent="0.3">
      <c r="A148" s="59">
        <v>12</v>
      </c>
      <c r="B148" s="59">
        <v>22311</v>
      </c>
      <c r="C148" s="62">
        <v>24</v>
      </c>
      <c r="D148" s="59">
        <v>22319</v>
      </c>
      <c r="E148" s="62">
        <v>13</v>
      </c>
      <c r="F148" s="59">
        <v>22328</v>
      </c>
      <c r="G148" s="65">
        <v>14</v>
      </c>
      <c r="H148" s="65">
        <v>22333</v>
      </c>
      <c r="I148" s="40">
        <v>13</v>
      </c>
      <c r="J148" s="40">
        <v>22342</v>
      </c>
      <c r="K148" s="50">
        <v>0</v>
      </c>
      <c r="L148">
        <v>12111</v>
      </c>
    </row>
    <row r="149" spans="1:12" x14ac:dyDescent="0.3">
      <c r="A149" s="59">
        <v>12</v>
      </c>
      <c r="B149" s="59">
        <v>22440</v>
      </c>
      <c r="C149" s="62">
        <v>24</v>
      </c>
      <c r="D149" s="59">
        <v>22458</v>
      </c>
      <c r="E149" s="62">
        <v>13</v>
      </c>
      <c r="F149" s="59">
        <v>22486</v>
      </c>
      <c r="G149" s="65">
        <v>14</v>
      </c>
      <c r="H149" s="65">
        <v>22494</v>
      </c>
      <c r="I149" s="40">
        <v>13</v>
      </c>
      <c r="J149" s="40">
        <v>22502</v>
      </c>
      <c r="K149" s="51">
        <v>1</v>
      </c>
      <c r="L149">
        <v>12111</v>
      </c>
    </row>
    <row r="150" spans="1:12" x14ac:dyDescent="0.3">
      <c r="A150" s="59">
        <v>21</v>
      </c>
      <c r="B150" s="59">
        <v>22597</v>
      </c>
      <c r="C150" s="62">
        <v>11</v>
      </c>
      <c r="D150" s="59">
        <v>22607</v>
      </c>
      <c r="E150" s="62">
        <v>11</v>
      </c>
      <c r="F150" s="59">
        <v>22625</v>
      </c>
      <c r="G150" s="65">
        <v>21</v>
      </c>
      <c r="H150" s="65">
        <v>22634</v>
      </c>
      <c r="I150" s="40">
        <v>11</v>
      </c>
      <c r="J150" s="40">
        <v>22654</v>
      </c>
      <c r="K150" s="50">
        <v>1</v>
      </c>
      <c r="L150">
        <v>21121</v>
      </c>
    </row>
    <row r="151" spans="1:12" x14ac:dyDescent="0.3">
      <c r="A151" s="59">
        <v>21</v>
      </c>
      <c r="B151" s="59">
        <v>22756</v>
      </c>
      <c r="C151" s="62">
        <v>11</v>
      </c>
      <c r="D151" s="59">
        <v>22767</v>
      </c>
      <c r="E151" s="62">
        <v>22</v>
      </c>
      <c r="F151" s="59">
        <v>22774</v>
      </c>
      <c r="G151" s="65">
        <v>23</v>
      </c>
      <c r="H151" s="65">
        <v>22817</v>
      </c>
      <c r="I151" s="40">
        <v>13</v>
      </c>
      <c r="J151" s="40">
        <v>22833</v>
      </c>
      <c r="K151" s="50">
        <v>0</v>
      </c>
      <c r="L151">
        <v>21221</v>
      </c>
    </row>
    <row r="152" spans="1:12" x14ac:dyDescent="0.3">
      <c r="A152" s="59">
        <v>21</v>
      </c>
      <c r="B152" s="59">
        <v>22941</v>
      </c>
      <c r="C152" s="62">
        <v>22</v>
      </c>
      <c r="D152" s="59">
        <v>22945</v>
      </c>
      <c r="E152" s="62">
        <v>24</v>
      </c>
      <c r="F152" s="59">
        <v>22956</v>
      </c>
      <c r="G152" s="65">
        <v>23</v>
      </c>
      <c r="H152" s="65">
        <v>22963</v>
      </c>
      <c r="I152" s="40">
        <v>13</v>
      </c>
      <c r="J152" s="40">
        <v>22973</v>
      </c>
      <c r="K152" s="50">
        <v>0</v>
      </c>
      <c r="L152">
        <v>22221</v>
      </c>
    </row>
    <row r="153" spans="1:12" x14ac:dyDescent="0.3">
      <c r="A153" s="59">
        <v>21</v>
      </c>
      <c r="B153" s="59">
        <v>23113</v>
      </c>
      <c r="C153" s="62">
        <v>11</v>
      </c>
      <c r="D153" s="59">
        <v>23132</v>
      </c>
      <c r="E153" s="62">
        <v>11</v>
      </c>
      <c r="F153" s="59">
        <v>23141</v>
      </c>
      <c r="G153" s="65">
        <v>12</v>
      </c>
      <c r="H153" s="65">
        <v>23151</v>
      </c>
      <c r="I153" s="40">
        <v>13</v>
      </c>
      <c r="J153" s="40">
        <v>23160</v>
      </c>
      <c r="K153" s="50">
        <v>0</v>
      </c>
      <c r="L153">
        <v>21111</v>
      </c>
    </row>
    <row r="154" spans="1:12" x14ac:dyDescent="0.3">
      <c r="A154" s="59">
        <v>21</v>
      </c>
      <c r="B154" s="59">
        <v>23281</v>
      </c>
      <c r="C154" s="62">
        <v>22</v>
      </c>
      <c r="D154" s="59">
        <v>23288</v>
      </c>
      <c r="E154" s="62">
        <v>13</v>
      </c>
      <c r="F154" s="59">
        <v>23301</v>
      </c>
      <c r="G154" s="65">
        <v>23</v>
      </c>
      <c r="H154" s="65">
        <v>23314</v>
      </c>
      <c r="I154" s="40">
        <v>13</v>
      </c>
      <c r="J154" s="40">
        <v>23327</v>
      </c>
      <c r="K154" s="51">
        <v>1</v>
      </c>
      <c r="L154">
        <v>22121</v>
      </c>
    </row>
    <row r="155" spans="1:12" x14ac:dyDescent="0.3">
      <c r="A155" s="59">
        <v>21</v>
      </c>
      <c r="B155" s="59">
        <v>23435</v>
      </c>
      <c r="C155" s="62">
        <v>22</v>
      </c>
      <c r="D155" s="59">
        <v>23442</v>
      </c>
      <c r="E155" s="62">
        <v>24</v>
      </c>
      <c r="F155" s="59">
        <v>23455</v>
      </c>
      <c r="G155" s="65">
        <v>23</v>
      </c>
      <c r="H155" s="65">
        <v>23474</v>
      </c>
      <c r="I155" s="40">
        <v>13</v>
      </c>
      <c r="J155" s="40">
        <v>23485</v>
      </c>
      <c r="K155" s="50">
        <v>0</v>
      </c>
      <c r="L155">
        <v>22221</v>
      </c>
    </row>
    <row r="156" spans="1:12" x14ac:dyDescent="0.3">
      <c r="A156" s="59">
        <v>12</v>
      </c>
      <c r="B156" s="59">
        <v>23598</v>
      </c>
      <c r="C156" s="62">
        <v>24</v>
      </c>
      <c r="D156" s="59">
        <v>23610</v>
      </c>
      <c r="E156" s="62">
        <v>13</v>
      </c>
      <c r="F156" s="59">
        <v>23624</v>
      </c>
      <c r="G156" s="65">
        <v>14</v>
      </c>
      <c r="H156" s="65">
        <v>23630</v>
      </c>
      <c r="I156" s="40">
        <v>13</v>
      </c>
      <c r="J156" s="40">
        <v>23639</v>
      </c>
      <c r="K156" s="50">
        <v>0</v>
      </c>
      <c r="L156">
        <v>12111</v>
      </c>
    </row>
    <row r="157" spans="1:12" x14ac:dyDescent="0.3">
      <c r="A157" s="59">
        <v>21</v>
      </c>
      <c r="B157" s="59">
        <v>23743</v>
      </c>
      <c r="C157" s="62">
        <v>22</v>
      </c>
      <c r="D157" s="59">
        <v>23751</v>
      </c>
      <c r="E157" s="62">
        <v>24</v>
      </c>
      <c r="F157" s="59">
        <v>23764</v>
      </c>
      <c r="G157" s="65">
        <v>14</v>
      </c>
      <c r="H157" s="65">
        <v>23777</v>
      </c>
      <c r="I157" s="40">
        <v>13</v>
      </c>
      <c r="J157" s="40">
        <v>23797</v>
      </c>
      <c r="K157" s="50">
        <v>0</v>
      </c>
      <c r="L157">
        <v>22211</v>
      </c>
    </row>
    <row r="158" spans="1:12" x14ac:dyDescent="0.3">
      <c r="A158" s="59">
        <v>21</v>
      </c>
      <c r="B158" s="59">
        <v>23911</v>
      </c>
      <c r="C158" s="62">
        <v>11</v>
      </c>
      <c r="D158" s="59">
        <v>23922</v>
      </c>
      <c r="E158" s="62">
        <v>22</v>
      </c>
      <c r="F158" s="59">
        <v>23931</v>
      </c>
      <c r="G158" s="65">
        <v>14</v>
      </c>
      <c r="H158" s="65">
        <v>23959</v>
      </c>
      <c r="I158" s="40">
        <v>13</v>
      </c>
      <c r="J158" s="40">
        <v>23967</v>
      </c>
      <c r="K158" s="50"/>
      <c r="L158">
        <v>21211</v>
      </c>
    </row>
    <row r="159" spans="1:12" x14ac:dyDescent="0.3">
      <c r="A159" s="17"/>
      <c r="B159" s="17"/>
      <c r="C159" s="17"/>
      <c r="D159" s="17"/>
      <c r="E159" s="17"/>
      <c r="F159" s="17"/>
      <c r="G159" s="17"/>
      <c r="H15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161</v>
      </c>
      <c r="V3" s="25" t="s">
        <v>119</v>
      </c>
      <c r="W3">
        <f>COUNTA(L7:L33)</f>
        <v>27</v>
      </c>
      <c r="AA3" s="25" t="s">
        <v>119</v>
      </c>
      <c r="AB3">
        <f>COUNTA(L34:L60)</f>
        <v>27</v>
      </c>
      <c r="AF3" s="25" t="s">
        <v>119</v>
      </c>
      <c r="AG3">
        <f>COUNTA(L61:L86)</f>
        <v>26</v>
      </c>
      <c r="AK3" s="25" t="s">
        <v>119</v>
      </c>
      <c r="AL3">
        <f>COUNTA(L87:L113)</f>
        <v>27</v>
      </c>
      <c r="AP3" s="25" t="s">
        <v>119</v>
      </c>
      <c r="AQ3">
        <f>COUNTA(L114:L140)</f>
        <v>27</v>
      </c>
      <c r="AU3" s="25" t="s">
        <v>119</v>
      </c>
      <c r="AV3">
        <f>COUNTA(L141:L167)</f>
        <v>27</v>
      </c>
    </row>
    <row r="4" spans="1:48" x14ac:dyDescent="0.3">
      <c r="P4" s="25" t="s">
        <v>87</v>
      </c>
      <c r="Q4" s="26">
        <f>SUM(O7:O38)</f>
        <v>161</v>
      </c>
      <c r="V4" s="25" t="s">
        <v>120</v>
      </c>
      <c r="W4">
        <f>SUM(U7:U38)</f>
        <v>27</v>
      </c>
      <c r="AA4" s="25" t="s">
        <v>120</v>
      </c>
      <c r="AB4">
        <f>SUM(Z7:Z38)</f>
        <v>27</v>
      </c>
      <c r="AF4" s="25" t="s">
        <v>120</v>
      </c>
      <c r="AG4">
        <f>SUM(AE7:AE38)</f>
        <v>26</v>
      </c>
      <c r="AK4" s="25" t="s">
        <v>120</v>
      </c>
      <c r="AL4">
        <f>SUM(AJ7:AJ38)</f>
        <v>27</v>
      </c>
      <c r="AP4" s="25" t="s">
        <v>120</v>
      </c>
      <c r="AQ4">
        <f>SUM(AO7:AO38)</f>
        <v>27</v>
      </c>
      <c r="AU4" s="25" t="s">
        <v>120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16</v>
      </c>
      <c r="C7" s="60">
        <v>24</v>
      </c>
      <c r="D7" s="57">
        <v>34</v>
      </c>
      <c r="E7" s="60">
        <v>24</v>
      </c>
      <c r="F7" s="57">
        <v>51</v>
      </c>
      <c r="G7" s="63">
        <v>14</v>
      </c>
      <c r="H7" s="63">
        <v>70</v>
      </c>
      <c r="I7" s="41">
        <v>13</v>
      </c>
      <c r="J7" s="41">
        <v>77</v>
      </c>
      <c r="K7" s="42">
        <v>0</v>
      </c>
      <c r="L7">
        <v>12211</v>
      </c>
      <c r="N7" s="35">
        <v>11111</v>
      </c>
      <c r="O7" s="35">
        <f>COUNTIF($L$7:$L$500,N7)</f>
        <v>14</v>
      </c>
      <c r="P7" s="35">
        <f>O7/$Q$4</f>
        <v>8.6956521739130432E-2</v>
      </c>
      <c r="Q7" s="35">
        <f>IF(P7=0,0,(P7*((LOG(P7))/LOG(2))))</f>
        <v>-0.30639669183104457</v>
      </c>
      <c r="T7" s="35">
        <f>N7</f>
        <v>11111</v>
      </c>
      <c r="U7" s="35">
        <f>COUNTIF(L7:L33,T7)</f>
        <v>6</v>
      </c>
      <c r="V7" s="35">
        <f>U7/(W4-U25)</f>
        <v>0.22222222222222221</v>
      </c>
      <c r="W7" s="35">
        <f>IF(V7=0,0,(V7*((LOG(V7))/LOG(2))))</f>
        <v>-0.48220555587606945</v>
      </c>
      <c r="Y7" s="35">
        <f>N7</f>
        <v>11111</v>
      </c>
      <c r="Z7" s="35">
        <f>COUNTIF(L34:L60,Y7)</f>
        <v>2</v>
      </c>
      <c r="AA7" s="35">
        <f>Z7/(AB4-Z25)</f>
        <v>7.407407407407407E-2</v>
      </c>
      <c r="AB7" s="35">
        <f>IF(AA7=0,0,(AA7*((LOG(AA7))/LOG(2))))</f>
        <v>-0.27813981497507173</v>
      </c>
      <c r="AD7" s="35">
        <f>N7</f>
        <v>11111</v>
      </c>
      <c r="AE7" s="35">
        <f>COUNTIF(L61:L86,AD7)</f>
        <v>1</v>
      </c>
      <c r="AF7" s="35">
        <f>AE7/(AG4-AE25)</f>
        <v>3.8461538461538464E-2</v>
      </c>
      <c r="AG7" s="35">
        <f>IF(AF7=0,0,(AF7*((LOG(AF7))/LOG(2))))</f>
        <v>-0.18078614300542661</v>
      </c>
      <c r="AI7" s="35">
        <f>N7</f>
        <v>11111</v>
      </c>
      <c r="AJ7" s="35">
        <f>COUNTIF(L87:L113,AI7)</f>
        <v>1</v>
      </c>
      <c r="AK7" s="35">
        <f>AJ7/(AL4-AJ25)</f>
        <v>3.8461538461538464E-2</v>
      </c>
      <c r="AL7" s="35">
        <f>IF(AK7=0,0,(AK7*((LOG(AK7))/LOG(2))))</f>
        <v>-0.18078614300542661</v>
      </c>
      <c r="AN7" s="35">
        <f>N7</f>
        <v>11111</v>
      </c>
      <c r="AO7" s="35">
        <f>COUNTIF(L114:L140,AN7)</f>
        <v>3</v>
      </c>
      <c r="AP7" s="35">
        <f>AO7/(AQ4-AO25)</f>
        <v>0.1111111111111111</v>
      </c>
      <c r="AQ7" s="35">
        <f>IF(AP7=0,0,(AP7*((LOG(AP7))/LOG(2))))</f>
        <v>-0.3522138890491458</v>
      </c>
      <c r="AS7" s="35">
        <f>N7</f>
        <v>11111</v>
      </c>
      <c r="AT7" s="35">
        <f>COUNTIF(L141:L167,AS7)</f>
        <v>1</v>
      </c>
      <c r="AU7" s="35">
        <f>AT7/(AV4-AT25)</f>
        <v>3.7037037037037035E-2</v>
      </c>
      <c r="AV7" s="35">
        <f>IF(AU7=0,0,(AU7*((LOG(AU7))/LOG(2))))</f>
        <v>-0.1761069445245729</v>
      </c>
    </row>
    <row r="8" spans="1:48" x14ac:dyDescent="0.3">
      <c r="A8" s="58">
        <v>12</v>
      </c>
      <c r="B8" s="58">
        <v>181</v>
      </c>
      <c r="C8" s="61">
        <v>13</v>
      </c>
      <c r="D8" s="58">
        <v>187</v>
      </c>
      <c r="E8" s="61">
        <v>13</v>
      </c>
      <c r="F8" s="58">
        <v>192</v>
      </c>
      <c r="G8" s="64">
        <v>14</v>
      </c>
      <c r="H8" s="64">
        <v>201</v>
      </c>
      <c r="I8" s="41">
        <v>13</v>
      </c>
      <c r="J8" s="41">
        <v>210</v>
      </c>
      <c r="K8" s="42">
        <v>0</v>
      </c>
      <c r="L8">
        <v>11111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COUNTIF(L61:L86,AD8)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COUNTIF(L87:L113,AI8)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COUNTIF(L114:L140,AN8)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COUNTIF(L141:L167,AS8)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321</v>
      </c>
      <c r="C9" s="61">
        <v>13</v>
      </c>
      <c r="D9" s="58">
        <v>325</v>
      </c>
      <c r="E9" s="61">
        <v>13</v>
      </c>
      <c r="F9" s="58">
        <v>331</v>
      </c>
      <c r="G9" s="64">
        <v>14</v>
      </c>
      <c r="H9" s="64">
        <v>337</v>
      </c>
      <c r="I9" s="41">
        <v>13</v>
      </c>
      <c r="J9" s="41">
        <v>342</v>
      </c>
      <c r="K9" s="42">
        <v>0</v>
      </c>
      <c r="L9">
        <v>11111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COUNTIF(L34:L60,Y9)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COUNTIF(L61:L86,AD9)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COUNTIF(L87:L113,AI9)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COUNTIF(L114:L140,AN9)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COUNTIF(L141:L167,AS9)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446</v>
      </c>
      <c r="C10" s="61">
        <v>13</v>
      </c>
      <c r="D10" s="58">
        <v>477</v>
      </c>
      <c r="E10" s="61">
        <v>13</v>
      </c>
      <c r="F10" s="58">
        <v>487</v>
      </c>
      <c r="G10" s="64">
        <v>14</v>
      </c>
      <c r="H10" s="64">
        <v>496</v>
      </c>
      <c r="I10" s="41">
        <v>13</v>
      </c>
      <c r="J10" s="41">
        <v>504</v>
      </c>
      <c r="K10" s="51">
        <v>1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COUNTIF(L114:L140,AN10)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COUNTIF(L141:L167,AS10)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602</v>
      </c>
      <c r="C11" s="61">
        <v>13</v>
      </c>
      <c r="D11" s="58">
        <v>608</v>
      </c>
      <c r="E11" s="61">
        <v>24</v>
      </c>
      <c r="F11" s="58">
        <v>621</v>
      </c>
      <c r="G11" s="64">
        <v>14</v>
      </c>
      <c r="H11" s="64">
        <v>633</v>
      </c>
      <c r="I11" s="41">
        <v>24</v>
      </c>
      <c r="J11" s="41">
        <v>648</v>
      </c>
      <c r="K11" s="42">
        <v>0</v>
      </c>
      <c r="L11">
        <v>11212</v>
      </c>
      <c r="N11" s="35">
        <v>11211</v>
      </c>
      <c r="O11" s="35">
        <f>COUNTIF($L$7:$L$500,N11)</f>
        <v>3</v>
      </c>
      <c r="P11" s="35">
        <f>O11/$Q$4</f>
        <v>1.8633540372670808E-2</v>
      </c>
      <c r="Q11" s="35">
        <f>IF(P11=0,0,(P11*((LOG(P11))/LOG(2))))</f>
        <v>-0.1070674728706856</v>
      </c>
      <c r="T11" s="35">
        <f>N11</f>
        <v>11211</v>
      </c>
      <c r="U11" s="35">
        <f>COUNTIF(L7:L33,T11)</f>
        <v>2</v>
      </c>
      <c r="V11" s="35">
        <f>U11/(W4-U25)</f>
        <v>7.407407407407407E-2</v>
      </c>
      <c r="W11" s="35">
        <f>IF(V11=0,0,(V11*((LOG(V11))/LOG(2))))</f>
        <v>-0.27813981497507173</v>
      </c>
      <c r="Y11" s="35">
        <f>N11</f>
        <v>11211</v>
      </c>
      <c r="Z11" s="35">
        <f>COUNTIF(L34:L60,Y11)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COUNTIF(L61:L86,AD11)</f>
        <v>1</v>
      </c>
      <c r="AF11" s="35">
        <f>AE11/(AG4-AE25)</f>
        <v>3.8461538461538464E-2</v>
      </c>
      <c r="AG11" s="35">
        <f>IF(AF11=0,0,(AF11*((LOG(AF11))/LOG(2))))</f>
        <v>-0.18078614300542661</v>
      </c>
      <c r="AI11" s="35">
        <f>N11</f>
        <v>11211</v>
      </c>
      <c r="AJ11" s="35">
        <f>COUNTIF(L87:L113,AI11)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COUNTIF(L114:L140,AN11)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COUNTIF(L141:L167,AS11)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756</v>
      </c>
      <c r="C12" s="61">
        <v>13</v>
      </c>
      <c r="D12" s="58">
        <v>761</v>
      </c>
      <c r="E12" s="61">
        <v>24</v>
      </c>
      <c r="F12" s="58">
        <v>814</v>
      </c>
      <c r="G12" s="64">
        <v>14</v>
      </c>
      <c r="H12" s="64">
        <v>828</v>
      </c>
      <c r="I12" s="41">
        <v>13</v>
      </c>
      <c r="J12" s="41">
        <v>836</v>
      </c>
      <c r="K12" s="42">
        <v>0</v>
      </c>
      <c r="L12">
        <v>11211</v>
      </c>
      <c r="N12" s="35">
        <v>11212</v>
      </c>
      <c r="O12" s="35">
        <f>COUNTIF($L$7:$L$500,N12)</f>
        <v>1</v>
      </c>
      <c r="P12" s="35">
        <f>O12/$Q$4</f>
        <v>6.2111801242236021E-3</v>
      </c>
      <c r="Q12" s="35">
        <f>IF(P12=0,0,(P12*((LOG(P12))/LOG(2))))</f>
        <v>-4.5533645205680845E-2</v>
      </c>
      <c r="T12" s="35">
        <f>N12</f>
        <v>11212</v>
      </c>
      <c r="U12" s="35">
        <f>COUNTIF(L7:L33,T12)</f>
        <v>1</v>
      </c>
      <c r="V12" s="35">
        <f>U12/(W4-U25)</f>
        <v>3.7037037037037035E-2</v>
      </c>
      <c r="W12" s="35">
        <f>IF(V12=0,0,(V12*((LOG(V12))/LOG(2))))</f>
        <v>-0.1761069445245729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COUNTIF(L87:L113,AI12)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COUNTIF(L114:L140,AN12)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COUNTIF(L141:L167,AS12)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937</v>
      </c>
      <c r="C13" s="61">
        <v>24</v>
      </c>
      <c r="D13" s="58">
        <v>947</v>
      </c>
      <c r="E13" s="61">
        <v>24</v>
      </c>
      <c r="F13" s="58">
        <v>966</v>
      </c>
      <c r="G13" s="64">
        <v>14</v>
      </c>
      <c r="H13" s="64">
        <v>979</v>
      </c>
      <c r="I13" s="41">
        <v>13</v>
      </c>
      <c r="J13" s="41">
        <v>989</v>
      </c>
      <c r="K13" s="42">
        <v>0</v>
      </c>
      <c r="L13">
        <v>12211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COUNTIF(L114:L140,AN13)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COUNTIF(L141:L167,AS13)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1092</v>
      </c>
      <c r="C14" s="61">
        <v>24</v>
      </c>
      <c r="D14" s="58">
        <v>1103</v>
      </c>
      <c r="E14" s="61">
        <v>24</v>
      </c>
      <c r="F14" s="58">
        <v>1116</v>
      </c>
      <c r="G14" s="64">
        <v>14</v>
      </c>
      <c r="H14" s="64">
        <v>1124</v>
      </c>
      <c r="I14" s="41">
        <v>13</v>
      </c>
      <c r="J14" s="41">
        <v>1130</v>
      </c>
      <c r="K14" s="42">
        <v>0</v>
      </c>
      <c r="L14">
        <v>12211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COUNTIF(L114:L140,AN14)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COUNTIF(L141:L167,AS14)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1245</v>
      </c>
      <c r="C15" s="61">
        <v>13</v>
      </c>
      <c r="D15" s="58">
        <v>1249</v>
      </c>
      <c r="E15" s="61">
        <v>13</v>
      </c>
      <c r="F15" s="58">
        <v>1255</v>
      </c>
      <c r="G15" s="64">
        <v>14</v>
      </c>
      <c r="H15" s="64">
        <v>1263</v>
      </c>
      <c r="I15" s="41">
        <v>13</v>
      </c>
      <c r="J15" s="41">
        <v>1271</v>
      </c>
      <c r="K15" s="42">
        <v>0</v>
      </c>
      <c r="L15">
        <v>11111</v>
      </c>
      <c r="N15" s="35">
        <v>12111</v>
      </c>
      <c r="O15" s="35">
        <f>COUNTIF($L$7:$L$500,N15)</f>
        <v>27</v>
      </c>
      <c r="P15" s="35">
        <f>O15/$Q$4</f>
        <v>0.16770186335403728</v>
      </c>
      <c r="Q15" s="35">
        <f>IF(P15=0,0,(P15*((LOG(P15))/LOG(2))))</f>
        <v>-0.43200492640174543</v>
      </c>
      <c r="T15" s="35">
        <f>N15</f>
        <v>12111</v>
      </c>
      <c r="U15" s="35">
        <f>COUNTIF(L7:L33,T15)</f>
        <v>5</v>
      </c>
      <c r="V15" s="35">
        <f>U15/(W4-U25)</f>
        <v>0.18518518518518517</v>
      </c>
      <c r="W15" s="35">
        <f>IF(V15=0,0,(V15*((LOG(V15))/LOG(2))))</f>
        <v>-0.45054803838446406</v>
      </c>
      <c r="Y15" s="35">
        <f>N15</f>
        <v>12111</v>
      </c>
      <c r="Z15" s="35">
        <f>COUNTIF(L34:L60,Y15)</f>
        <v>3</v>
      </c>
      <c r="AA15" s="35">
        <f>Z15/(AB4-Z25)</f>
        <v>0.1111111111111111</v>
      </c>
      <c r="AB15" s="35">
        <f>IF(AA15=0,0,(AA15*((LOG(AA15))/LOG(2))))</f>
        <v>-0.3522138890491458</v>
      </c>
      <c r="AD15" s="35">
        <f>N15</f>
        <v>12111</v>
      </c>
      <c r="AE15" s="35">
        <f>COUNTIF(L61:L86,AD15)</f>
        <v>6</v>
      </c>
      <c r="AF15" s="35">
        <f>AE15/(AG4-AE25)</f>
        <v>0.23076923076923078</v>
      </c>
      <c r="AG15" s="35">
        <f>IF(AF15=0,0,(AF15*((LOG(AF15))/LOG(2))))</f>
        <v>-0.48818705017383146</v>
      </c>
      <c r="AI15" s="35">
        <f>N15</f>
        <v>12111</v>
      </c>
      <c r="AJ15" s="35">
        <f>COUNTIF(L87:L113,AI15)</f>
        <v>4</v>
      </c>
      <c r="AK15" s="35">
        <f>AJ15/(AL4-AJ25)</f>
        <v>0.15384615384615385</v>
      </c>
      <c r="AL15" s="35">
        <f>IF(AK15=0,0,(AK15*((LOG(AK15))/LOG(2))))</f>
        <v>-0.4154522643293988</v>
      </c>
      <c r="AN15" s="35">
        <f>N15</f>
        <v>12111</v>
      </c>
      <c r="AO15" s="35">
        <f>COUNTIF(L114:L140,AN15)</f>
        <v>6</v>
      </c>
      <c r="AP15" s="35">
        <f>AO15/(AQ4-AO25)</f>
        <v>0.22222222222222221</v>
      </c>
      <c r="AQ15" s="35">
        <f>IF(AP15=0,0,(AP15*((LOG(AP15))/LOG(2))))</f>
        <v>-0.48220555587606945</v>
      </c>
      <c r="AS15" s="35">
        <f>N15</f>
        <v>12111</v>
      </c>
      <c r="AT15" s="35">
        <f>COUNTIF(L141:L167,AS15)</f>
        <v>3</v>
      </c>
      <c r="AU15" s="35">
        <f>AT15/(AV4-AT25)</f>
        <v>0.1111111111111111</v>
      </c>
      <c r="AV15" s="35">
        <f>IF(AU15=0,0,(AU15*((LOG(AU15))/LOG(2))))</f>
        <v>-0.3522138890491458</v>
      </c>
    </row>
    <row r="16" spans="1:48" x14ac:dyDescent="0.3">
      <c r="A16" s="58">
        <v>12</v>
      </c>
      <c r="B16" s="58">
        <v>1372</v>
      </c>
      <c r="C16" s="61">
        <v>13</v>
      </c>
      <c r="D16" s="58">
        <v>1379</v>
      </c>
      <c r="E16" s="61">
        <v>13</v>
      </c>
      <c r="F16" s="58">
        <v>1385</v>
      </c>
      <c r="G16" s="64">
        <v>14</v>
      </c>
      <c r="H16" s="64">
        <v>1391</v>
      </c>
      <c r="I16" s="41">
        <v>13</v>
      </c>
      <c r="J16" s="41">
        <v>1399</v>
      </c>
      <c r="K16" s="51">
        <v>1</v>
      </c>
      <c r="L16">
        <v>11111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COUNTIF(L34:L60,Y16)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COUNTIF(L61:L86,AD16)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COUNTIF(L87:L113,AI16)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COUNTIF(L114:L140,AN16)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COUNTIF(L141:L167,AS16)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1517</v>
      </c>
      <c r="C17" s="61">
        <v>13</v>
      </c>
      <c r="D17" s="58">
        <v>1522</v>
      </c>
      <c r="E17" s="61">
        <v>13</v>
      </c>
      <c r="F17" s="58">
        <v>1528</v>
      </c>
      <c r="G17" s="64">
        <v>14</v>
      </c>
      <c r="H17" s="64">
        <v>1537</v>
      </c>
      <c r="I17" s="41">
        <v>13</v>
      </c>
      <c r="J17" s="41">
        <v>1545</v>
      </c>
      <c r="K17" s="51">
        <v>1</v>
      </c>
      <c r="L17">
        <v>11111</v>
      </c>
      <c r="N17" s="35">
        <v>12121</v>
      </c>
      <c r="O17" s="35">
        <f>COUNTIF($L$7:$L$500,N17)</f>
        <v>2</v>
      </c>
      <c r="P17" s="35">
        <f>O17/$Q$4</f>
        <v>1.2422360248447204E-2</v>
      </c>
      <c r="Q17" s="35">
        <f>IF(P17=0,0,(P17*((LOG(P17))/LOG(2))))</f>
        <v>-7.8644930162914489E-2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COUNTIF(L34:L60,Y17)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COUNTIF(L61:L86,AD17)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COUNTIF(L87:L113,AI17)</f>
        <v>1</v>
      </c>
      <c r="AK17" s="35">
        <f>AJ17/(AL4-AJ25)</f>
        <v>3.8461538461538464E-2</v>
      </c>
      <c r="AL17" s="35">
        <f>IF(AK17=0,0,(AK17*((LOG(AK17))/LOG(2))))</f>
        <v>-0.18078614300542661</v>
      </c>
      <c r="AN17" s="35">
        <f>N17</f>
        <v>12121</v>
      </c>
      <c r="AO17" s="35">
        <f>COUNTIF(L114:L140,AN17)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COUNTIF(L141:L167,AS17)</f>
        <v>1</v>
      </c>
      <c r="AU17" s="35">
        <f>AT17/(AV4-AT25)</f>
        <v>3.7037037037037035E-2</v>
      </c>
      <c r="AV17" s="35">
        <f>IF(AU17=0,0,(AU17*((LOG(AU17))/LOG(2))))</f>
        <v>-0.1761069445245729</v>
      </c>
    </row>
    <row r="18" spans="1:48" x14ac:dyDescent="0.3">
      <c r="A18" s="58">
        <v>12</v>
      </c>
      <c r="B18" s="58">
        <v>1642</v>
      </c>
      <c r="C18" s="61">
        <v>24</v>
      </c>
      <c r="D18" s="58">
        <v>1659</v>
      </c>
      <c r="E18" s="61">
        <v>13</v>
      </c>
      <c r="F18" s="58">
        <v>1668</v>
      </c>
      <c r="G18" s="64">
        <v>14</v>
      </c>
      <c r="H18" s="64">
        <v>1673</v>
      </c>
      <c r="I18" s="41">
        <v>13</v>
      </c>
      <c r="J18" s="41">
        <v>1682</v>
      </c>
      <c r="K18" s="42">
        <v>0</v>
      </c>
      <c r="L18">
        <v>12111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COUNTIF(L114:L140,AN18)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COUNTIF(L141:L167,AS18)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1785</v>
      </c>
      <c r="C19" s="61">
        <v>24</v>
      </c>
      <c r="D19" s="58">
        <v>1809</v>
      </c>
      <c r="E19" s="61">
        <v>13</v>
      </c>
      <c r="F19" s="58">
        <v>1821</v>
      </c>
      <c r="G19" s="64">
        <v>14</v>
      </c>
      <c r="H19" s="64">
        <v>1829</v>
      </c>
      <c r="I19" s="41">
        <v>13</v>
      </c>
      <c r="J19" s="41">
        <v>1837</v>
      </c>
      <c r="K19" s="42">
        <v>0</v>
      </c>
      <c r="L19">
        <v>12111</v>
      </c>
      <c r="N19" s="35">
        <v>12211</v>
      </c>
      <c r="O19" s="35">
        <f>COUNTIF($L$7:$L$500,N19)</f>
        <v>14</v>
      </c>
      <c r="P19" s="35">
        <f>O19/$Q$4</f>
        <v>8.6956521739130432E-2</v>
      </c>
      <c r="Q19" s="35">
        <f>IF(P19=0,0,(P19*((LOG(P19))/LOG(2))))</f>
        <v>-0.30639669183104457</v>
      </c>
      <c r="T19" s="35">
        <f>N19</f>
        <v>12211</v>
      </c>
      <c r="U19" s="35">
        <f>COUNTIF(L7:L33,T19)</f>
        <v>6</v>
      </c>
      <c r="V19" s="35">
        <f>U19/(W4-U25)</f>
        <v>0.22222222222222221</v>
      </c>
      <c r="W19" s="35">
        <f>IF(V19=0,0,(V19*((LOG(V19))/LOG(2))))</f>
        <v>-0.48220555587606945</v>
      </c>
      <c r="Y19" s="35">
        <f>N19</f>
        <v>12211</v>
      </c>
      <c r="Z19" s="35">
        <f>COUNTIF(L34:L60,Y19)</f>
        <v>1</v>
      </c>
      <c r="AA19" s="35">
        <f>Z19/(AB4-Z25)</f>
        <v>3.7037037037037035E-2</v>
      </c>
      <c r="AB19" s="35">
        <f>IF(AA19=0,0,(AA19*((LOG(AA19))/LOG(2))))</f>
        <v>-0.1761069445245729</v>
      </c>
      <c r="AD19" s="35">
        <f>N19</f>
        <v>12211</v>
      </c>
      <c r="AE19" s="35">
        <f>COUNTIF(L61:L86,AD19)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COUNTIF(L87:L113,AI19)</f>
        <v>3</v>
      </c>
      <c r="AK19" s="35">
        <f>AJ19/(AL4-AJ25)</f>
        <v>0.11538461538461539</v>
      </c>
      <c r="AL19" s="35">
        <f>IF(AK19=0,0,(AK19*((LOG(AK19))/LOG(2))))</f>
        <v>-0.35947814047153104</v>
      </c>
      <c r="AN19" s="35">
        <f>N19</f>
        <v>12211</v>
      </c>
      <c r="AO19" s="35">
        <f>COUNTIF(L114:L140,AN19)</f>
        <v>2</v>
      </c>
      <c r="AP19" s="35">
        <f>AO19/(AQ4-AO25)</f>
        <v>7.407407407407407E-2</v>
      </c>
      <c r="AQ19" s="35">
        <f>IF(AP19=0,0,(AP19*((LOG(AP19))/LOG(2))))</f>
        <v>-0.27813981497507173</v>
      </c>
      <c r="AS19" s="35">
        <f>N19</f>
        <v>12211</v>
      </c>
      <c r="AT19" s="35">
        <f>COUNTIF(L141:L167,AS19)</f>
        <v>2</v>
      </c>
      <c r="AU19" s="35">
        <f>AT19/(AV4-AT25)</f>
        <v>7.407407407407407E-2</v>
      </c>
      <c r="AV19" s="35">
        <f>IF(AU19=0,0,(AU19*((LOG(AU19))/LOG(2))))</f>
        <v>-0.27813981497507173</v>
      </c>
    </row>
    <row r="20" spans="1:48" x14ac:dyDescent="0.3">
      <c r="A20" s="58">
        <v>12</v>
      </c>
      <c r="B20" s="58">
        <v>1936</v>
      </c>
      <c r="C20" s="61">
        <v>13</v>
      </c>
      <c r="D20" s="58">
        <v>1942</v>
      </c>
      <c r="E20" s="61">
        <v>24</v>
      </c>
      <c r="F20" s="58">
        <v>1952</v>
      </c>
      <c r="G20" s="64">
        <v>14</v>
      </c>
      <c r="H20" s="64">
        <v>1961</v>
      </c>
      <c r="I20" s="41">
        <v>13</v>
      </c>
      <c r="J20" s="41">
        <v>1970</v>
      </c>
      <c r="K20" s="42">
        <v>0</v>
      </c>
      <c r="L20">
        <v>11211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COUNTIF(L114:L140,AN20)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COUNTIF(L141:L167,AS20)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2072</v>
      </c>
      <c r="C21" s="61">
        <v>24</v>
      </c>
      <c r="D21" s="58">
        <v>2087</v>
      </c>
      <c r="E21" s="61">
        <v>24</v>
      </c>
      <c r="F21" s="58">
        <v>2110</v>
      </c>
      <c r="G21" s="64">
        <v>14</v>
      </c>
      <c r="H21" s="64">
        <v>2122</v>
      </c>
      <c r="I21" s="41">
        <v>13</v>
      </c>
      <c r="J21" s="41">
        <v>2129</v>
      </c>
      <c r="K21" s="42">
        <v>0</v>
      </c>
      <c r="L21">
        <v>12211</v>
      </c>
      <c r="N21" s="35">
        <v>12221</v>
      </c>
      <c r="O21" s="35">
        <f>COUNTIF($L$7:$L$500,N21)</f>
        <v>4</v>
      </c>
      <c r="P21" s="35">
        <f>O21/$Q$4</f>
        <v>2.4844720496894408E-2</v>
      </c>
      <c r="Q21" s="35">
        <f>IF(P21=0,0,(P21*((LOG(P21))/LOG(2))))</f>
        <v>-0.13244513982893458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1</v>
      </c>
      <c r="AA21" s="35">
        <f>Z21/(AB4-Z25)</f>
        <v>3.7037037037037035E-2</v>
      </c>
      <c r="AB21" s="35">
        <f>IF(AA21=0,0,(AA21*((LOG(AA21))/LOG(2))))</f>
        <v>-0.1761069445245729</v>
      </c>
      <c r="AD21" s="35">
        <f>N21</f>
        <v>12221</v>
      </c>
      <c r="AE21" s="35">
        <f>COUNTIF(L61:L86,AD21)</f>
        <v>2</v>
      </c>
      <c r="AF21" s="35">
        <f>AE21/(AG4-AE25)</f>
        <v>7.6923076923076927E-2</v>
      </c>
      <c r="AG21" s="35">
        <f>IF(AF21=0,0,(AF21*((LOG(AF21))/LOG(2))))</f>
        <v>-0.28464920908777636</v>
      </c>
      <c r="AI21" s="35">
        <f>N21</f>
        <v>12221</v>
      </c>
      <c r="AJ21" s="35">
        <f>COUNTIF(L87:L113,AI21)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COUNTIF(L114:L140,AN21)</f>
        <v>1</v>
      </c>
      <c r="AP21" s="35">
        <f>AO21/(AQ4-AO25)</f>
        <v>3.7037037037037035E-2</v>
      </c>
      <c r="AQ21" s="35">
        <f>IF(AP21=0,0,(AP21*((LOG(AP21))/LOG(2))))</f>
        <v>-0.1761069445245729</v>
      </c>
      <c r="AS21" s="35">
        <f>N21</f>
        <v>12221</v>
      </c>
      <c r="AT21" s="35">
        <f>COUNTIF(L141:L167,AS21)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2228</v>
      </c>
      <c r="C22" s="61">
        <v>22</v>
      </c>
      <c r="D22" s="58">
        <v>2233</v>
      </c>
      <c r="E22" s="61">
        <v>13</v>
      </c>
      <c r="F22" s="58">
        <v>2244</v>
      </c>
      <c r="G22" s="64">
        <v>23</v>
      </c>
      <c r="H22" s="64">
        <v>2251</v>
      </c>
      <c r="I22" s="41">
        <v>24</v>
      </c>
      <c r="J22" s="41">
        <v>2256</v>
      </c>
      <c r="K22" s="51">
        <v>1</v>
      </c>
      <c r="L22">
        <v>22122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COUNTIF(L114:L140,AN22)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COUNTIF(L141:L167,AS22)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2356</v>
      </c>
      <c r="C23" s="61">
        <v>22</v>
      </c>
      <c r="D23" s="58">
        <v>2368</v>
      </c>
      <c r="E23" s="61">
        <v>13</v>
      </c>
      <c r="F23" s="58">
        <v>2377</v>
      </c>
      <c r="G23" s="64">
        <v>14</v>
      </c>
      <c r="H23" s="64">
        <v>2383</v>
      </c>
      <c r="I23" s="41">
        <v>13</v>
      </c>
      <c r="J23" s="41">
        <v>2389</v>
      </c>
      <c r="K23" s="42">
        <v>0</v>
      </c>
      <c r="L23">
        <v>22111</v>
      </c>
      <c r="N23" s="35">
        <v>21111</v>
      </c>
      <c r="O23" s="35">
        <f>COUNTIF($L$7:$L$500,N23)</f>
        <v>20</v>
      </c>
      <c r="P23" s="35">
        <f>O23/$Q$4</f>
        <v>0.12422360248447205</v>
      </c>
      <c r="Q23" s="35">
        <f>IF(P23=0,0,(P23*((LOG(P23))/LOG(2))))</f>
        <v>-0.37378742648785773</v>
      </c>
      <c r="T23" s="35">
        <f>N23</f>
        <v>21111</v>
      </c>
      <c r="U23" s="35">
        <f>COUNTIF(L7:L33,T23)</f>
        <v>2</v>
      </c>
      <c r="V23" s="35">
        <f>U23/(W4-U25)</f>
        <v>7.407407407407407E-2</v>
      </c>
      <c r="W23" s="35">
        <f>IF(V23=0,0,(V23*((LOG(V23))/LOG(2))))</f>
        <v>-0.27813981497507173</v>
      </c>
      <c r="Y23" s="35">
        <f>N23</f>
        <v>21111</v>
      </c>
      <c r="Z23" s="35">
        <f>COUNTIF(L34:L60,Y23)</f>
        <v>1</v>
      </c>
      <c r="AA23" s="35">
        <f>Z23/(AB4-Z25)</f>
        <v>3.7037037037037035E-2</v>
      </c>
      <c r="AB23" s="35">
        <f>IF(AA23=0,0,(AA23*((LOG(AA23))/LOG(2))))</f>
        <v>-0.1761069445245729</v>
      </c>
      <c r="AD23" s="35">
        <f>N23</f>
        <v>21111</v>
      </c>
      <c r="AE23" s="35">
        <f>COUNTIF(L61:L86,AD23)</f>
        <v>3</v>
      </c>
      <c r="AF23" s="35">
        <f>AE23/(AG4-AE25)</f>
        <v>0.11538461538461539</v>
      </c>
      <c r="AG23" s="35">
        <f>IF(AF23=0,0,(AF23*((LOG(AF23))/LOG(2))))</f>
        <v>-0.35947814047153104</v>
      </c>
      <c r="AI23" s="35">
        <f>N23</f>
        <v>21111</v>
      </c>
      <c r="AJ23" s="35">
        <f>COUNTIF(L87:L113,AI23)</f>
        <v>3</v>
      </c>
      <c r="AK23" s="35">
        <f>AJ23/(AL4-AJ25)</f>
        <v>0.11538461538461539</v>
      </c>
      <c r="AL23" s="35">
        <f>IF(AK23=0,0,(AK23*((LOG(AK23))/LOG(2))))</f>
        <v>-0.35947814047153104</v>
      </c>
      <c r="AN23" s="35">
        <f>N23</f>
        <v>21111</v>
      </c>
      <c r="AO23" s="35">
        <f>COUNTIF(L114:L140,AN23)</f>
        <v>5</v>
      </c>
      <c r="AP23" s="35">
        <f>AO23/(AQ4-AO25)</f>
        <v>0.18518518518518517</v>
      </c>
      <c r="AQ23" s="35">
        <f>IF(AP23=0,0,(AP23*((LOG(AP23))/LOG(2))))</f>
        <v>-0.45054803838446406</v>
      </c>
      <c r="AS23" s="35">
        <f>N23</f>
        <v>21111</v>
      </c>
      <c r="AT23" s="35">
        <f>COUNTIF(L141:L167,AS23)</f>
        <v>6</v>
      </c>
      <c r="AU23" s="35">
        <f>AT23/(AV4-AT25)</f>
        <v>0.22222222222222221</v>
      </c>
      <c r="AV23" s="35">
        <f>IF(AU23=0,0,(AU23*((LOG(AU23))/LOG(2))))</f>
        <v>-0.48220555587606945</v>
      </c>
    </row>
    <row r="24" spans="1:48" x14ac:dyDescent="0.3">
      <c r="A24" s="58">
        <v>12</v>
      </c>
      <c r="B24" s="58">
        <v>2495</v>
      </c>
      <c r="C24" s="61">
        <v>24</v>
      </c>
      <c r="D24" s="58">
        <v>2502</v>
      </c>
      <c r="E24" s="61">
        <v>13</v>
      </c>
      <c r="F24" s="58">
        <v>2522</v>
      </c>
      <c r="G24" s="64">
        <v>14</v>
      </c>
      <c r="H24" s="64">
        <v>2531</v>
      </c>
      <c r="I24" s="41">
        <v>13</v>
      </c>
      <c r="J24" s="41">
        <v>2541</v>
      </c>
      <c r="K24" s="42">
        <v>0</v>
      </c>
      <c r="L24">
        <v>12111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COUNTIF(L34:L60,Y24)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COUNTIF(L61:L86,AD24)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COUNTIF(L87:L113,AI24)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COUNTIF(L114:L140,AN24)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COUNTIF(L141:L167,AS24)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2643</v>
      </c>
      <c r="C25" s="61">
        <v>24</v>
      </c>
      <c r="D25" s="58">
        <v>2653</v>
      </c>
      <c r="E25" s="61">
        <v>13</v>
      </c>
      <c r="F25" s="58">
        <v>2680</v>
      </c>
      <c r="G25" s="64">
        <v>14</v>
      </c>
      <c r="H25" s="64">
        <v>2688</v>
      </c>
      <c r="I25" s="41">
        <v>13</v>
      </c>
      <c r="J25" s="41">
        <v>2697</v>
      </c>
      <c r="K25" s="42">
        <v>0</v>
      </c>
      <c r="L25">
        <v>12111</v>
      </c>
      <c r="N25" s="35">
        <v>21121</v>
      </c>
      <c r="O25" s="35">
        <f>COUNTIF($L$7:$L$500,N25)</f>
        <v>1</v>
      </c>
      <c r="P25" s="35">
        <f>O25/$Q$4</f>
        <v>6.2111801242236021E-3</v>
      </c>
      <c r="Q25" s="35">
        <f>IF(P25=0,0,(P25*((LOG(P25))/LOG(2))))</f>
        <v>-4.5533645205680845E-2</v>
      </c>
      <c r="T25" s="35">
        <f>N25</f>
        <v>21121</v>
      </c>
      <c r="U25" s="35">
        <f>COUNTIF(L7:L33,T25)</f>
        <v>0</v>
      </c>
      <c r="V25" s="55"/>
      <c r="W25" s="56"/>
      <c r="Y25" s="35">
        <f>N25</f>
        <v>21121</v>
      </c>
      <c r="Z25" s="35">
        <f>COUNTIF(L34:L60,Y25)</f>
        <v>0</v>
      </c>
      <c r="AA25" s="55"/>
      <c r="AB25" s="56"/>
      <c r="AD25" s="35">
        <f>N25</f>
        <v>21121</v>
      </c>
      <c r="AE25" s="35">
        <f>COUNTIF(L61:L86,AD25)</f>
        <v>0</v>
      </c>
      <c r="AF25" s="55"/>
      <c r="AG25" s="56"/>
      <c r="AI25" s="35">
        <f>N25</f>
        <v>21121</v>
      </c>
      <c r="AJ25" s="35">
        <f>COUNTIF(L87:L113,AI25)</f>
        <v>1</v>
      </c>
      <c r="AK25" s="55"/>
      <c r="AL25" s="56"/>
      <c r="AN25" s="35">
        <f>N25</f>
        <v>21121</v>
      </c>
      <c r="AO25" s="35">
        <f>COUNTIF(L114:L140,AN25)</f>
        <v>0</v>
      </c>
      <c r="AP25" s="55"/>
      <c r="AQ25" s="56"/>
      <c r="AS25" s="35">
        <f>N25</f>
        <v>21121</v>
      </c>
      <c r="AT25" s="35">
        <f>COUNTIF(L141:L167,AS25)</f>
        <v>0</v>
      </c>
      <c r="AU25" s="55"/>
      <c r="AV25" s="56"/>
    </row>
    <row r="26" spans="1:48" x14ac:dyDescent="0.3">
      <c r="A26" s="58">
        <v>21</v>
      </c>
      <c r="B26" s="58">
        <v>2802</v>
      </c>
      <c r="C26" s="61">
        <v>22</v>
      </c>
      <c r="D26" s="58">
        <v>2809</v>
      </c>
      <c r="E26" s="61">
        <v>24</v>
      </c>
      <c r="F26" s="58">
        <v>2813</v>
      </c>
      <c r="G26" s="64">
        <v>14</v>
      </c>
      <c r="H26" s="64">
        <v>2824</v>
      </c>
      <c r="I26" s="41">
        <v>13</v>
      </c>
      <c r="J26" s="41">
        <v>2838</v>
      </c>
      <c r="K26" s="51">
        <v>1</v>
      </c>
      <c r="L26">
        <v>22211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COUNTIF(L114:L140,AN26)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COUNTIF(L141:L167,AS26)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2956</v>
      </c>
      <c r="C27" s="61">
        <v>11</v>
      </c>
      <c r="D27" s="58">
        <v>2977</v>
      </c>
      <c r="E27" s="61">
        <v>11</v>
      </c>
      <c r="F27" s="58">
        <v>2985</v>
      </c>
      <c r="G27" s="64">
        <v>12</v>
      </c>
      <c r="H27" s="64">
        <v>2992</v>
      </c>
      <c r="I27" s="41">
        <v>13</v>
      </c>
      <c r="J27" s="41">
        <v>3001</v>
      </c>
      <c r="K27" s="42">
        <v>0</v>
      </c>
      <c r="L27">
        <v>21111</v>
      </c>
      <c r="N27" s="35">
        <v>21211</v>
      </c>
      <c r="O27" s="35">
        <f>COUNTIF($L$7:$L$500,N27)</f>
        <v>6</v>
      </c>
      <c r="P27" s="35">
        <f>O27/$Q$4</f>
        <v>3.7267080745341616E-2</v>
      </c>
      <c r="Q27" s="35">
        <f>IF(P27=0,0,(P27*((LOG(P27))/LOG(2))))</f>
        <v>-0.17686786499602961</v>
      </c>
      <c r="T27" s="35">
        <f>N27</f>
        <v>21211</v>
      </c>
      <c r="U27" s="35">
        <f>COUNTIF(L7:L33,T27)</f>
        <v>1</v>
      </c>
      <c r="V27" s="35">
        <f>U27/(W4-U25)</f>
        <v>3.7037037037037035E-2</v>
      </c>
      <c r="W27" s="35">
        <f>IF(V27=0,0,(V27*((LOG(V27))/LOG(2))))</f>
        <v>-0.1761069445245729</v>
      </c>
      <c r="Y27" s="35">
        <f>N27</f>
        <v>21211</v>
      </c>
      <c r="Z27" s="35">
        <f>COUNTIF(L34:L60,Y27)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COUNTIF(L61:L86,AD27)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COUNTIF(L87:L113,AI27)</f>
        <v>2</v>
      </c>
      <c r="AK27" s="35">
        <f>AJ27/(AL4-AJ25)</f>
        <v>7.6923076923076927E-2</v>
      </c>
      <c r="AL27" s="35">
        <f>IF(AK27=0,0,(AK27*((LOG(AK27))/LOG(2))))</f>
        <v>-0.28464920908777636</v>
      </c>
      <c r="AN27" s="35">
        <f>N27</f>
        <v>21211</v>
      </c>
      <c r="AO27" s="35">
        <f>COUNTIF(L114:L140,AN27)</f>
        <v>2</v>
      </c>
      <c r="AP27" s="35">
        <f>AO27/(AQ4-AO25)</f>
        <v>7.407407407407407E-2</v>
      </c>
      <c r="AQ27" s="35">
        <f>IF(AP27=0,0,(AP27*((LOG(AP27))/LOG(2))))</f>
        <v>-0.27813981497507173</v>
      </c>
      <c r="AS27" s="35">
        <f>N27</f>
        <v>21211</v>
      </c>
      <c r="AT27" s="35">
        <f>COUNTIF(L141:L167,AS27)</f>
        <v>1</v>
      </c>
      <c r="AU27" s="35">
        <f>AT27/(AV4-AT25)</f>
        <v>3.7037037037037035E-2</v>
      </c>
      <c r="AV27" s="35">
        <f>IF(AU27=0,0,(AU27*((LOG(AU27))/LOG(2))))</f>
        <v>-0.1761069445245729</v>
      </c>
    </row>
    <row r="28" spans="1:48" x14ac:dyDescent="0.3">
      <c r="A28" s="58">
        <v>12</v>
      </c>
      <c r="B28" s="58">
        <v>3101</v>
      </c>
      <c r="C28" s="61">
        <v>24</v>
      </c>
      <c r="D28" s="58">
        <v>3111</v>
      </c>
      <c r="E28" s="61">
        <v>24</v>
      </c>
      <c r="F28" s="58">
        <v>3117</v>
      </c>
      <c r="G28" s="64">
        <v>14</v>
      </c>
      <c r="H28" s="64">
        <v>3137</v>
      </c>
      <c r="I28" s="41">
        <v>13</v>
      </c>
      <c r="J28" s="41">
        <v>3144</v>
      </c>
      <c r="K28" s="42">
        <v>0</v>
      </c>
      <c r="L28">
        <v>12211</v>
      </c>
      <c r="N28" s="35">
        <v>21212</v>
      </c>
      <c r="O28" s="35">
        <f>COUNTIF($L$7:$L$500,N28)</f>
        <v>1</v>
      </c>
      <c r="P28" s="35">
        <f>O28/$Q$4</f>
        <v>6.2111801242236021E-3</v>
      </c>
      <c r="Q28" s="35">
        <f>IF(P28=0,0,(P28*((LOG(P28))/LOG(2))))</f>
        <v>-4.5533645205680845E-2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COUNTIF(L34:L60,Y28)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COUNTIF(L61:L86,AD28)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COUNTIF(L87:L113,AI28)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COUNTIF(L114:L140,AN28)</f>
        <v>1</v>
      </c>
      <c r="AP28" s="35">
        <f>AO28/(AQ4-AO25)</f>
        <v>3.7037037037037035E-2</v>
      </c>
      <c r="AQ28" s="35">
        <f>IF(AP28=0,0,(AP28*((LOG(AP28))/LOG(2))))</f>
        <v>-0.1761069445245729</v>
      </c>
      <c r="AS28" s="35">
        <f>N28</f>
        <v>21212</v>
      </c>
      <c r="AT28" s="35">
        <f>COUNTIF(L141:L167,AS28)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3247</v>
      </c>
      <c r="C29" s="61">
        <v>22</v>
      </c>
      <c r="D29" s="58">
        <v>3252</v>
      </c>
      <c r="E29" s="61">
        <v>13</v>
      </c>
      <c r="F29" s="58">
        <v>3261</v>
      </c>
      <c r="G29" s="64">
        <v>14</v>
      </c>
      <c r="H29" s="64">
        <v>3267</v>
      </c>
      <c r="I29" s="41">
        <v>13</v>
      </c>
      <c r="J29" s="41">
        <v>3276</v>
      </c>
      <c r="K29" s="42">
        <v>0</v>
      </c>
      <c r="L29">
        <v>22111</v>
      </c>
      <c r="N29" s="35">
        <v>21221</v>
      </c>
      <c r="O29" s="35">
        <f>COUNTIF($L$7:$L$500,N29)</f>
        <v>5</v>
      </c>
      <c r="P29" s="35">
        <f>O29/$Q$4</f>
        <v>3.1055900621118012E-2</v>
      </c>
      <c r="Q29" s="35">
        <f>IF(P29=0,0,(P29*((LOG(P29))/LOG(2))))</f>
        <v>-0.15555865786420048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COUNTIF(L61:L86,AD29)</f>
        <v>2</v>
      </c>
      <c r="AF29" s="35">
        <f>AE29/(AG4-AE25)</f>
        <v>7.6923076923076927E-2</v>
      </c>
      <c r="AG29" s="35">
        <f>IF(AF29=0,0,(AF29*((LOG(AF29))/LOG(2))))</f>
        <v>-0.28464920908777636</v>
      </c>
      <c r="AI29" s="35">
        <f>N29</f>
        <v>21221</v>
      </c>
      <c r="AJ29" s="35">
        <f>COUNTIF(L87:L113,AI29)</f>
        <v>2</v>
      </c>
      <c r="AK29" s="35">
        <f>AJ29/(AL4-AJ25)</f>
        <v>7.6923076923076927E-2</v>
      </c>
      <c r="AL29" s="35">
        <f>IF(AK29=0,0,(AK29*((LOG(AK29))/LOG(2))))</f>
        <v>-0.28464920908777636</v>
      </c>
      <c r="AN29" s="35">
        <f>N29</f>
        <v>21221</v>
      </c>
      <c r="AO29" s="35">
        <f>COUNTIF(L114:L140,AN29)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COUNTIF(L141:L167,AS29)</f>
        <v>1</v>
      </c>
      <c r="AU29" s="35">
        <f>AT29/(AV4-AT25)</f>
        <v>3.7037037037037035E-2</v>
      </c>
      <c r="AV29" s="35">
        <f>IF(AU29=0,0,(AU29*((LOG(AU29))/LOG(2))))</f>
        <v>-0.1761069445245729</v>
      </c>
    </row>
    <row r="30" spans="1:48" x14ac:dyDescent="0.3">
      <c r="A30" s="58">
        <v>21</v>
      </c>
      <c r="B30" s="58">
        <v>3385</v>
      </c>
      <c r="C30" s="61">
        <v>11</v>
      </c>
      <c r="D30" s="58">
        <v>3395</v>
      </c>
      <c r="E30" s="61">
        <v>11</v>
      </c>
      <c r="F30" s="58">
        <v>3401</v>
      </c>
      <c r="G30" s="64">
        <v>12</v>
      </c>
      <c r="H30" s="64">
        <v>3409</v>
      </c>
      <c r="I30" s="41">
        <v>13</v>
      </c>
      <c r="J30" s="41">
        <v>3420</v>
      </c>
      <c r="K30" s="42">
        <v>0</v>
      </c>
      <c r="L30">
        <v>21111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COUNTIF(L114:L140,AN30)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COUNTIF(L141:L167,AS30)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3524</v>
      </c>
      <c r="C31" s="61">
        <v>24</v>
      </c>
      <c r="D31" s="58">
        <v>3533</v>
      </c>
      <c r="E31" s="61">
        <v>13</v>
      </c>
      <c r="F31" s="58">
        <v>3542</v>
      </c>
      <c r="G31" s="64">
        <v>14</v>
      </c>
      <c r="H31" s="64">
        <v>3553</v>
      </c>
      <c r="I31" s="41">
        <v>13</v>
      </c>
      <c r="J31" s="41">
        <v>3563</v>
      </c>
      <c r="K31" s="42">
        <v>0</v>
      </c>
      <c r="L31">
        <v>12111</v>
      </c>
      <c r="N31" s="35">
        <v>22111</v>
      </c>
      <c r="O31" s="35">
        <f>COUNTIF($L$7:$L$500,N31)</f>
        <v>29</v>
      </c>
      <c r="P31" s="35">
        <f>O31/$Q$4</f>
        <v>0.18012422360248448</v>
      </c>
      <c r="Q31" s="35">
        <f>IF(P31=0,0,(P31*((LOG(P31))/LOG(2))))</f>
        <v>-0.44543565594176582</v>
      </c>
      <c r="T31" s="35">
        <f>N31</f>
        <v>22111</v>
      </c>
      <c r="U31" s="35">
        <f>COUNTIF(L7:L33,T31)</f>
        <v>2</v>
      </c>
      <c r="V31" s="35">
        <f>U31/(W4-U25)</f>
        <v>7.407407407407407E-2</v>
      </c>
      <c r="W31" s="35">
        <f>IF(V31=0,0,(V31*((LOG(V31))/LOG(2))))</f>
        <v>-0.27813981497507173</v>
      </c>
      <c r="Y31" s="35">
        <f>N31</f>
        <v>22111</v>
      </c>
      <c r="Z31" s="35">
        <f>COUNTIF(L34:L60,Y31)</f>
        <v>10</v>
      </c>
      <c r="AA31" s="35">
        <f>Z31/(AB4-Z25)</f>
        <v>0.37037037037037035</v>
      </c>
      <c r="AB31" s="35">
        <f>IF(AA31=0,0,(AA31*((LOG(AA31))/LOG(2))))</f>
        <v>-0.53072570639855787</v>
      </c>
      <c r="AD31" s="35">
        <f>N31</f>
        <v>22111</v>
      </c>
      <c r="AE31" s="35">
        <f>COUNTIF(L61:L86,AD31)</f>
        <v>4</v>
      </c>
      <c r="AF31" s="35">
        <f>AE31/(AG4-AE25)</f>
        <v>0.15384615384615385</v>
      </c>
      <c r="AG31" s="35">
        <f>IF(AF31=0,0,(AF31*((LOG(AF31))/LOG(2))))</f>
        <v>-0.4154522643293988</v>
      </c>
      <c r="AI31" s="35">
        <f>N31</f>
        <v>22111</v>
      </c>
      <c r="AJ31" s="35">
        <f>COUNTIF(L87:L113,AI31)</f>
        <v>6</v>
      </c>
      <c r="AK31" s="35">
        <f>AJ31/(AL4-AJ25)</f>
        <v>0.23076923076923078</v>
      </c>
      <c r="AL31" s="35">
        <f>IF(AK31=0,0,(AK31*((LOG(AK31))/LOG(2))))</f>
        <v>-0.48818705017383146</v>
      </c>
      <c r="AN31" s="35">
        <f>N31</f>
        <v>22111</v>
      </c>
      <c r="AO31" s="35">
        <f>COUNTIF(L114:L140,AN31)</f>
        <v>3</v>
      </c>
      <c r="AP31" s="35">
        <f>AO31/(AQ4-AO25)</f>
        <v>0.1111111111111111</v>
      </c>
      <c r="AQ31" s="35">
        <f>IF(AP31=0,0,(AP31*((LOG(AP31))/LOG(2))))</f>
        <v>-0.3522138890491458</v>
      </c>
      <c r="AS31" s="35">
        <f>N31</f>
        <v>22111</v>
      </c>
      <c r="AT31" s="35">
        <f>COUNTIF(L141:L167,AS31)</f>
        <v>4</v>
      </c>
      <c r="AU31" s="35">
        <f>AT31/(AV4-AT25)</f>
        <v>0.14814814814814814</v>
      </c>
      <c r="AV31" s="35">
        <f>IF(AU31=0,0,(AU31*((LOG(AU31))/LOG(2))))</f>
        <v>-0.40813148180199532</v>
      </c>
    </row>
    <row r="32" spans="1:48" x14ac:dyDescent="0.3">
      <c r="A32" s="58">
        <v>12</v>
      </c>
      <c r="B32" s="58">
        <v>3665</v>
      </c>
      <c r="C32" s="61">
        <v>24</v>
      </c>
      <c r="D32" s="58">
        <v>3672</v>
      </c>
      <c r="E32" s="61">
        <v>24</v>
      </c>
      <c r="F32" s="58">
        <v>3677</v>
      </c>
      <c r="G32" s="64">
        <v>14</v>
      </c>
      <c r="H32" s="64">
        <v>3695</v>
      </c>
      <c r="I32" s="41">
        <v>13</v>
      </c>
      <c r="J32" s="41">
        <v>3702</v>
      </c>
      <c r="K32" s="42">
        <v>0</v>
      </c>
      <c r="L32">
        <v>12211</v>
      </c>
      <c r="N32" s="35">
        <v>22112</v>
      </c>
      <c r="O32" s="35">
        <f>COUNTIF($L$7:$L$500,N32)</f>
        <v>1</v>
      </c>
      <c r="P32" s="35">
        <f>O32/$Q$4</f>
        <v>6.2111801242236021E-3</v>
      </c>
      <c r="Q32" s="35">
        <f>IF(P32=0,0,(P32*((LOG(P32))/LOG(2))))</f>
        <v>-4.5533645205680845E-2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COUNTIF(L61:L86,AD32)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COUNTIF(L114:L140,AN32)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COUNTIF(L141:L167,AS32)</f>
        <v>1</v>
      </c>
      <c r="AU32" s="35">
        <f>AT32/(AV4-AT25)</f>
        <v>3.7037037037037035E-2</v>
      </c>
      <c r="AV32" s="35">
        <f>IF(AU32=0,0,(AU32*((LOG(AU32))/LOG(2))))</f>
        <v>-0.1761069445245729</v>
      </c>
    </row>
    <row r="33" spans="1:48" x14ac:dyDescent="0.3">
      <c r="A33" s="58">
        <v>21</v>
      </c>
      <c r="B33" s="58">
        <v>3802</v>
      </c>
      <c r="C33" s="61">
        <v>11</v>
      </c>
      <c r="D33" s="58">
        <v>3813</v>
      </c>
      <c r="E33" s="61">
        <v>22</v>
      </c>
      <c r="F33" s="58">
        <v>3827</v>
      </c>
      <c r="G33" s="64">
        <v>14</v>
      </c>
      <c r="H33" s="64">
        <v>3836</v>
      </c>
      <c r="I33" s="41">
        <v>13</v>
      </c>
      <c r="J33" s="41">
        <v>3845</v>
      </c>
      <c r="K33" s="51">
        <v>1</v>
      </c>
      <c r="L33">
        <v>21211</v>
      </c>
      <c r="N33" s="35">
        <v>22121</v>
      </c>
      <c r="O33" s="35">
        <f>COUNTIF($L$7:$L$500,N33)</f>
        <v>8</v>
      </c>
      <c r="P33" s="35">
        <f>O33/$Q$4</f>
        <v>4.9689440993788817E-2</v>
      </c>
      <c r="Q33" s="35">
        <f>IF(P33=0,0,(P33*((LOG(P33))/LOG(2))))</f>
        <v>-0.21520083866408038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COUNTIF(L34:L60,Y33)</f>
        <v>2</v>
      </c>
      <c r="AA33" s="35">
        <f>Z33/(AB4-Z25)</f>
        <v>7.407407407407407E-2</v>
      </c>
      <c r="AB33" s="35">
        <f>IF(AA33=0,0,(AA33*((LOG(AA33))/LOG(2))))</f>
        <v>-0.27813981497507173</v>
      </c>
      <c r="AD33" s="35">
        <f>N33</f>
        <v>22121</v>
      </c>
      <c r="AE33" s="35">
        <f>COUNTIF(L61:L86,AD33)</f>
        <v>1</v>
      </c>
      <c r="AF33" s="35">
        <f>AE33/(AG4-AE25)</f>
        <v>3.8461538461538464E-2</v>
      </c>
      <c r="AG33" s="35">
        <f>IF(AF33=0,0,(AF33*((LOG(AF33))/LOG(2))))</f>
        <v>-0.18078614300542661</v>
      </c>
      <c r="AI33" s="35">
        <f>N33</f>
        <v>22121</v>
      </c>
      <c r="AJ33" s="35">
        <f>COUNTIF(L87:L113,AI33)</f>
        <v>1</v>
      </c>
      <c r="AK33" s="35">
        <f>AJ33/(AL4-AJ25)</f>
        <v>3.8461538461538464E-2</v>
      </c>
      <c r="AL33" s="35">
        <f>IF(AK33=0,0,(AK33*((LOG(AK33))/LOG(2))))</f>
        <v>-0.18078614300542661</v>
      </c>
      <c r="AN33" s="35">
        <f>N33</f>
        <v>22121</v>
      </c>
      <c r="AO33" s="35">
        <f>COUNTIF(L114:L140,AN33)</f>
        <v>2</v>
      </c>
      <c r="AP33" s="35">
        <f>AO33/(AQ4-AO25)</f>
        <v>7.407407407407407E-2</v>
      </c>
      <c r="AQ33" s="35">
        <f>IF(AP33=0,0,(AP33*((LOG(AP33))/LOG(2))))</f>
        <v>-0.27813981497507173</v>
      </c>
      <c r="AS33" s="35">
        <f>N33</f>
        <v>22121</v>
      </c>
      <c r="AT33" s="35">
        <f>COUNTIF(L141:L167,AS33)</f>
        <v>2</v>
      </c>
      <c r="AU33" s="35">
        <f>AT33/(AV4-AT25)</f>
        <v>7.407407407407407E-2</v>
      </c>
      <c r="AV33" s="35">
        <f>IF(AU33=0,0,(AU33*((LOG(AU33))/LOG(2))))</f>
        <v>-0.27813981497507173</v>
      </c>
    </row>
    <row r="34" spans="1:48" x14ac:dyDescent="0.3">
      <c r="A34" s="59">
        <v>21</v>
      </c>
      <c r="B34" s="59">
        <v>3959</v>
      </c>
      <c r="C34" s="62">
        <v>11</v>
      </c>
      <c r="D34" s="59">
        <v>3983</v>
      </c>
      <c r="E34" s="62">
        <v>11</v>
      </c>
      <c r="F34" s="59">
        <v>3992</v>
      </c>
      <c r="G34" s="65">
        <v>12</v>
      </c>
      <c r="H34" s="65">
        <v>4001</v>
      </c>
      <c r="I34" s="40">
        <v>13</v>
      </c>
      <c r="J34" s="40">
        <v>4010</v>
      </c>
      <c r="K34" s="50">
        <v>0</v>
      </c>
      <c r="L34">
        <v>21111</v>
      </c>
      <c r="N34" s="35">
        <v>22122</v>
      </c>
      <c r="O34" s="35">
        <f>COUNTIF($L$7:$L$500,N34)</f>
        <v>3</v>
      </c>
      <c r="P34" s="35">
        <f>O34/$Q$4</f>
        <v>1.8633540372670808E-2</v>
      </c>
      <c r="Q34" s="35">
        <f>IF(P34=0,0,(P34*((LOG(P34))/LOG(2))))</f>
        <v>-0.1070674728706856</v>
      </c>
      <c r="T34" s="35">
        <f>N34</f>
        <v>22122</v>
      </c>
      <c r="U34" s="35">
        <f>COUNTIF(L7:L33,T34)</f>
        <v>1</v>
      </c>
      <c r="V34" s="35">
        <f>U34/(W4-U25)</f>
        <v>3.7037037037037035E-2</v>
      </c>
      <c r="W34" s="35">
        <f>IF(V34=0,0,(V34*((LOG(V34))/LOG(2))))</f>
        <v>-0.1761069445245729</v>
      </c>
      <c r="Y34" s="35">
        <f>N34</f>
        <v>22122</v>
      </c>
      <c r="Z34" s="35">
        <f>COUNTIF(L34:L60,Y34)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COUNTIF(L61:L86,AD34)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COUNTIF(L87:L113,AI34)</f>
        <v>1</v>
      </c>
      <c r="AK34" s="35">
        <f>AJ34/(AL4-AJ25)</f>
        <v>3.8461538461538464E-2</v>
      </c>
      <c r="AL34" s="35">
        <f>IF(AK34=0,0,(AK34*((LOG(AK34))/LOG(2))))</f>
        <v>-0.18078614300542661</v>
      </c>
      <c r="AN34" s="35">
        <f>N34</f>
        <v>22122</v>
      </c>
      <c r="AO34" s="35">
        <f>COUNTIF(L114:L140,AN34)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COUNTIF(L141:L167,AS34)</f>
        <v>1</v>
      </c>
      <c r="AU34" s="35">
        <f>AT34/(AV4-AT25)</f>
        <v>3.7037037037037035E-2</v>
      </c>
      <c r="AV34" s="35">
        <f>IF(AU34=0,0,(AU34*((LOG(AU34))/LOG(2))))</f>
        <v>-0.1761069445245729</v>
      </c>
    </row>
    <row r="35" spans="1:48" x14ac:dyDescent="0.3">
      <c r="A35" s="59">
        <v>21</v>
      </c>
      <c r="B35" s="59">
        <v>4117</v>
      </c>
      <c r="C35" s="62">
        <v>22</v>
      </c>
      <c r="D35" s="59">
        <v>4134</v>
      </c>
      <c r="E35" s="62">
        <v>13</v>
      </c>
      <c r="F35" s="59">
        <v>4147</v>
      </c>
      <c r="G35" s="65">
        <v>14</v>
      </c>
      <c r="H35" s="65">
        <v>4154</v>
      </c>
      <c r="I35" s="40">
        <v>13</v>
      </c>
      <c r="J35" s="40">
        <v>4161</v>
      </c>
      <c r="K35" s="50">
        <v>0</v>
      </c>
      <c r="L35">
        <v>22111</v>
      </c>
      <c r="N35" s="35">
        <v>22211</v>
      </c>
      <c r="O35" s="35">
        <f>COUNTIF($L$7:$L$500,N35)</f>
        <v>12</v>
      </c>
      <c r="P35" s="35">
        <f>O35/$Q$4</f>
        <v>7.4534161490683232E-2</v>
      </c>
      <c r="Q35" s="35">
        <f>IF(P35=0,0,(P35*((LOG(P35))/LOG(2))))</f>
        <v>-0.27920156850137595</v>
      </c>
      <c r="T35" s="35">
        <f>N35</f>
        <v>22211</v>
      </c>
      <c r="U35" s="35">
        <f>COUNTIF(L7:L33,T35)</f>
        <v>1</v>
      </c>
      <c r="V35" s="35">
        <f>U35/(W4-U25)</f>
        <v>3.7037037037037035E-2</v>
      </c>
      <c r="W35" s="35">
        <f>IF(V35=0,0,(V35*((LOG(V35))/LOG(2))))</f>
        <v>-0.1761069445245729</v>
      </c>
      <c r="Y35" s="35">
        <f>N35</f>
        <v>22211</v>
      </c>
      <c r="Z35" s="35">
        <f>COUNTIF(L34:L60,Y35)</f>
        <v>4</v>
      </c>
      <c r="AA35" s="35">
        <f>Z35/(AB4-Z25)</f>
        <v>0.14814814814814814</v>
      </c>
      <c r="AB35" s="35">
        <f>IF(AA35=0,0,(AA35*((LOG(AA35))/LOG(2))))</f>
        <v>-0.40813148180199532</v>
      </c>
      <c r="AD35" s="35">
        <f>N35</f>
        <v>22211</v>
      </c>
      <c r="AE35" s="35">
        <f>COUNTIF(L61:L86,AD35)</f>
        <v>4</v>
      </c>
      <c r="AF35" s="35">
        <f>AE35/(AG4-AE25)</f>
        <v>0.15384615384615385</v>
      </c>
      <c r="AG35" s="35">
        <f>IF(AF35=0,0,(AF35*((LOG(AF35))/LOG(2))))</f>
        <v>-0.4154522643293988</v>
      </c>
      <c r="AI35" s="35">
        <f>N35</f>
        <v>22211</v>
      </c>
      <c r="AJ35" s="35">
        <f>COUNTIF(L87:L113,AI35)</f>
        <v>1</v>
      </c>
      <c r="AK35" s="35">
        <f>AJ35/(AL4-AJ25)</f>
        <v>3.8461538461538464E-2</v>
      </c>
      <c r="AL35" s="35">
        <f>IF(AK35=0,0,(AK35*((LOG(AK35))/LOG(2))))</f>
        <v>-0.18078614300542661</v>
      </c>
      <c r="AN35" s="35">
        <f>N35</f>
        <v>22211</v>
      </c>
      <c r="AO35" s="35">
        <f>COUNTIF(L114:L140,AN35)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COUNTIF(L141:L167,AS35)</f>
        <v>2</v>
      </c>
      <c r="AU35" s="35">
        <f>AT35/(AV4-AT25)</f>
        <v>7.407407407407407E-2</v>
      </c>
      <c r="AV35" s="35">
        <f>IF(AU35=0,0,(AU35*((LOG(AU35))/LOG(2))))</f>
        <v>-0.27813981497507173</v>
      </c>
    </row>
    <row r="36" spans="1:48" x14ac:dyDescent="0.3">
      <c r="A36" s="59">
        <v>21</v>
      </c>
      <c r="B36" s="59">
        <v>4266</v>
      </c>
      <c r="C36" s="62">
        <v>22</v>
      </c>
      <c r="D36" s="59">
        <v>4283</v>
      </c>
      <c r="E36" s="62">
        <v>13</v>
      </c>
      <c r="F36" s="59">
        <v>4293</v>
      </c>
      <c r="G36" s="65">
        <v>14</v>
      </c>
      <c r="H36" s="65">
        <v>4307</v>
      </c>
      <c r="I36" s="40">
        <v>13</v>
      </c>
      <c r="J36" s="40">
        <v>4316</v>
      </c>
      <c r="K36" s="50">
        <v>0</v>
      </c>
      <c r="L36">
        <v>22111</v>
      </c>
      <c r="N36" s="35">
        <v>22212</v>
      </c>
      <c r="O36" s="35">
        <f>COUNTIF($L$7:$L$500,N36)</f>
        <v>3</v>
      </c>
      <c r="P36" s="35">
        <f>O36/$Q$4</f>
        <v>1.8633540372670808E-2</v>
      </c>
      <c r="Q36" s="35">
        <f>IF(P36=0,0,(P36*((LOG(P36))/LOG(2))))</f>
        <v>-0.1070674728706856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COUNTIF(L34:L60,Y36)</f>
        <v>2</v>
      </c>
      <c r="AA36" s="35">
        <f>Z36/(AB4-Z25)</f>
        <v>7.407407407407407E-2</v>
      </c>
      <c r="AB36" s="35">
        <f>IF(AA36=0,0,(AA36*((LOG(AA36))/LOG(2))))</f>
        <v>-0.27813981497507173</v>
      </c>
      <c r="AD36" s="35">
        <f>N36</f>
        <v>22212</v>
      </c>
      <c r="AE36" s="35">
        <f>COUNTIF(L61:L86,AD36)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COUNTIF(L87:L113,AI36)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COUNTIF(L114:L140,AN36)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COUNTIF(L141:L167,AS36)</f>
        <v>1</v>
      </c>
      <c r="AU36" s="35">
        <f>AT36/(AV4-AT25)</f>
        <v>3.7037037037037035E-2</v>
      </c>
      <c r="AV36" s="35">
        <f>IF(AU36=0,0,(AU36*((LOG(AU36))/LOG(2))))</f>
        <v>-0.1761069445245729</v>
      </c>
    </row>
    <row r="37" spans="1:48" x14ac:dyDescent="0.3">
      <c r="A37" s="59">
        <v>12</v>
      </c>
      <c r="B37" s="59">
        <v>4418</v>
      </c>
      <c r="C37" s="62">
        <v>13</v>
      </c>
      <c r="D37" s="59">
        <v>4452</v>
      </c>
      <c r="E37" s="62">
        <v>13</v>
      </c>
      <c r="F37" s="59">
        <v>4458</v>
      </c>
      <c r="G37" s="65">
        <v>14</v>
      </c>
      <c r="H37" s="65">
        <v>4466</v>
      </c>
      <c r="I37" s="40">
        <v>13</v>
      </c>
      <c r="J37" s="40">
        <v>4475</v>
      </c>
      <c r="K37" s="50">
        <v>0</v>
      </c>
      <c r="L37">
        <v>11111</v>
      </c>
      <c r="N37" s="35">
        <v>22221</v>
      </c>
      <c r="O37" s="35">
        <f>COUNTIF($L$7:$L$500,N37)</f>
        <v>5</v>
      </c>
      <c r="P37" s="35">
        <f>O37/$Q$4</f>
        <v>3.1055900621118012E-2</v>
      </c>
      <c r="Q37" s="35">
        <f>IF(P37=0,0,(P37*((LOG(P37))/LOG(2))))</f>
        <v>-0.15555865786420048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1</v>
      </c>
      <c r="AA37" s="35">
        <f>Z37/(AB4-Z25)</f>
        <v>3.7037037037037035E-2</v>
      </c>
      <c r="AB37" s="35">
        <f>IF(AA37=0,0,(AA37*((LOG(AA37))/LOG(2))))</f>
        <v>-0.1761069445245729</v>
      </c>
      <c r="AD37" s="35">
        <f>N37</f>
        <v>22221</v>
      </c>
      <c r="AE37" s="35">
        <f>COUNTIF(L61:L86,AD37)</f>
        <v>2</v>
      </c>
      <c r="AF37" s="35">
        <f>AE37/(AG4-AE25)</f>
        <v>7.6923076923076927E-2</v>
      </c>
      <c r="AG37" s="35">
        <f>IF(AF37=0,0,(AF37*((LOG(AF37))/LOG(2))))</f>
        <v>-0.28464920908777636</v>
      </c>
      <c r="AI37" s="35">
        <f>N37</f>
        <v>22221</v>
      </c>
      <c r="AJ37" s="35">
        <f>COUNTIF(L87:L113,AI37)</f>
        <v>1</v>
      </c>
      <c r="AK37" s="35">
        <f>AJ37/(AL4-AJ25)</f>
        <v>3.8461538461538464E-2</v>
      </c>
      <c r="AL37" s="35">
        <f>IF(AK37=0,0,(AK37*((LOG(AK37))/LOG(2))))</f>
        <v>-0.18078614300542661</v>
      </c>
      <c r="AN37" s="35">
        <f>N37</f>
        <v>22221</v>
      </c>
      <c r="AO37" s="35">
        <f>COUNTIF(L114:L140,AN37)</f>
        <v>1</v>
      </c>
      <c r="AP37" s="35">
        <f>AO37/(AQ4-AO25)</f>
        <v>3.7037037037037035E-2</v>
      </c>
      <c r="AQ37" s="35">
        <f>IF(AP37=0,0,(AP37*((LOG(AP37))/LOG(2))))</f>
        <v>-0.1761069445245729</v>
      </c>
      <c r="AS37" s="35">
        <f>N37</f>
        <v>22221</v>
      </c>
      <c r="AT37" s="35">
        <f>COUNTIF(L141:L167,AS37)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4582</v>
      </c>
      <c r="C38" s="62">
        <v>22</v>
      </c>
      <c r="D38" s="59">
        <v>4586</v>
      </c>
      <c r="E38" s="62">
        <v>13</v>
      </c>
      <c r="F38" s="59">
        <v>4601</v>
      </c>
      <c r="G38" s="65">
        <v>14</v>
      </c>
      <c r="H38" s="65">
        <v>4606</v>
      </c>
      <c r="I38" s="40">
        <v>13</v>
      </c>
      <c r="J38" s="40">
        <v>4619</v>
      </c>
      <c r="K38" s="50">
        <v>0</v>
      </c>
      <c r="L38">
        <v>22111</v>
      </c>
      <c r="N38" s="35">
        <v>22222</v>
      </c>
      <c r="O38" s="35">
        <f>COUNTIF($L$7:$L$500,N38)</f>
        <v>2</v>
      </c>
      <c r="P38" s="35">
        <f>O38/$Q$4</f>
        <v>1.2422360248447204E-2</v>
      </c>
      <c r="Q38" s="35">
        <f>IF(P38=0,0,(P38*((LOG(P38))/LOG(2))))</f>
        <v>-7.8644930162914489E-2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COUNTIF(L114:L140,AN38)</f>
        <v>1</v>
      </c>
      <c r="AP38" s="35">
        <f>AO38/(AQ4-AO25)</f>
        <v>3.7037037037037035E-2</v>
      </c>
      <c r="AQ38" s="35">
        <f>IF(AP38=0,0,(AP38*((LOG(AP38))/LOG(2))))</f>
        <v>-0.1761069445245729</v>
      </c>
      <c r="AS38" s="35">
        <f>N38</f>
        <v>22222</v>
      </c>
      <c r="AT38" s="35">
        <f>COUNTIF(L141:L167,AS38)</f>
        <v>1</v>
      </c>
      <c r="AU38" s="35">
        <f>AT38/(AV4-AT25)</f>
        <v>3.7037037037037035E-2</v>
      </c>
      <c r="AV38" s="35">
        <f>IF(AU38=0,0,(AU38*((LOG(AU38))/LOG(2))))</f>
        <v>-0.1761069445245729</v>
      </c>
    </row>
    <row r="39" spans="1:48" x14ac:dyDescent="0.3">
      <c r="A39" s="59">
        <v>21</v>
      </c>
      <c r="B39" s="59">
        <v>4716</v>
      </c>
      <c r="C39" s="62">
        <v>22</v>
      </c>
      <c r="D39" s="59">
        <v>4729</v>
      </c>
      <c r="E39" s="62">
        <v>13</v>
      </c>
      <c r="F39" s="59">
        <v>4759</v>
      </c>
      <c r="G39" s="65">
        <v>14</v>
      </c>
      <c r="H39" s="65">
        <v>4766</v>
      </c>
      <c r="I39" s="40">
        <v>13</v>
      </c>
      <c r="J39" s="40">
        <v>4775</v>
      </c>
      <c r="K39" s="50">
        <v>0</v>
      </c>
      <c r="L39">
        <v>22111</v>
      </c>
      <c r="P39" s="27">
        <f>SUM(P7:P38)</f>
        <v>1</v>
      </c>
      <c r="Q39" s="27">
        <f>-SUM(Q7:Q38)</f>
        <v>3.6394809799728884</v>
      </c>
      <c r="V39" s="27">
        <f>SUM(V7:V38)</f>
        <v>1</v>
      </c>
      <c r="W39" s="27">
        <f>-SUM(W7:W38)</f>
        <v>2.9538063731601101</v>
      </c>
      <c r="AA39" s="27">
        <f>SUM(AA7:AA38)</f>
        <v>1</v>
      </c>
      <c r="AB39" s="27">
        <f>-SUM(AB7:AB38)</f>
        <v>2.829918300273206</v>
      </c>
      <c r="AF39" s="27">
        <f>SUM(AF7:AF38)</f>
        <v>1</v>
      </c>
      <c r="AG39" s="27">
        <f>-SUM(AG7:AG38)</f>
        <v>3.0748757755837692</v>
      </c>
      <c r="AK39" s="27">
        <f>SUM(AK7:AK38)</f>
        <v>1</v>
      </c>
      <c r="AL39" s="27">
        <f>-SUM(AL7:AL38)</f>
        <v>3.2766108716544045</v>
      </c>
      <c r="AP39" s="27">
        <f>SUM(AP7:AP38)</f>
        <v>1</v>
      </c>
      <c r="AQ39" s="27">
        <f>-SUM(AQ7:AQ38)</f>
        <v>3.1760285953823324</v>
      </c>
      <c r="AU39" s="27">
        <f>SUM(AU7:AU38)</f>
        <v>1</v>
      </c>
      <c r="AV39" s="27">
        <f>-SUM(AV7:AV38)</f>
        <v>3.4858259278490098</v>
      </c>
    </row>
    <row r="40" spans="1:48" x14ac:dyDescent="0.3">
      <c r="A40" s="59">
        <v>21</v>
      </c>
      <c r="B40" s="59">
        <v>4881</v>
      </c>
      <c r="C40" s="62">
        <v>22</v>
      </c>
      <c r="D40" s="59">
        <v>4912</v>
      </c>
      <c r="E40" s="62">
        <v>13</v>
      </c>
      <c r="F40" s="59">
        <v>4925</v>
      </c>
      <c r="G40" s="65">
        <v>14</v>
      </c>
      <c r="H40" s="65">
        <v>4930</v>
      </c>
      <c r="I40" s="40">
        <v>13</v>
      </c>
      <c r="J40" s="40">
        <v>4940</v>
      </c>
      <c r="K40" s="51">
        <v>1</v>
      </c>
      <c r="L40">
        <v>22111</v>
      </c>
      <c r="P40" s="28" t="s">
        <v>91</v>
      </c>
      <c r="Q40" s="28">
        <f>Q39/(LOG(Q4)/LOG(2))</f>
        <v>0.49645645155765278</v>
      </c>
      <c r="V40" s="28" t="s">
        <v>118</v>
      </c>
      <c r="W40" s="28">
        <f>W39/(LOG(W4)/LOG(2))</f>
        <v>0.62121477570523631</v>
      </c>
      <c r="AA40" s="28" t="s">
        <v>121</v>
      </c>
      <c r="AB40" s="28">
        <f>AB39/(LOG(AB4)/LOG(2))</f>
        <v>0.59515988527291053</v>
      </c>
      <c r="AF40" s="28" t="s">
        <v>122</v>
      </c>
      <c r="AG40" s="28">
        <f>AG39/(LOG(AG4)/LOG(2))</f>
        <v>0.65416768642228373</v>
      </c>
      <c r="AK40" s="28" t="s">
        <v>123</v>
      </c>
      <c r="AL40" s="28">
        <f>AL39/(LOG(AL4)/LOG(2))</f>
        <v>0.68910376326749068</v>
      </c>
      <c r="AP40" s="28" t="s">
        <v>124</v>
      </c>
      <c r="AQ40" s="28">
        <f>AQ39/(LOG(AQ4)/LOG(2))</f>
        <v>0.66795031300682572</v>
      </c>
      <c r="AU40" s="28" t="s">
        <v>125</v>
      </c>
      <c r="AV40" s="28">
        <f>AV39/(LOG(AV4)/LOG(2))</f>
        <v>0.73310376455025761</v>
      </c>
    </row>
    <row r="41" spans="1:48" x14ac:dyDescent="0.3">
      <c r="A41" s="59">
        <v>21</v>
      </c>
      <c r="B41" s="59">
        <v>5041</v>
      </c>
      <c r="C41" s="62">
        <v>22</v>
      </c>
      <c r="D41" s="59">
        <v>5057</v>
      </c>
      <c r="E41" s="62">
        <v>13</v>
      </c>
      <c r="F41" s="59">
        <v>5066</v>
      </c>
      <c r="G41" s="65">
        <v>14</v>
      </c>
      <c r="H41" s="65">
        <v>5072</v>
      </c>
      <c r="I41" s="40">
        <v>13</v>
      </c>
      <c r="J41" s="40">
        <v>5080</v>
      </c>
      <c r="K41" s="50">
        <v>0</v>
      </c>
      <c r="L41">
        <v>22111</v>
      </c>
    </row>
    <row r="42" spans="1:48" x14ac:dyDescent="0.3">
      <c r="A42" s="59">
        <v>21</v>
      </c>
      <c r="B42" s="59">
        <v>5180</v>
      </c>
      <c r="C42" s="62">
        <v>22</v>
      </c>
      <c r="D42" s="59">
        <v>5194</v>
      </c>
      <c r="E42" s="62">
        <v>24</v>
      </c>
      <c r="F42" s="59">
        <v>5230</v>
      </c>
      <c r="G42" s="65">
        <v>14</v>
      </c>
      <c r="H42" s="65">
        <v>5242</v>
      </c>
      <c r="I42" s="40">
        <v>13</v>
      </c>
      <c r="J42" s="40">
        <v>5252</v>
      </c>
      <c r="K42" s="50">
        <v>0</v>
      </c>
      <c r="L42">
        <v>22211</v>
      </c>
    </row>
    <row r="43" spans="1:48" x14ac:dyDescent="0.3">
      <c r="A43" s="59">
        <v>12</v>
      </c>
      <c r="B43" s="59">
        <v>5356</v>
      </c>
      <c r="C43" s="62">
        <v>24</v>
      </c>
      <c r="D43" s="59">
        <v>5370</v>
      </c>
      <c r="E43" s="62">
        <v>13</v>
      </c>
      <c r="F43" s="59">
        <v>5379</v>
      </c>
      <c r="G43" s="65">
        <v>14</v>
      </c>
      <c r="H43" s="65">
        <v>5385</v>
      </c>
      <c r="I43" s="40">
        <v>13</v>
      </c>
      <c r="J43" s="40">
        <v>5392</v>
      </c>
      <c r="K43" s="50">
        <v>0</v>
      </c>
      <c r="L43">
        <v>12111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5502</v>
      </c>
      <c r="C44" s="62">
        <v>22</v>
      </c>
      <c r="D44" s="59">
        <v>5509</v>
      </c>
      <c r="E44" s="62">
        <v>24</v>
      </c>
      <c r="F44" s="59">
        <v>5521</v>
      </c>
      <c r="G44" s="65">
        <v>14</v>
      </c>
      <c r="H44" s="65">
        <v>5531</v>
      </c>
      <c r="I44" s="40">
        <v>13</v>
      </c>
      <c r="J44" s="40">
        <v>5536</v>
      </c>
      <c r="K44" s="50">
        <v>0</v>
      </c>
      <c r="L44">
        <v>22211</v>
      </c>
      <c r="N44" s="39">
        <f>COUNTIF(L7:L167,G3)</f>
        <v>1</v>
      </c>
      <c r="O44" s="39"/>
      <c r="P44" s="46">
        <v>27</v>
      </c>
      <c r="Q44" s="46">
        <v>27</v>
      </c>
      <c r="R44" s="46">
        <v>26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21</v>
      </c>
      <c r="B45" s="59">
        <v>5648</v>
      </c>
      <c r="C45" s="62">
        <v>22</v>
      </c>
      <c r="D45" s="59">
        <v>5669</v>
      </c>
      <c r="E45" s="62">
        <v>13</v>
      </c>
      <c r="F45" s="59">
        <v>5688</v>
      </c>
      <c r="G45" s="65">
        <v>14</v>
      </c>
      <c r="H45" s="65">
        <v>5697</v>
      </c>
      <c r="I45" s="40">
        <v>13</v>
      </c>
      <c r="J45" s="40">
        <v>5706</v>
      </c>
      <c r="K45" s="50">
        <v>0</v>
      </c>
      <c r="L45">
        <v>22111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5808</v>
      </c>
      <c r="C46" s="62">
        <v>24</v>
      </c>
      <c r="D46" s="59">
        <v>5817</v>
      </c>
      <c r="E46" s="62">
        <v>24</v>
      </c>
      <c r="F46" s="59">
        <v>5825</v>
      </c>
      <c r="G46" s="65">
        <v>14</v>
      </c>
      <c r="H46" s="65">
        <v>5843</v>
      </c>
      <c r="I46" s="40">
        <v>13</v>
      </c>
      <c r="J46" s="40">
        <v>5851</v>
      </c>
      <c r="K46" s="50">
        <v>0</v>
      </c>
      <c r="L46">
        <v>12211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5955</v>
      </c>
      <c r="C47" s="62">
        <v>22</v>
      </c>
      <c r="D47" s="59">
        <v>5959</v>
      </c>
      <c r="E47" s="62">
        <v>24</v>
      </c>
      <c r="F47" s="59">
        <v>5964</v>
      </c>
      <c r="G47" s="65">
        <v>23</v>
      </c>
      <c r="H47" s="65">
        <v>5974</v>
      </c>
      <c r="I47" s="40">
        <v>13</v>
      </c>
      <c r="J47" s="40">
        <v>5989</v>
      </c>
      <c r="K47" s="50">
        <v>0</v>
      </c>
      <c r="L47">
        <v>22221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6092</v>
      </c>
      <c r="C48" s="62">
        <v>24</v>
      </c>
      <c r="D48" s="59">
        <v>6107</v>
      </c>
      <c r="E48" s="62">
        <v>13</v>
      </c>
      <c r="F48" s="59">
        <v>6116</v>
      </c>
      <c r="G48" s="65">
        <v>14</v>
      </c>
      <c r="H48" s="65">
        <v>6124</v>
      </c>
      <c r="I48" s="40">
        <v>13</v>
      </c>
      <c r="J48" s="40">
        <v>6135</v>
      </c>
      <c r="K48" s="50">
        <v>0</v>
      </c>
      <c r="L48">
        <v>12111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1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6235</v>
      </c>
      <c r="C49" s="62">
        <v>22</v>
      </c>
      <c r="D49" s="59">
        <v>6243</v>
      </c>
      <c r="E49" s="62">
        <v>13</v>
      </c>
      <c r="F49" s="59">
        <v>6254</v>
      </c>
      <c r="G49" s="65">
        <v>14</v>
      </c>
      <c r="H49" s="65">
        <v>6260</v>
      </c>
      <c r="I49" s="40">
        <v>13</v>
      </c>
      <c r="J49" s="40">
        <v>6269</v>
      </c>
      <c r="K49" s="50">
        <v>0</v>
      </c>
      <c r="L49">
        <v>22111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6373</v>
      </c>
      <c r="C50" s="62">
        <v>22</v>
      </c>
      <c r="D50" s="59">
        <v>6390</v>
      </c>
      <c r="E50" s="62">
        <v>13</v>
      </c>
      <c r="F50" s="59">
        <v>6416</v>
      </c>
      <c r="G50" s="65">
        <v>14</v>
      </c>
      <c r="H50" s="65">
        <v>6424</v>
      </c>
      <c r="I50" s="40">
        <v>13</v>
      </c>
      <c r="J50" s="40">
        <v>6432</v>
      </c>
      <c r="K50" s="51">
        <v>1</v>
      </c>
      <c r="L50">
        <v>22111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6539</v>
      </c>
      <c r="C51" s="62">
        <v>22</v>
      </c>
      <c r="D51" s="59">
        <v>6551</v>
      </c>
      <c r="E51" s="62">
        <v>24</v>
      </c>
      <c r="F51" s="59">
        <v>6563</v>
      </c>
      <c r="G51" s="65">
        <v>14</v>
      </c>
      <c r="H51" s="65">
        <v>6572</v>
      </c>
      <c r="I51" s="40">
        <v>13</v>
      </c>
      <c r="J51" s="40">
        <v>6587</v>
      </c>
      <c r="K51" s="50">
        <v>0</v>
      </c>
      <c r="L51">
        <v>22211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6691</v>
      </c>
      <c r="C52" s="62">
        <v>22</v>
      </c>
      <c r="D52" s="59">
        <v>6696</v>
      </c>
      <c r="E52" s="62">
        <v>13</v>
      </c>
      <c r="F52" s="59">
        <v>6706</v>
      </c>
      <c r="G52" s="65">
        <v>23</v>
      </c>
      <c r="H52" s="65">
        <v>6715</v>
      </c>
      <c r="I52" s="40">
        <v>13</v>
      </c>
      <c r="J52" s="40">
        <v>6738</v>
      </c>
      <c r="K52" s="50">
        <v>0</v>
      </c>
      <c r="L52">
        <v>22121</v>
      </c>
      <c r="N52" s="40"/>
      <c r="O52" s="49" t="s">
        <v>111</v>
      </c>
      <c r="P52">
        <f>J33/P44</f>
        <v>142.40740740740742</v>
      </c>
      <c r="Q52">
        <f>(J60-J33)/Q44</f>
        <v>153.44444444444446</v>
      </c>
      <c r="R52">
        <f>(J86-J60)/R44</f>
        <v>151.03846153846155</v>
      </c>
      <c r="S52">
        <f>(J113-J86)/S44</f>
        <v>147.88888888888889</v>
      </c>
      <c r="T52">
        <f>(J140-J113)/T44</f>
        <v>153.92592592592592</v>
      </c>
      <c r="U52">
        <f>(J167-J140)/U44</f>
        <v>144.77777777777777</v>
      </c>
    </row>
    <row r="53" spans="1:22" x14ac:dyDescent="0.3">
      <c r="A53" s="59">
        <v>21</v>
      </c>
      <c r="B53" s="59">
        <v>6838</v>
      </c>
      <c r="C53" s="62">
        <v>22</v>
      </c>
      <c r="D53" s="59">
        <v>6851</v>
      </c>
      <c r="E53" s="62">
        <v>24</v>
      </c>
      <c r="F53" s="59">
        <v>6862</v>
      </c>
      <c r="G53" s="65">
        <v>14</v>
      </c>
      <c r="H53" s="65">
        <v>6872</v>
      </c>
      <c r="I53" s="40">
        <v>24</v>
      </c>
      <c r="J53" s="40">
        <v>6884</v>
      </c>
      <c r="K53" s="50">
        <v>0</v>
      </c>
      <c r="L53">
        <v>22212</v>
      </c>
    </row>
    <row r="54" spans="1:22" x14ac:dyDescent="0.3">
      <c r="A54" s="59">
        <v>21</v>
      </c>
      <c r="B54" s="59">
        <v>6981</v>
      </c>
      <c r="C54" s="62">
        <v>22</v>
      </c>
      <c r="D54" s="59">
        <v>6985</v>
      </c>
      <c r="E54" s="62">
        <v>24</v>
      </c>
      <c r="F54" s="59">
        <v>6989</v>
      </c>
      <c r="G54" s="65">
        <v>14</v>
      </c>
      <c r="H54" s="65">
        <v>7008</v>
      </c>
      <c r="I54" s="40">
        <v>24</v>
      </c>
      <c r="J54" s="40">
        <v>7017</v>
      </c>
      <c r="K54" s="50">
        <v>0</v>
      </c>
      <c r="L54">
        <v>22212</v>
      </c>
    </row>
    <row r="55" spans="1:22" x14ac:dyDescent="0.3">
      <c r="A55" s="59">
        <v>12</v>
      </c>
      <c r="B55" s="59">
        <v>7114</v>
      </c>
      <c r="C55" s="62">
        <v>24</v>
      </c>
      <c r="D55" s="59">
        <v>7132</v>
      </c>
      <c r="E55" s="62">
        <v>13</v>
      </c>
      <c r="F55" s="59">
        <v>7161</v>
      </c>
      <c r="G55" s="65">
        <v>14</v>
      </c>
      <c r="H55" s="65">
        <v>7168</v>
      </c>
      <c r="I55" s="40">
        <v>13</v>
      </c>
      <c r="J55" s="40">
        <v>7180</v>
      </c>
      <c r="K55" s="50">
        <v>0</v>
      </c>
      <c r="L55">
        <v>12111</v>
      </c>
    </row>
    <row r="56" spans="1:22" x14ac:dyDescent="0.3">
      <c r="A56" s="59">
        <v>12</v>
      </c>
      <c r="B56" s="59">
        <v>7277</v>
      </c>
      <c r="C56" s="62">
        <v>13</v>
      </c>
      <c r="D56" s="59">
        <v>7308</v>
      </c>
      <c r="E56" s="62">
        <v>13</v>
      </c>
      <c r="F56" s="59">
        <v>7317</v>
      </c>
      <c r="G56" s="65">
        <v>14</v>
      </c>
      <c r="H56" s="65">
        <v>7325</v>
      </c>
      <c r="I56" s="40">
        <v>13</v>
      </c>
      <c r="J56" s="40">
        <v>7333</v>
      </c>
      <c r="K56" s="50">
        <v>0</v>
      </c>
      <c r="L56">
        <v>11111</v>
      </c>
    </row>
    <row r="57" spans="1:22" x14ac:dyDescent="0.3">
      <c r="A57" s="59">
        <v>21</v>
      </c>
      <c r="B57" s="59">
        <v>7440</v>
      </c>
      <c r="C57" s="62">
        <v>22</v>
      </c>
      <c r="D57" s="59">
        <v>7466</v>
      </c>
      <c r="E57" s="62">
        <v>13</v>
      </c>
      <c r="F57" s="59">
        <v>7486</v>
      </c>
      <c r="G57" s="65">
        <v>14</v>
      </c>
      <c r="H57" s="65">
        <v>7496</v>
      </c>
      <c r="I57" s="40">
        <v>13</v>
      </c>
      <c r="J57" s="40">
        <v>7506</v>
      </c>
      <c r="K57" s="51">
        <v>1</v>
      </c>
      <c r="L57">
        <v>22111</v>
      </c>
    </row>
    <row r="58" spans="1:22" x14ac:dyDescent="0.3">
      <c r="A58" s="59">
        <v>21</v>
      </c>
      <c r="B58" s="59">
        <v>7617</v>
      </c>
      <c r="C58" s="62">
        <v>22</v>
      </c>
      <c r="D58" s="59">
        <v>7627</v>
      </c>
      <c r="E58" s="62">
        <v>24</v>
      </c>
      <c r="F58" s="59">
        <v>7640</v>
      </c>
      <c r="G58" s="65">
        <v>14</v>
      </c>
      <c r="H58" s="65">
        <v>7687</v>
      </c>
      <c r="I58" s="40">
        <v>13</v>
      </c>
      <c r="J58" s="40">
        <v>7695</v>
      </c>
      <c r="K58" s="50">
        <v>0</v>
      </c>
      <c r="L58">
        <v>22211</v>
      </c>
    </row>
    <row r="59" spans="1:22" x14ac:dyDescent="0.3">
      <c r="A59" s="59">
        <v>12</v>
      </c>
      <c r="B59" s="59">
        <v>7797</v>
      </c>
      <c r="C59" s="62">
        <v>24</v>
      </c>
      <c r="D59" s="59">
        <v>7803</v>
      </c>
      <c r="E59" s="62">
        <v>24</v>
      </c>
      <c r="F59" s="59">
        <v>7807</v>
      </c>
      <c r="G59" s="65">
        <v>23</v>
      </c>
      <c r="H59" s="65">
        <v>7817</v>
      </c>
      <c r="I59" s="40">
        <v>13</v>
      </c>
      <c r="J59" s="40">
        <v>7826</v>
      </c>
      <c r="K59" s="50">
        <v>0</v>
      </c>
      <c r="L59">
        <v>12221</v>
      </c>
    </row>
    <row r="60" spans="1:22" x14ac:dyDescent="0.3">
      <c r="A60" s="59">
        <v>21</v>
      </c>
      <c r="B60" s="59">
        <v>7936</v>
      </c>
      <c r="C60" s="62">
        <v>22</v>
      </c>
      <c r="D60" s="59">
        <v>7944</v>
      </c>
      <c r="E60" s="62">
        <v>13</v>
      </c>
      <c r="F60" s="59">
        <v>7955</v>
      </c>
      <c r="G60" s="65">
        <v>23</v>
      </c>
      <c r="H60" s="65">
        <v>7972</v>
      </c>
      <c r="I60" s="40">
        <v>13</v>
      </c>
      <c r="J60" s="40">
        <v>7988</v>
      </c>
      <c r="K60" s="50">
        <v>0</v>
      </c>
      <c r="L60">
        <v>22121</v>
      </c>
    </row>
    <row r="61" spans="1:22" x14ac:dyDescent="0.3">
      <c r="A61" s="58">
        <v>21</v>
      </c>
      <c r="B61" s="58">
        <v>8087</v>
      </c>
      <c r="C61" s="61">
        <v>22</v>
      </c>
      <c r="D61" s="58">
        <v>8091</v>
      </c>
      <c r="E61" s="61">
        <v>13</v>
      </c>
      <c r="F61" s="58">
        <v>8099</v>
      </c>
      <c r="G61" s="64">
        <v>14</v>
      </c>
      <c r="H61" s="64">
        <v>8104</v>
      </c>
      <c r="I61" s="41">
        <v>13</v>
      </c>
      <c r="J61" s="41">
        <v>8114</v>
      </c>
      <c r="K61" s="42">
        <v>0</v>
      </c>
      <c r="L61">
        <v>22111</v>
      </c>
    </row>
    <row r="62" spans="1:22" x14ac:dyDescent="0.3">
      <c r="A62" s="58">
        <v>21</v>
      </c>
      <c r="B62" s="58">
        <v>8218</v>
      </c>
      <c r="C62" s="61">
        <v>22</v>
      </c>
      <c r="D62" s="58">
        <v>8226</v>
      </c>
      <c r="E62" s="61">
        <v>24</v>
      </c>
      <c r="F62" s="58">
        <v>8233</v>
      </c>
      <c r="G62" s="64">
        <v>14</v>
      </c>
      <c r="H62" s="64">
        <v>8247</v>
      </c>
      <c r="I62" s="41">
        <v>13</v>
      </c>
      <c r="J62" s="41">
        <v>8255</v>
      </c>
      <c r="K62" s="51">
        <v>1</v>
      </c>
      <c r="L62">
        <v>22211</v>
      </c>
    </row>
    <row r="63" spans="1:22" x14ac:dyDescent="0.3">
      <c r="A63" s="58">
        <v>21</v>
      </c>
      <c r="B63" s="58">
        <v>8377</v>
      </c>
      <c r="C63" s="61">
        <v>11</v>
      </c>
      <c r="D63" s="58">
        <v>8398</v>
      </c>
      <c r="E63" s="61">
        <v>22</v>
      </c>
      <c r="F63" s="58">
        <v>8411</v>
      </c>
      <c r="G63" s="64">
        <v>23</v>
      </c>
      <c r="H63" s="64">
        <v>8429</v>
      </c>
      <c r="I63" s="41">
        <v>13</v>
      </c>
      <c r="J63" s="41">
        <v>8440</v>
      </c>
      <c r="K63" s="42">
        <v>0</v>
      </c>
      <c r="L63">
        <v>21221</v>
      </c>
    </row>
    <row r="64" spans="1:22" x14ac:dyDescent="0.3">
      <c r="A64" s="58">
        <v>12</v>
      </c>
      <c r="B64" s="58">
        <v>8539</v>
      </c>
      <c r="C64" s="61">
        <v>24</v>
      </c>
      <c r="D64" s="58">
        <v>8556</v>
      </c>
      <c r="E64" s="61">
        <v>13</v>
      </c>
      <c r="F64" s="58">
        <v>8574</v>
      </c>
      <c r="G64" s="64">
        <v>14</v>
      </c>
      <c r="H64" s="64">
        <v>8581</v>
      </c>
      <c r="I64" s="41">
        <v>13</v>
      </c>
      <c r="J64" s="41">
        <v>8591</v>
      </c>
      <c r="K64" s="42">
        <v>0</v>
      </c>
      <c r="L64">
        <v>12111</v>
      </c>
    </row>
    <row r="65" spans="1:12" x14ac:dyDescent="0.3">
      <c r="A65" s="58">
        <v>21</v>
      </c>
      <c r="B65" s="58">
        <v>8707</v>
      </c>
      <c r="C65" s="61">
        <v>22</v>
      </c>
      <c r="D65" s="58">
        <v>8726</v>
      </c>
      <c r="E65" s="61">
        <v>13</v>
      </c>
      <c r="F65" s="58">
        <v>8741</v>
      </c>
      <c r="G65" s="64">
        <v>14</v>
      </c>
      <c r="H65" s="64">
        <v>8749</v>
      </c>
      <c r="I65" s="41">
        <v>13</v>
      </c>
      <c r="J65" s="41">
        <v>8759</v>
      </c>
      <c r="K65" s="42">
        <v>0</v>
      </c>
      <c r="L65">
        <v>22111</v>
      </c>
    </row>
    <row r="66" spans="1:12" x14ac:dyDescent="0.3">
      <c r="A66" s="58">
        <v>12</v>
      </c>
      <c r="B66" s="58">
        <v>8860</v>
      </c>
      <c r="C66" s="61">
        <v>13</v>
      </c>
      <c r="D66" s="58">
        <v>8865</v>
      </c>
      <c r="E66" s="61">
        <v>13</v>
      </c>
      <c r="F66" s="58">
        <v>8871</v>
      </c>
      <c r="G66" s="64">
        <v>14</v>
      </c>
      <c r="H66" s="64">
        <v>8879</v>
      </c>
      <c r="I66" s="41">
        <v>13</v>
      </c>
      <c r="J66" s="41">
        <v>8887</v>
      </c>
      <c r="K66" s="42">
        <v>0</v>
      </c>
      <c r="L66">
        <v>11111</v>
      </c>
    </row>
    <row r="67" spans="1:12" x14ac:dyDescent="0.3">
      <c r="A67" s="58">
        <v>21</v>
      </c>
      <c r="B67" s="58">
        <v>8994</v>
      </c>
      <c r="C67" s="61">
        <v>11</v>
      </c>
      <c r="D67" s="58">
        <v>9014</v>
      </c>
      <c r="E67" s="61">
        <v>22</v>
      </c>
      <c r="F67" s="58">
        <v>9024</v>
      </c>
      <c r="G67" s="64">
        <v>23</v>
      </c>
      <c r="H67" s="64">
        <v>9037</v>
      </c>
      <c r="I67" s="41">
        <v>13</v>
      </c>
      <c r="J67" s="41">
        <v>9048</v>
      </c>
      <c r="K67" s="51">
        <v>1</v>
      </c>
      <c r="L67">
        <v>21221</v>
      </c>
    </row>
    <row r="68" spans="1:12" x14ac:dyDescent="0.3">
      <c r="A68" s="58">
        <v>21</v>
      </c>
      <c r="B68" s="58">
        <v>9189</v>
      </c>
      <c r="C68" s="61">
        <v>22</v>
      </c>
      <c r="D68" s="58">
        <v>9193</v>
      </c>
      <c r="E68" s="61">
        <v>24</v>
      </c>
      <c r="F68" s="58">
        <v>9209</v>
      </c>
      <c r="G68" s="64">
        <v>23</v>
      </c>
      <c r="H68" s="64">
        <v>9245</v>
      </c>
      <c r="I68" s="41">
        <v>13</v>
      </c>
      <c r="J68" s="41">
        <v>9257</v>
      </c>
      <c r="K68" s="42">
        <v>0</v>
      </c>
      <c r="L68">
        <v>22221</v>
      </c>
    </row>
    <row r="69" spans="1:12" x14ac:dyDescent="0.3">
      <c r="A69" s="58">
        <v>21</v>
      </c>
      <c r="B69" s="58">
        <v>9364</v>
      </c>
      <c r="C69" s="61">
        <v>22</v>
      </c>
      <c r="D69" s="58">
        <v>9389</v>
      </c>
      <c r="E69" s="61">
        <v>13</v>
      </c>
      <c r="F69" s="58">
        <v>9397</v>
      </c>
      <c r="G69" s="64">
        <v>14</v>
      </c>
      <c r="H69" s="64">
        <v>9406</v>
      </c>
      <c r="I69" s="41">
        <v>13</v>
      </c>
      <c r="J69" s="41">
        <v>9416</v>
      </c>
      <c r="K69" s="42">
        <v>0</v>
      </c>
      <c r="L69">
        <v>22111</v>
      </c>
    </row>
    <row r="70" spans="1:12" x14ac:dyDescent="0.3">
      <c r="A70" s="58">
        <v>21</v>
      </c>
      <c r="B70" s="58">
        <v>9520</v>
      </c>
      <c r="C70" s="61">
        <v>22</v>
      </c>
      <c r="D70" s="58">
        <v>9525</v>
      </c>
      <c r="E70" s="61">
        <v>24</v>
      </c>
      <c r="F70" s="58">
        <v>9539</v>
      </c>
      <c r="G70" s="64">
        <v>14</v>
      </c>
      <c r="H70" s="64">
        <v>9547</v>
      </c>
      <c r="I70" s="41">
        <v>13</v>
      </c>
      <c r="J70" s="41">
        <v>9553</v>
      </c>
      <c r="K70" s="42">
        <v>0</v>
      </c>
      <c r="L70">
        <v>22211</v>
      </c>
    </row>
    <row r="71" spans="1:12" x14ac:dyDescent="0.3">
      <c r="A71" s="58">
        <v>21</v>
      </c>
      <c r="B71" s="58">
        <v>9666</v>
      </c>
      <c r="C71" s="61">
        <v>11</v>
      </c>
      <c r="D71" s="58">
        <v>9677</v>
      </c>
      <c r="E71" s="61">
        <v>11</v>
      </c>
      <c r="F71" s="58">
        <v>9683</v>
      </c>
      <c r="G71" s="64">
        <v>12</v>
      </c>
      <c r="H71" s="64">
        <v>9691</v>
      </c>
      <c r="I71" s="41">
        <v>13</v>
      </c>
      <c r="J71" s="41">
        <v>9699</v>
      </c>
      <c r="K71" s="51">
        <v>1</v>
      </c>
      <c r="L71">
        <v>21111</v>
      </c>
    </row>
    <row r="72" spans="1:12" x14ac:dyDescent="0.3">
      <c r="A72" s="58">
        <v>12</v>
      </c>
      <c r="B72" s="58">
        <v>9790</v>
      </c>
      <c r="C72" s="61">
        <v>24</v>
      </c>
      <c r="D72" s="58">
        <v>9796</v>
      </c>
      <c r="E72" s="61">
        <v>24</v>
      </c>
      <c r="F72" s="58">
        <v>9803</v>
      </c>
      <c r="G72" s="64">
        <v>23</v>
      </c>
      <c r="H72" s="64">
        <v>9813</v>
      </c>
      <c r="I72" s="41">
        <v>13</v>
      </c>
      <c r="J72" s="41">
        <v>9822</v>
      </c>
      <c r="K72" s="42">
        <v>0</v>
      </c>
      <c r="L72">
        <v>12221</v>
      </c>
    </row>
    <row r="73" spans="1:12" x14ac:dyDescent="0.3">
      <c r="A73" s="58">
        <v>12</v>
      </c>
      <c r="B73" s="58">
        <v>9922</v>
      </c>
      <c r="C73" s="61">
        <v>24</v>
      </c>
      <c r="D73" s="58">
        <v>9937</v>
      </c>
      <c r="E73" s="61">
        <v>13</v>
      </c>
      <c r="F73" s="58">
        <v>9950</v>
      </c>
      <c r="G73" s="64">
        <v>14</v>
      </c>
      <c r="H73" s="64">
        <v>9955</v>
      </c>
      <c r="I73" s="41">
        <v>13</v>
      </c>
      <c r="J73" s="41">
        <v>9968</v>
      </c>
      <c r="K73" s="42">
        <v>0</v>
      </c>
      <c r="L73">
        <v>12111</v>
      </c>
    </row>
    <row r="74" spans="1:12" x14ac:dyDescent="0.3">
      <c r="A74" s="58">
        <v>12</v>
      </c>
      <c r="B74" s="58">
        <v>10068</v>
      </c>
      <c r="C74" s="61">
        <v>24</v>
      </c>
      <c r="D74" s="58">
        <v>10089</v>
      </c>
      <c r="E74" s="61">
        <v>13</v>
      </c>
      <c r="F74" s="58">
        <v>10106</v>
      </c>
      <c r="G74" s="64">
        <v>14</v>
      </c>
      <c r="H74" s="64">
        <v>10114</v>
      </c>
      <c r="I74" s="41">
        <v>13</v>
      </c>
      <c r="J74" s="41">
        <v>10123</v>
      </c>
      <c r="K74" s="42">
        <v>0</v>
      </c>
      <c r="L74">
        <v>12111</v>
      </c>
    </row>
    <row r="75" spans="1:12" x14ac:dyDescent="0.3">
      <c r="A75" s="58">
        <v>12</v>
      </c>
      <c r="B75" s="58">
        <v>10223</v>
      </c>
      <c r="C75" s="61">
        <v>13</v>
      </c>
      <c r="D75" s="58">
        <v>10239</v>
      </c>
      <c r="E75" s="61">
        <v>24</v>
      </c>
      <c r="F75" s="58">
        <v>10256</v>
      </c>
      <c r="G75" s="64">
        <v>14</v>
      </c>
      <c r="H75" s="64">
        <v>10264</v>
      </c>
      <c r="I75" s="41">
        <v>13</v>
      </c>
      <c r="J75" s="41">
        <v>10274</v>
      </c>
      <c r="K75" s="51">
        <v>1</v>
      </c>
      <c r="L75">
        <v>11211</v>
      </c>
    </row>
    <row r="76" spans="1:12" x14ac:dyDescent="0.3">
      <c r="A76" s="58">
        <v>21</v>
      </c>
      <c r="B76" s="58">
        <v>10367</v>
      </c>
      <c r="C76" s="61">
        <v>22</v>
      </c>
      <c r="D76" s="58">
        <v>10371</v>
      </c>
      <c r="E76" s="61">
        <v>24</v>
      </c>
      <c r="F76" s="58">
        <v>10376</v>
      </c>
      <c r="G76" s="64">
        <v>14</v>
      </c>
      <c r="H76" s="64">
        <v>10399</v>
      </c>
      <c r="I76" s="41">
        <v>13</v>
      </c>
      <c r="J76" s="41">
        <v>10424</v>
      </c>
      <c r="K76" s="51">
        <v>1</v>
      </c>
      <c r="L76">
        <v>22211</v>
      </c>
    </row>
    <row r="77" spans="1:12" x14ac:dyDescent="0.3">
      <c r="A77" s="58">
        <v>21</v>
      </c>
      <c r="B77" s="58">
        <v>10531</v>
      </c>
      <c r="C77" s="61">
        <v>22</v>
      </c>
      <c r="D77" s="58">
        <v>10539</v>
      </c>
      <c r="E77" s="61">
        <v>24</v>
      </c>
      <c r="F77" s="58">
        <v>10544</v>
      </c>
      <c r="G77" s="64">
        <v>23</v>
      </c>
      <c r="H77" s="64">
        <v>10562</v>
      </c>
      <c r="I77" s="41">
        <v>13</v>
      </c>
      <c r="J77" s="41">
        <v>10591</v>
      </c>
      <c r="K77" s="51">
        <v>1</v>
      </c>
      <c r="L77">
        <v>22221</v>
      </c>
    </row>
    <row r="78" spans="1:12" x14ac:dyDescent="0.3">
      <c r="A78" s="58">
        <v>21</v>
      </c>
      <c r="B78" s="58">
        <v>10706</v>
      </c>
      <c r="C78" s="61">
        <v>11</v>
      </c>
      <c r="D78" s="58">
        <v>10717</v>
      </c>
      <c r="E78" s="61">
        <v>11</v>
      </c>
      <c r="F78" s="58">
        <v>10730</v>
      </c>
      <c r="G78" s="64">
        <v>12</v>
      </c>
      <c r="H78" s="64">
        <v>10737</v>
      </c>
      <c r="I78" s="41">
        <v>13</v>
      </c>
      <c r="J78" s="41">
        <v>10745</v>
      </c>
      <c r="K78" s="42">
        <v>0</v>
      </c>
      <c r="L78">
        <v>21111</v>
      </c>
    </row>
    <row r="79" spans="1:12" x14ac:dyDescent="0.3">
      <c r="A79" s="58">
        <v>21</v>
      </c>
      <c r="B79" s="58">
        <v>10847</v>
      </c>
      <c r="C79" s="61">
        <v>11</v>
      </c>
      <c r="D79" s="58">
        <v>10882</v>
      </c>
      <c r="E79" s="61">
        <v>11</v>
      </c>
      <c r="F79" s="58">
        <v>10892</v>
      </c>
      <c r="G79" s="64">
        <v>12</v>
      </c>
      <c r="H79" s="64">
        <v>10899</v>
      </c>
      <c r="I79" s="41">
        <v>13</v>
      </c>
      <c r="J79" s="41">
        <v>10908</v>
      </c>
      <c r="K79" s="51">
        <v>1</v>
      </c>
      <c r="L79">
        <v>21111</v>
      </c>
    </row>
    <row r="80" spans="1:12" x14ac:dyDescent="0.3">
      <c r="A80" s="58">
        <v>21</v>
      </c>
      <c r="B80" s="58">
        <v>11012</v>
      </c>
      <c r="C80" s="61">
        <v>22</v>
      </c>
      <c r="D80" s="58">
        <v>11020</v>
      </c>
      <c r="E80" s="61">
        <v>13</v>
      </c>
      <c r="F80" s="58">
        <v>11030</v>
      </c>
      <c r="G80" s="64">
        <v>23</v>
      </c>
      <c r="H80" s="64">
        <v>11039</v>
      </c>
      <c r="I80" s="41">
        <v>13</v>
      </c>
      <c r="J80" s="41">
        <v>11056</v>
      </c>
      <c r="K80" s="42">
        <v>0</v>
      </c>
      <c r="L80">
        <v>22121</v>
      </c>
    </row>
    <row r="81" spans="1:12" x14ac:dyDescent="0.3">
      <c r="A81" s="58">
        <v>12</v>
      </c>
      <c r="B81" s="58">
        <v>11156</v>
      </c>
      <c r="C81" s="61">
        <v>24</v>
      </c>
      <c r="D81" s="58">
        <v>11166</v>
      </c>
      <c r="E81" s="61">
        <v>24</v>
      </c>
      <c r="F81" s="58">
        <v>11172</v>
      </c>
      <c r="G81" s="64">
        <v>23</v>
      </c>
      <c r="H81" s="64">
        <v>11177</v>
      </c>
      <c r="I81" s="41">
        <v>13</v>
      </c>
      <c r="J81" s="41">
        <v>11185</v>
      </c>
      <c r="K81" s="42">
        <v>0</v>
      </c>
      <c r="L81">
        <v>12221</v>
      </c>
    </row>
    <row r="82" spans="1:12" x14ac:dyDescent="0.3">
      <c r="A82" s="58">
        <v>21</v>
      </c>
      <c r="B82" s="58">
        <v>11281</v>
      </c>
      <c r="C82" s="61">
        <v>22</v>
      </c>
      <c r="D82" s="58">
        <v>11294</v>
      </c>
      <c r="E82" s="61">
        <v>13</v>
      </c>
      <c r="F82" s="58">
        <v>11303</v>
      </c>
      <c r="G82" s="64">
        <v>14</v>
      </c>
      <c r="H82" s="64">
        <v>11309</v>
      </c>
      <c r="I82" s="41">
        <v>13</v>
      </c>
      <c r="J82" s="41">
        <v>11317</v>
      </c>
      <c r="K82" s="51">
        <v>1</v>
      </c>
      <c r="L82">
        <v>22111</v>
      </c>
    </row>
    <row r="83" spans="1:12" x14ac:dyDescent="0.3">
      <c r="A83" s="58">
        <v>21</v>
      </c>
      <c r="B83" s="58">
        <v>11417</v>
      </c>
      <c r="C83" s="61">
        <v>22</v>
      </c>
      <c r="D83" s="58">
        <v>11424</v>
      </c>
      <c r="E83" s="61">
        <v>24</v>
      </c>
      <c r="F83" s="58">
        <v>11446</v>
      </c>
      <c r="G83" s="64">
        <v>14</v>
      </c>
      <c r="H83" s="64">
        <v>11457</v>
      </c>
      <c r="I83" s="41">
        <v>13</v>
      </c>
      <c r="J83" s="41">
        <v>11465</v>
      </c>
      <c r="K83" s="42">
        <v>0</v>
      </c>
      <c r="L83">
        <v>22211</v>
      </c>
    </row>
    <row r="84" spans="1:12" x14ac:dyDescent="0.3">
      <c r="A84" s="58">
        <v>12</v>
      </c>
      <c r="B84" s="58">
        <v>11567</v>
      </c>
      <c r="C84" s="61">
        <v>24</v>
      </c>
      <c r="D84" s="58">
        <v>11591</v>
      </c>
      <c r="E84" s="61">
        <v>13</v>
      </c>
      <c r="F84" s="58">
        <v>11604</v>
      </c>
      <c r="G84" s="64">
        <v>14</v>
      </c>
      <c r="H84" s="64">
        <v>11610</v>
      </c>
      <c r="I84" s="41">
        <v>13</v>
      </c>
      <c r="J84" s="41">
        <v>11619</v>
      </c>
      <c r="K84" s="42">
        <v>0</v>
      </c>
      <c r="L84">
        <v>12111</v>
      </c>
    </row>
    <row r="85" spans="1:12" x14ac:dyDescent="0.3">
      <c r="A85" s="58">
        <v>12</v>
      </c>
      <c r="B85" s="58">
        <v>11720</v>
      </c>
      <c r="C85" s="61">
        <v>24</v>
      </c>
      <c r="D85" s="58">
        <v>11741</v>
      </c>
      <c r="E85" s="61">
        <v>13</v>
      </c>
      <c r="F85" s="58">
        <v>11750</v>
      </c>
      <c r="G85" s="64">
        <v>14</v>
      </c>
      <c r="H85" s="64">
        <v>11760</v>
      </c>
      <c r="I85" s="41">
        <v>13</v>
      </c>
      <c r="J85" s="41">
        <v>11768</v>
      </c>
      <c r="K85" s="42">
        <v>0</v>
      </c>
      <c r="L85">
        <v>12111</v>
      </c>
    </row>
    <row r="86" spans="1:12" x14ac:dyDescent="0.3">
      <c r="A86" s="58">
        <v>12</v>
      </c>
      <c r="B86" s="58">
        <v>11870</v>
      </c>
      <c r="C86" s="61">
        <v>24</v>
      </c>
      <c r="D86" s="58">
        <v>11884</v>
      </c>
      <c r="E86" s="61">
        <v>13</v>
      </c>
      <c r="F86" s="58">
        <v>11892</v>
      </c>
      <c r="G86" s="64">
        <v>14</v>
      </c>
      <c r="H86" s="64">
        <v>11906</v>
      </c>
      <c r="I86" s="41">
        <v>13</v>
      </c>
      <c r="J86" s="41">
        <v>11915</v>
      </c>
      <c r="K86" s="42">
        <v>0</v>
      </c>
      <c r="L86">
        <v>12111</v>
      </c>
    </row>
    <row r="87" spans="1:12" x14ac:dyDescent="0.3">
      <c r="A87" s="59">
        <v>21</v>
      </c>
      <c r="B87" s="59">
        <v>12028</v>
      </c>
      <c r="C87" s="62">
        <v>22</v>
      </c>
      <c r="D87" s="59">
        <v>12044</v>
      </c>
      <c r="E87" s="62">
        <v>13</v>
      </c>
      <c r="F87" s="59">
        <v>12060</v>
      </c>
      <c r="G87" s="65">
        <v>14</v>
      </c>
      <c r="H87" s="65">
        <v>12069</v>
      </c>
      <c r="I87" s="40">
        <v>13</v>
      </c>
      <c r="J87" s="40">
        <v>12078</v>
      </c>
      <c r="K87" s="50">
        <v>0</v>
      </c>
      <c r="L87">
        <v>22111</v>
      </c>
    </row>
    <row r="88" spans="1:12" x14ac:dyDescent="0.3">
      <c r="A88" s="59">
        <v>12</v>
      </c>
      <c r="B88" s="59">
        <v>12180</v>
      </c>
      <c r="C88" s="62">
        <v>24</v>
      </c>
      <c r="D88" s="59">
        <v>12198</v>
      </c>
      <c r="E88" s="62">
        <v>13</v>
      </c>
      <c r="F88" s="59">
        <v>12212</v>
      </c>
      <c r="G88" s="65">
        <v>14</v>
      </c>
      <c r="H88" s="65">
        <v>12219</v>
      </c>
      <c r="I88" s="40">
        <v>13</v>
      </c>
      <c r="J88" s="40">
        <v>12227</v>
      </c>
      <c r="K88" s="50">
        <v>0</v>
      </c>
      <c r="L88">
        <v>12111</v>
      </c>
    </row>
    <row r="89" spans="1:12" x14ac:dyDescent="0.3">
      <c r="A89" s="59">
        <v>21</v>
      </c>
      <c r="B89" s="59">
        <v>12340</v>
      </c>
      <c r="C89" s="62">
        <v>22</v>
      </c>
      <c r="D89" s="59">
        <v>12348</v>
      </c>
      <c r="E89" s="62">
        <v>13</v>
      </c>
      <c r="F89" s="59">
        <v>12356</v>
      </c>
      <c r="G89" s="65">
        <v>14</v>
      </c>
      <c r="H89" s="65">
        <v>12364</v>
      </c>
      <c r="I89" s="40">
        <v>13</v>
      </c>
      <c r="J89" s="40">
        <v>12373</v>
      </c>
      <c r="K89" s="50">
        <v>0</v>
      </c>
      <c r="L89">
        <v>22111</v>
      </c>
    </row>
    <row r="90" spans="1:12" x14ac:dyDescent="0.3">
      <c r="A90" s="59">
        <v>12</v>
      </c>
      <c r="B90" s="59">
        <v>12474</v>
      </c>
      <c r="C90" s="62">
        <v>24</v>
      </c>
      <c r="D90" s="59">
        <v>12484</v>
      </c>
      <c r="E90" s="62">
        <v>24</v>
      </c>
      <c r="F90" s="59">
        <v>12493</v>
      </c>
      <c r="G90" s="65">
        <v>14</v>
      </c>
      <c r="H90" s="65">
        <v>12502</v>
      </c>
      <c r="I90" s="40">
        <v>13</v>
      </c>
      <c r="J90" s="40">
        <v>12512</v>
      </c>
      <c r="K90" s="50">
        <v>0</v>
      </c>
      <c r="L90">
        <v>12211</v>
      </c>
    </row>
    <row r="91" spans="1:12" x14ac:dyDescent="0.3">
      <c r="A91" s="59">
        <v>21</v>
      </c>
      <c r="B91" s="59">
        <v>12611</v>
      </c>
      <c r="C91" s="62">
        <v>11</v>
      </c>
      <c r="D91" s="59">
        <v>12622</v>
      </c>
      <c r="E91" s="62">
        <v>22</v>
      </c>
      <c r="F91" s="59">
        <v>12633</v>
      </c>
      <c r="G91" s="65">
        <v>23</v>
      </c>
      <c r="H91" s="65">
        <v>12644</v>
      </c>
      <c r="I91" s="40">
        <v>13</v>
      </c>
      <c r="J91" s="40">
        <v>12656</v>
      </c>
      <c r="K91" s="50">
        <v>0</v>
      </c>
      <c r="L91">
        <v>21221</v>
      </c>
    </row>
    <row r="92" spans="1:12" x14ac:dyDescent="0.3">
      <c r="A92" s="59">
        <v>12</v>
      </c>
      <c r="B92" s="59">
        <v>12757</v>
      </c>
      <c r="C92" s="62">
        <v>24</v>
      </c>
      <c r="D92" s="59">
        <v>12769</v>
      </c>
      <c r="E92" s="62">
        <v>13</v>
      </c>
      <c r="F92" s="59">
        <v>12778</v>
      </c>
      <c r="G92" s="65">
        <v>14</v>
      </c>
      <c r="H92" s="65">
        <v>12784</v>
      </c>
      <c r="I92" s="40">
        <v>13</v>
      </c>
      <c r="J92" s="40">
        <v>12794</v>
      </c>
      <c r="K92" s="51">
        <v>1</v>
      </c>
      <c r="L92">
        <v>12111</v>
      </c>
    </row>
    <row r="93" spans="1:12" x14ac:dyDescent="0.3">
      <c r="A93" s="59">
        <v>21</v>
      </c>
      <c r="B93" s="59">
        <v>12884</v>
      </c>
      <c r="C93" s="62">
        <v>22</v>
      </c>
      <c r="D93" s="59">
        <v>12897</v>
      </c>
      <c r="E93" s="62">
        <v>24</v>
      </c>
      <c r="F93" s="59">
        <v>12912</v>
      </c>
      <c r="G93" s="65">
        <v>23</v>
      </c>
      <c r="H93" s="65">
        <v>12931</v>
      </c>
      <c r="I93" s="40">
        <v>13</v>
      </c>
      <c r="J93" s="40">
        <v>12947</v>
      </c>
      <c r="K93" s="50">
        <v>0</v>
      </c>
      <c r="L93">
        <v>22221</v>
      </c>
    </row>
    <row r="94" spans="1:12" x14ac:dyDescent="0.3">
      <c r="A94" s="59">
        <v>12</v>
      </c>
      <c r="B94" s="59">
        <v>13049</v>
      </c>
      <c r="C94" s="62">
        <v>24</v>
      </c>
      <c r="D94" s="59">
        <v>13056</v>
      </c>
      <c r="E94" s="62">
        <v>24</v>
      </c>
      <c r="F94" s="59">
        <v>13061</v>
      </c>
      <c r="G94" s="65">
        <v>14</v>
      </c>
      <c r="H94" s="65">
        <v>13071</v>
      </c>
      <c r="I94" s="40">
        <v>13</v>
      </c>
      <c r="J94" s="40">
        <v>13079</v>
      </c>
      <c r="K94" s="50">
        <v>0</v>
      </c>
      <c r="L94">
        <v>12211</v>
      </c>
    </row>
    <row r="95" spans="1:12" x14ac:dyDescent="0.3">
      <c r="A95" s="59">
        <v>12</v>
      </c>
      <c r="B95" s="59">
        <v>13185</v>
      </c>
      <c r="C95" s="62">
        <v>24</v>
      </c>
      <c r="D95" s="59">
        <v>13195</v>
      </c>
      <c r="E95" s="62">
        <v>13</v>
      </c>
      <c r="F95" s="59">
        <v>13204</v>
      </c>
      <c r="G95" s="65">
        <v>14</v>
      </c>
      <c r="H95" s="65">
        <v>13212</v>
      </c>
      <c r="I95" s="40">
        <v>13</v>
      </c>
      <c r="J95" s="40">
        <v>13222</v>
      </c>
      <c r="K95" s="50">
        <v>0</v>
      </c>
      <c r="L95">
        <v>12111</v>
      </c>
    </row>
    <row r="96" spans="1:12" x14ac:dyDescent="0.3">
      <c r="A96" s="59">
        <v>12</v>
      </c>
      <c r="B96" s="59">
        <v>13322</v>
      </c>
      <c r="C96" s="62">
        <v>24</v>
      </c>
      <c r="D96" s="59">
        <v>13336</v>
      </c>
      <c r="E96" s="62">
        <v>13</v>
      </c>
      <c r="F96" s="59">
        <v>13347</v>
      </c>
      <c r="G96" s="65">
        <v>14</v>
      </c>
      <c r="H96" s="65">
        <v>13355</v>
      </c>
      <c r="I96" s="40">
        <v>13</v>
      </c>
      <c r="J96" s="40">
        <v>13362</v>
      </c>
      <c r="K96" s="50">
        <v>0</v>
      </c>
      <c r="L96">
        <v>12111</v>
      </c>
    </row>
    <row r="97" spans="1:12" x14ac:dyDescent="0.3">
      <c r="A97" s="59">
        <v>21</v>
      </c>
      <c r="B97" s="59">
        <v>13461</v>
      </c>
      <c r="C97" s="62">
        <v>22</v>
      </c>
      <c r="D97" s="59">
        <v>13465</v>
      </c>
      <c r="E97" s="62">
        <v>24</v>
      </c>
      <c r="F97" s="59">
        <v>13469</v>
      </c>
      <c r="G97" s="65">
        <v>14</v>
      </c>
      <c r="H97" s="65">
        <v>13480</v>
      </c>
      <c r="I97" s="40">
        <v>13</v>
      </c>
      <c r="J97" s="40">
        <v>13489</v>
      </c>
      <c r="K97" s="50">
        <v>0</v>
      </c>
      <c r="L97">
        <v>22211</v>
      </c>
    </row>
    <row r="98" spans="1:12" x14ac:dyDescent="0.3">
      <c r="A98" s="59">
        <v>21</v>
      </c>
      <c r="B98" s="59">
        <v>13589</v>
      </c>
      <c r="C98" s="62">
        <v>22</v>
      </c>
      <c r="D98" s="59">
        <v>13611</v>
      </c>
      <c r="E98" s="62">
        <v>13</v>
      </c>
      <c r="F98" s="59">
        <v>13620</v>
      </c>
      <c r="G98" s="65">
        <v>14</v>
      </c>
      <c r="H98" s="65">
        <v>13625</v>
      </c>
      <c r="I98" s="40">
        <v>13</v>
      </c>
      <c r="J98" s="40">
        <v>13634</v>
      </c>
      <c r="K98" s="51">
        <v>1</v>
      </c>
      <c r="L98">
        <v>22111</v>
      </c>
    </row>
    <row r="99" spans="1:12" x14ac:dyDescent="0.3">
      <c r="A99" s="59">
        <v>21</v>
      </c>
      <c r="B99" s="59">
        <v>13737</v>
      </c>
      <c r="C99" s="62">
        <v>22</v>
      </c>
      <c r="D99" s="59">
        <v>13744</v>
      </c>
      <c r="E99" s="62">
        <v>13</v>
      </c>
      <c r="F99" s="59">
        <v>13754</v>
      </c>
      <c r="G99" s="65">
        <v>23</v>
      </c>
      <c r="H99" s="65">
        <v>13763</v>
      </c>
      <c r="I99" s="40">
        <v>13</v>
      </c>
      <c r="J99" s="40">
        <v>13775</v>
      </c>
      <c r="K99" s="50">
        <v>0</v>
      </c>
      <c r="L99">
        <v>22121</v>
      </c>
    </row>
    <row r="100" spans="1:12" x14ac:dyDescent="0.3">
      <c r="A100" s="59">
        <v>21</v>
      </c>
      <c r="B100" s="59">
        <v>13903</v>
      </c>
      <c r="C100" s="62">
        <v>11</v>
      </c>
      <c r="D100" s="59">
        <v>13921</v>
      </c>
      <c r="E100" s="62">
        <v>11</v>
      </c>
      <c r="F100" s="59">
        <v>13930</v>
      </c>
      <c r="G100" s="65">
        <v>12</v>
      </c>
      <c r="H100" s="65">
        <v>13939</v>
      </c>
      <c r="I100" s="40">
        <v>13</v>
      </c>
      <c r="J100" s="40">
        <v>13947</v>
      </c>
      <c r="K100" s="51">
        <v>1</v>
      </c>
      <c r="L100">
        <v>21111</v>
      </c>
    </row>
    <row r="101" spans="1:12" x14ac:dyDescent="0.3">
      <c r="A101" s="59">
        <v>21</v>
      </c>
      <c r="B101" s="59">
        <v>14076</v>
      </c>
      <c r="C101" s="62">
        <v>11</v>
      </c>
      <c r="D101" s="59">
        <v>14086</v>
      </c>
      <c r="E101" s="62">
        <v>22</v>
      </c>
      <c r="F101" s="59">
        <v>14095</v>
      </c>
      <c r="G101" s="65">
        <v>14</v>
      </c>
      <c r="H101" s="65">
        <v>14111</v>
      </c>
      <c r="I101" s="40">
        <v>13</v>
      </c>
      <c r="J101" s="40">
        <v>14119</v>
      </c>
      <c r="K101" s="50">
        <v>0</v>
      </c>
      <c r="L101">
        <v>21211</v>
      </c>
    </row>
    <row r="102" spans="1:12" x14ac:dyDescent="0.3">
      <c r="A102" s="59">
        <v>21</v>
      </c>
      <c r="B102" s="59">
        <v>14238</v>
      </c>
      <c r="C102" s="62">
        <v>11</v>
      </c>
      <c r="D102" s="59">
        <v>14247</v>
      </c>
      <c r="E102" s="62">
        <v>11</v>
      </c>
      <c r="F102" s="59">
        <v>14253</v>
      </c>
      <c r="G102" s="65">
        <v>21</v>
      </c>
      <c r="H102" s="65">
        <v>14266</v>
      </c>
      <c r="I102" s="40">
        <v>11</v>
      </c>
      <c r="J102" s="40">
        <v>14293</v>
      </c>
      <c r="K102" s="50">
        <v>1</v>
      </c>
      <c r="L102">
        <v>21121</v>
      </c>
    </row>
    <row r="103" spans="1:12" x14ac:dyDescent="0.3">
      <c r="A103" s="59">
        <v>21</v>
      </c>
      <c r="B103" s="59">
        <v>14394</v>
      </c>
      <c r="C103" s="62">
        <v>22</v>
      </c>
      <c r="D103" s="59">
        <v>14406</v>
      </c>
      <c r="E103" s="62">
        <v>13</v>
      </c>
      <c r="F103" s="59">
        <v>14415</v>
      </c>
      <c r="G103" s="65">
        <v>14</v>
      </c>
      <c r="H103" s="65">
        <v>14423</v>
      </c>
      <c r="I103" s="40">
        <v>13</v>
      </c>
      <c r="J103" s="40">
        <v>14429</v>
      </c>
      <c r="K103" s="50">
        <v>0</v>
      </c>
      <c r="L103">
        <v>22111</v>
      </c>
    </row>
    <row r="104" spans="1:12" x14ac:dyDescent="0.3">
      <c r="A104" s="59">
        <v>21</v>
      </c>
      <c r="B104" s="59">
        <v>14541</v>
      </c>
      <c r="C104" s="62">
        <v>22</v>
      </c>
      <c r="D104" s="59">
        <v>14578</v>
      </c>
      <c r="E104" s="62">
        <v>13</v>
      </c>
      <c r="F104" s="59">
        <v>14586</v>
      </c>
      <c r="G104" s="65">
        <v>14</v>
      </c>
      <c r="H104" s="65">
        <v>14596</v>
      </c>
      <c r="I104" s="40">
        <v>13</v>
      </c>
      <c r="J104" s="40">
        <v>14603</v>
      </c>
      <c r="K104" s="50">
        <v>0</v>
      </c>
      <c r="L104">
        <v>22111</v>
      </c>
    </row>
    <row r="105" spans="1:12" x14ac:dyDescent="0.3">
      <c r="A105" s="59">
        <v>21</v>
      </c>
      <c r="B105" s="59">
        <v>14702</v>
      </c>
      <c r="C105" s="62">
        <v>22</v>
      </c>
      <c r="D105" s="59">
        <v>14714</v>
      </c>
      <c r="E105" s="62">
        <v>13</v>
      </c>
      <c r="F105" s="59">
        <v>14723</v>
      </c>
      <c r="G105" s="65">
        <v>23</v>
      </c>
      <c r="H105" s="65">
        <v>14736</v>
      </c>
      <c r="I105" s="40">
        <v>24</v>
      </c>
      <c r="J105" s="40">
        <v>14751</v>
      </c>
      <c r="K105" s="51">
        <v>1</v>
      </c>
      <c r="L105">
        <v>22122</v>
      </c>
    </row>
    <row r="106" spans="1:12" x14ac:dyDescent="0.3">
      <c r="A106" s="59">
        <v>21</v>
      </c>
      <c r="B106" s="59">
        <v>14870</v>
      </c>
      <c r="C106" s="62">
        <v>22</v>
      </c>
      <c r="D106" s="59">
        <v>14890</v>
      </c>
      <c r="E106" s="62">
        <v>13</v>
      </c>
      <c r="F106" s="59">
        <v>14898</v>
      </c>
      <c r="G106" s="65">
        <v>14</v>
      </c>
      <c r="H106" s="65">
        <v>14904</v>
      </c>
      <c r="I106" s="40">
        <v>13</v>
      </c>
      <c r="J106" s="40">
        <v>14911</v>
      </c>
      <c r="K106" s="50">
        <v>0</v>
      </c>
      <c r="L106">
        <v>22111</v>
      </c>
    </row>
    <row r="107" spans="1:12" x14ac:dyDescent="0.3">
      <c r="A107" s="59">
        <v>21</v>
      </c>
      <c r="B107" s="59">
        <v>15010</v>
      </c>
      <c r="C107" s="62">
        <v>11</v>
      </c>
      <c r="D107" s="59">
        <v>15020</v>
      </c>
      <c r="E107" s="62">
        <v>22</v>
      </c>
      <c r="F107" s="59">
        <v>15032</v>
      </c>
      <c r="G107" s="65">
        <v>23</v>
      </c>
      <c r="H107" s="65">
        <v>15059</v>
      </c>
      <c r="I107" s="40">
        <v>13</v>
      </c>
      <c r="J107" s="40">
        <v>15071</v>
      </c>
      <c r="K107" s="50">
        <v>0</v>
      </c>
      <c r="L107">
        <v>21221</v>
      </c>
    </row>
    <row r="108" spans="1:12" x14ac:dyDescent="0.3">
      <c r="A108" s="59">
        <v>12</v>
      </c>
      <c r="B108" s="59">
        <v>15167</v>
      </c>
      <c r="C108" s="62">
        <v>24</v>
      </c>
      <c r="D108" s="59">
        <v>15175</v>
      </c>
      <c r="E108" s="62">
        <v>24</v>
      </c>
      <c r="F108" s="59">
        <v>15179</v>
      </c>
      <c r="G108" s="65">
        <v>14</v>
      </c>
      <c r="H108" s="65">
        <v>15187</v>
      </c>
      <c r="I108" s="40">
        <v>13</v>
      </c>
      <c r="J108" s="40">
        <v>15195</v>
      </c>
      <c r="K108" s="50">
        <v>0</v>
      </c>
      <c r="L108">
        <v>12211</v>
      </c>
    </row>
    <row r="109" spans="1:12" x14ac:dyDescent="0.3">
      <c r="A109" s="59">
        <v>21</v>
      </c>
      <c r="B109" s="59">
        <v>15314</v>
      </c>
      <c r="C109" s="62">
        <v>11</v>
      </c>
      <c r="D109" s="59">
        <v>15324</v>
      </c>
      <c r="E109" s="62">
        <v>11</v>
      </c>
      <c r="F109" s="59">
        <v>15333</v>
      </c>
      <c r="G109" s="65">
        <v>12</v>
      </c>
      <c r="H109" s="65">
        <v>15341</v>
      </c>
      <c r="I109" s="40">
        <v>13</v>
      </c>
      <c r="J109" s="40">
        <v>15349</v>
      </c>
      <c r="K109" s="50">
        <v>0</v>
      </c>
      <c r="L109">
        <v>21111</v>
      </c>
    </row>
    <row r="110" spans="1:12" x14ac:dyDescent="0.3">
      <c r="A110" s="59">
        <v>12</v>
      </c>
      <c r="B110" s="59">
        <v>15446</v>
      </c>
      <c r="C110" s="62">
        <v>24</v>
      </c>
      <c r="D110" s="59">
        <v>15454</v>
      </c>
      <c r="E110" s="62">
        <v>13</v>
      </c>
      <c r="F110" s="59">
        <v>15462</v>
      </c>
      <c r="G110" s="65">
        <v>23</v>
      </c>
      <c r="H110" s="65">
        <v>15471</v>
      </c>
      <c r="I110" s="40">
        <v>13</v>
      </c>
      <c r="J110" s="40">
        <v>15479</v>
      </c>
      <c r="K110" s="50">
        <v>0</v>
      </c>
      <c r="L110">
        <v>12121</v>
      </c>
    </row>
    <row r="111" spans="1:12" x14ac:dyDescent="0.3">
      <c r="A111" s="59">
        <v>12</v>
      </c>
      <c r="B111" s="59">
        <v>15576</v>
      </c>
      <c r="C111" s="62">
        <v>13</v>
      </c>
      <c r="D111" s="59">
        <v>15585</v>
      </c>
      <c r="E111" s="62">
        <v>13</v>
      </c>
      <c r="F111" s="59">
        <v>15593</v>
      </c>
      <c r="G111" s="65">
        <v>14</v>
      </c>
      <c r="H111" s="65">
        <v>15601</v>
      </c>
      <c r="I111" s="40">
        <v>13</v>
      </c>
      <c r="J111" s="40">
        <v>15611</v>
      </c>
      <c r="K111" s="50">
        <v>0</v>
      </c>
      <c r="L111">
        <v>11111</v>
      </c>
    </row>
    <row r="112" spans="1:12" x14ac:dyDescent="0.3">
      <c r="A112" s="59">
        <v>21</v>
      </c>
      <c r="B112" s="59">
        <v>15710</v>
      </c>
      <c r="C112" s="62">
        <v>11</v>
      </c>
      <c r="D112" s="59">
        <v>15719</v>
      </c>
      <c r="E112" s="62">
        <v>11</v>
      </c>
      <c r="F112" s="59">
        <v>15728</v>
      </c>
      <c r="G112" s="65">
        <v>12</v>
      </c>
      <c r="H112" s="65">
        <v>15736</v>
      </c>
      <c r="I112" s="40">
        <v>13</v>
      </c>
      <c r="J112" s="40">
        <v>15745</v>
      </c>
      <c r="K112" s="51">
        <v>1</v>
      </c>
      <c r="L112">
        <v>21111</v>
      </c>
    </row>
    <row r="113" spans="1:12" x14ac:dyDescent="0.3">
      <c r="A113" s="59">
        <v>21</v>
      </c>
      <c r="B113" s="59">
        <v>15841</v>
      </c>
      <c r="C113" s="62">
        <v>11</v>
      </c>
      <c r="D113" s="59">
        <v>15850</v>
      </c>
      <c r="E113" s="62">
        <v>22</v>
      </c>
      <c r="F113" s="59">
        <v>15859</v>
      </c>
      <c r="G113" s="65">
        <v>14</v>
      </c>
      <c r="H113" s="65">
        <v>15893</v>
      </c>
      <c r="I113" s="40">
        <v>13</v>
      </c>
      <c r="J113" s="40">
        <v>15908</v>
      </c>
      <c r="K113" s="50">
        <v>0</v>
      </c>
      <c r="L113">
        <v>21211</v>
      </c>
    </row>
    <row r="114" spans="1:12" x14ac:dyDescent="0.3">
      <c r="A114" s="58">
        <v>21</v>
      </c>
      <c r="B114" s="58">
        <v>16014</v>
      </c>
      <c r="C114" s="61">
        <v>22</v>
      </c>
      <c r="D114" s="58">
        <v>16025</v>
      </c>
      <c r="E114" s="61">
        <v>24</v>
      </c>
      <c r="F114" s="58">
        <v>16035</v>
      </c>
      <c r="G114" s="64">
        <v>23</v>
      </c>
      <c r="H114" s="64">
        <v>16047</v>
      </c>
      <c r="I114" s="41">
        <v>13</v>
      </c>
      <c r="J114" s="41">
        <v>16055</v>
      </c>
      <c r="K114" s="42">
        <v>0</v>
      </c>
      <c r="L114">
        <v>22221</v>
      </c>
    </row>
    <row r="115" spans="1:12" x14ac:dyDescent="0.3">
      <c r="A115" s="58">
        <v>21</v>
      </c>
      <c r="B115" s="58">
        <v>16163</v>
      </c>
      <c r="C115" s="61">
        <v>11</v>
      </c>
      <c r="D115" s="58">
        <v>16174</v>
      </c>
      <c r="E115" s="61">
        <v>11</v>
      </c>
      <c r="F115" s="58">
        <v>16187</v>
      </c>
      <c r="G115" s="64">
        <v>12</v>
      </c>
      <c r="H115" s="64">
        <v>16195</v>
      </c>
      <c r="I115" s="41">
        <v>13</v>
      </c>
      <c r="J115" s="41">
        <v>16203</v>
      </c>
      <c r="K115" s="42">
        <v>0</v>
      </c>
      <c r="L115">
        <v>21111</v>
      </c>
    </row>
    <row r="116" spans="1:12" x14ac:dyDescent="0.3">
      <c r="A116" s="58">
        <v>12</v>
      </c>
      <c r="B116" s="58">
        <v>16303</v>
      </c>
      <c r="C116" s="61">
        <v>24</v>
      </c>
      <c r="D116" s="58">
        <v>16335</v>
      </c>
      <c r="E116" s="61">
        <v>13</v>
      </c>
      <c r="F116" s="58">
        <v>16344</v>
      </c>
      <c r="G116" s="64">
        <v>14</v>
      </c>
      <c r="H116" s="64">
        <v>16353</v>
      </c>
      <c r="I116" s="41">
        <v>13</v>
      </c>
      <c r="J116" s="41">
        <v>16361</v>
      </c>
      <c r="K116" s="42">
        <v>0</v>
      </c>
      <c r="L116">
        <v>12111</v>
      </c>
    </row>
    <row r="117" spans="1:12" x14ac:dyDescent="0.3">
      <c r="A117" s="58">
        <v>12</v>
      </c>
      <c r="B117" s="58">
        <v>16463</v>
      </c>
      <c r="C117" s="61">
        <v>24</v>
      </c>
      <c r="D117" s="58">
        <v>16474</v>
      </c>
      <c r="E117" s="61">
        <v>24</v>
      </c>
      <c r="F117" s="58">
        <v>16478</v>
      </c>
      <c r="G117" s="64">
        <v>14</v>
      </c>
      <c r="H117" s="64">
        <v>16526</v>
      </c>
      <c r="I117" s="41">
        <v>13</v>
      </c>
      <c r="J117" s="41">
        <v>16534</v>
      </c>
      <c r="K117" s="51">
        <v>1</v>
      </c>
      <c r="L117">
        <v>12211</v>
      </c>
    </row>
    <row r="118" spans="1:12" x14ac:dyDescent="0.3">
      <c r="A118" s="58">
        <v>21</v>
      </c>
      <c r="B118" s="58">
        <v>16671</v>
      </c>
      <c r="C118" s="61">
        <v>22</v>
      </c>
      <c r="D118" s="58">
        <v>16675</v>
      </c>
      <c r="E118" s="61">
        <v>13</v>
      </c>
      <c r="F118" s="58">
        <v>16697</v>
      </c>
      <c r="G118" s="64">
        <v>14</v>
      </c>
      <c r="H118" s="64">
        <v>16707</v>
      </c>
      <c r="I118" s="41">
        <v>13</v>
      </c>
      <c r="J118" s="41">
        <v>16715</v>
      </c>
      <c r="K118" s="42">
        <v>0</v>
      </c>
      <c r="L118">
        <v>22111</v>
      </c>
    </row>
    <row r="119" spans="1:12" x14ac:dyDescent="0.3">
      <c r="A119" s="58">
        <v>21</v>
      </c>
      <c r="B119" s="58">
        <v>16822</v>
      </c>
      <c r="C119" s="61">
        <v>22</v>
      </c>
      <c r="D119" s="58">
        <v>16826</v>
      </c>
      <c r="E119" s="61">
        <v>13</v>
      </c>
      <c r="F119" s="58">
        <v>16840</v>
      </c>
      <c r="G119" s="64">
        <v>23</v>
      </c>
      <c r="H119" s="64">
        <v>16848</v>
      </c>
      <c r="I119" s="41">
        <v>13</v>
      </c>
      <c r="J119" s="41">
        <v>16856</v>
      </c>
      <c r="K119" s="42">
        <v>0</v>
      </c>
      <c r="L119">
        <v>22121</v>
      </c>
    </row>
    <row r="120" spans="1:12" x14ac:dyDescent="0.3">
      <c r="A120" s="58">
        <v>21</v>
      </c>
      <c r="B120" s="58">
        <v>16960</v>
      </c>
      <c r="C120" s="61">
        <v>11</v>
      </c>
      <c r="D120" s="58">
        <v>16973</v>
      </c>
      <c r="E120" s="61">
        <v>11</v>
      </c>
      <c r="F120" s="58">
        <v>16983</v>
      </c>
      <c r="G120" s="64">
        <v>12</v>
      </c>
      <c r="H120" s="64">
        <v>16991</v>
      </c>
      <c r="I120" s="41">
        <v>13</v>
      </c>
      <c r="J120" s="41">
        <v>17001</v>
      </c>
      <c r="K120" s="42">
        <v>0</v>
      </c>
      <c r="L120">
        <v>21111</v>
      </c>
    </row>
    <row r="121" spans="1:12" x14ac:dyDescent="0.3">
      <c r="A121" s="58">
        <v>12</v>
      </c>
      <c r="B121" s="58">
        <v>17135</v>
      </c>
      <c r="C121" s="61">
        <v>13</v>
      </c>
      <c r="D121" s="58">
        <v>17144</v>
      </c>
      <c r="E121" s="61">
        <v>13</v>
      </c>
      <c r="F121" s="58">
        <v>17152</v>
      </c>
      <c r="G121" s="64">
        <v>14</v>
      </c>
      <c r="H121" s="64">
        <v>17160</v>
      </c>
      <c r="I121" s="41">
        <v>13</v>
      </c>
      <c r="J121" s="41">
        <v>17169</v>
      </c>
      <c r="K121" s="42">
        <v>0</v>
      </c>
      <c r="L121">
        <v>11111</v>
      </c>
    </row>
    <row r="122" spans="1:12" x14ac:dyDescent="0.3">
      <c r="A122" s="58">
        <v>12</v>
      </c>
      <c r="B122" s="58">
        <v>17289</v>
      </c>
      <c r="C122" s="61">
        <v>13</v>
      </c>
      <c r="D122" s="58">
        <v>17324</v>
      </c>
      <c r="E122" s="61">
        <v>13</v>
      </c>
      <c r="F122" s="58">
        <v>17332</v>
      </c>
      <c r="G122" s="64">
        <v>14</v>
      </c>
      <c r="H122" s="64">
        <v>17340</v>
      </c>
      <c r="I122" s="41">
        <v>13</v>
      </c>
      <c r="J122" s="41">
        <v>17347</v>
      </c>
      <c r="K122" s="42">
        <v>0</v>
      </c>
      <c r="L122">
        <v>11111</v>
      </c>
    </row>
    <row r="123" spans="1:12" x14ac:dyDescent="0.3">
      <c r="A123" s="58">
        <v>12</v>
      </c>
      <c r="B123" s="58">
        <v>17448</v>
      </c>
      <c r="C123" s="61">
        <v>13</v>
      </c>
      <c r="D123" s="58">
        <v>17482</v>
      </c>
      <c r="E123" s="61">
        <v>13</v>
      </c>
      <c r="F123" s="58">
        <v>17491</v>
      </c>
      <c r="G123" s="64">
        <v>14</v>
      </c>
      <c r="H123" s="64">
        <v>17498</v>
      </c>
      <c r="I123" s="41">
        <v>13</v>
      </c>
      <c r="J123" s="41">
        <v>17505</v>
      </c>
      <c r="K123" s="51">
        <v>1</v>
      </c>
      <c r="L123">
        <v>11111</v>
      </c>
    </row>
    <row r="124" spans="1:12" x14ac:dyDescent="0.3">
      <c r="A124" s="58">
        <v>12</v>
      </c>
      <c r="B124" s="58">
        <v>17595</v>
      </c>
      <c r="C124" s="61">
        <v>24</v>
      </c>
      <c r="D124" s="58">
        <v>17607</v>
      </c>
      <c r="E124" s="61">
        <v>24</v>
      </c>
      <c r="F124" s="58">
        <v>17623</v>
      </c>
      <c r="G124" s="64">
        <v>23</v>
      </c>
      <c r="H124" s="64">
        <v>17638</v>
      </c>
      <c r="I124" s="41">
        <v>13</v>
      </c>
      <c r="J124" s="41">
        <v>17649</v>
      </c>
      <c r="K124" s="42">
        <v>0</v>
      </c>
      <c r="L124">
        <v>12221</v>
      </c>
    </row>
    <row r="125" spans="1:12" x14ac:dyDescent="0.3">
      <c r="A125" s="58">
        <v>21</v>
      </c>
      <c r="B125" s="58">
        <v>17756</v>
      </c>
      <c r="C125" s="61">
        <v>11</v>
      </c>
      <c r="D125" s="58">
        <v>17767</v>
      </c>
      <c r="E125" s="61">
        <v>22</v>
      </c>
      <c r="F125" s="58">
        <v>17776</v>
      </c>
      <c r="G125" s="64">
        <v>14</v>
      </c>
      <c r="H125" s="64">
        <v>17792</v>
      </c>
      <c r="I125" s="41">
        <v>13</v>
      </c>
      <c r="J125" s="41">
        <v>17800</v>
      </c>
      <c r="K125" s="42">
        <v>0</v>
      </c>
      <c r="L125">
        <v>21211</v>
      </c>
    </row>
    <row r="126" spans="1:12" x14ac:dyDescent="0.3">
      <c r="A126" s="58">
        <v>21</v>
      </c>
      <c r="B126" s="58">
        <v>17897</v>
      </c>
      <c r="C126" s="61">
        <v>11</v>
      </c>
      <c r="D126" s="58">
        <v>17927</v>
      </c>
      <c r="E126" s="61">
        <v>11</v>
      </c>
      <c r="F126" s="58">
        <v>17941</v>
      </c>
      <c r="G126" s="64">
        <v>12</v>
      </c>
      <c r="H126" s="64">
        <v>17950</v>
      </c>
      <c r="I126" s="41">
        <v>13</v>
      </c>
      <c r="J126" s="41">
        <v>17958</v>
      </c>
      <c r="K126" s="42">
        <v>0</v>
      </c>
      <c r="L126">
        <v>21111</v>
      </c>
    </row>
    <row r="127" spans="1:12" x14ac:dyDescent="0.3">
      <c r="A127" s="58">
        <v>21</v>
      </c>
      <c r="B127" s="58">
        <v>18067</v>
      </c>
      <c r="C127" s="61">
        <v>11</v>
      </c>
      <c r="D127" s="58">
        <v>18075</v>
      </c>
      <c r="E127" s="61">
        <v>11</v>
      </c>
      <c r="F127" s="58">
        <v>18083</v>
      </c>
      <c r="G127" s="64">
        <v>12</v>
      </c>
      <c r="H127" s="64">
        <v>18090</v>
      </c>
      <c r="I127" s="41">
        <v>13</v>
      </c>
      <c r="J127" s="41">
        <v>18096</v>
      </c>
      <c r="K127" s="42">
        <v>0</v>
      </c>
      <c r="L127">
        <v>21111</v>
      </c>
    </row>
    <row r="128" spans="1:12" x14ac:dyDescent="0.3">
      <c r="A128" s="58">
        <v>12</v>
      </c>
      <c r="B128" s="58">
        <v>18191</v>
      </c>
      <c r="C128" s="61">
        <v>24</v>
      </c>
      <c r="D128" s="58">
        <v>18218</v>
      </c>
      <c r="E128" s="61">
        <v>13</v>
      </c>
      <c r="F128" s="58">
        <v>18226</v>
      </c>
      <c r="G128" s="64">
        <v>14</v>
      </c>
      <c r="H128" s="64">
        <v>18232</v>
      </c>
      <c r="I128" s="41">
        <v>13</v>
      </c>
      <c r="J128" s="41">
        <v>18240</v>
      </c>
      <c r="K128" s="51">
        <v>1</v>
      </c>
      <c r="L128">
        <v>12111</v>
      </c>
    </row>
    <row r="129" spans="1:12" x14ac:dyDescent="0.3">
      <c r="A129" s="58">
        <v>12</v>
      </c>
      <c r="B129" s="58">
        <v>18338</v>
      </c>
      <c r="C129" s="61">
        <v>24</v>
      </c>
      <c r="D129" s="58">
        <v>18379</v>
      </c>
      <c r="E129" s="61">
        <v>13</v>
      </c>
      <c r="F129" s="58">
        <v>18396</v>
      </c>
      <c r="G129" s="64">
        <v>14</v>
      </c>
      <c r="H129" s="64">
        <v>18403</v>
      </c>
      <c r="I129" s="41">
        <v>13</v>
      </c>
      <c r="J129" s="41">
        <v>18411</v>
      </c>
      <c r="K129" s="42">
        <v>0</v>
      </c>
      <c r="L129">
        <v>12111</v>
      </c>
    </row>
    <row r="130" spans="1:12" x14ac:dyDescent="0.3">
      <c r="A130" s="58">
        <v>12</v>
      </c>
      <c r="B130" s="58">
        <v>18512</v>
      </c>
      <c r="C130" s="61">
        <v>24</v>
      </c>
      <c r="D130" s="58">
        <v>18546</v>
      </c>
      <c r="E130" s="61">
        <v>13</v>
      </c>
      <c r="F130" s="58">
        <v>18554</v>
      </c>
      <c r="G130" s="64">
        <v>14</v>
      </c>
      <c r="H130" s="64">
        <v>18564</v>
      </c>
      <c r="I130" s="41">
        <v>13</v>
      </c>
      <c r="J130" s="41">
        <v>18571</v>
      </c>
      <c r="K130" s="42">
        <v>0</v>
      </c>
      <c r="L130">
        <v>12111</v>
      </c>
    </row>
    <row r="131" spans="1:12" x14ac:dyDescent="0.3">
      <c r="A131" s="58">
        <v>21</v>
      </c>
      <c r="B131" s="58">
        <v>18668</v>
      </c>
      <c r="C131" s="61">
        <v>11</v>
      </c>
      <c r="D131" s="58">
        <v>18677</v>
      </c>
      <c r="E131" s="61">
        <v>22</v>
      </c>
      <c r="F131" s="58">
        <v>18695</v>
      </c>
      <c r="G131" s="64">
        <v>14</v>
      </c>
      <c r="H131" s="64">
        <v>18703</v>
      </c>
      <c r="I131" s="41">
        <v>24</v>
      </c>
      <c r="J131" s="41">
        <v>18722</v>
      </c>
      <c r="K131" s="42">
        <v>0</v>
      </c>
      <c r="L131">
        <v>21212</v>
      </c>
    </row>
    <row r="132" spans="1:12" x14ac:dyDescent="0.3">
      <c r="A132" s="58">
        <v>12</v>
      </c>
      <c r="B132" s="58">
        <v>18822</v>
      </c>
      <c r="C132" s="61">
        <v>24</v>
      </c>
      <c r="D132" s="58">
        <v>18841</v>
      </c>
      <c r="E132" s="61">
        <v>13</v>
      </c>
      <c r="F132" s="58">
        <v>18849</v>
      </c>
      <c r="G132" s="64">
        <v>14</v>
      </c>
      <c r="H132" s="64">
        <v>18857</v>
      </c>
      <c r="I132" s="41">
        <v>13</v>
      </c>
      <c r="J132" s="41">
        <v>18866</v>
      </c>
      <c r="K132" s="42">
        <v>0</v>
      </c>
      <c r="L132">
        <v>12111</v>
      </c>
    </row>
    <row r="133" spans="1:12" x14ac:dyDescent="0.3">
      <c r="A133" s="58">
        <v>21</v>
      </c>
      <c r="B133" s="58">
        <v>18978</v>
      </c>
      <c r="C133" s="61">
        <v>11</v>
      </c>
      <c r="D133" s="58">
        <v>18986</v>
      </c>
      <c r="E133" s="61">
        <v>11</v>
      </c>
      <c r="F133" s="58">
        <v>18996</v>
      </c>
      <c r="G133" s="64">
        <v>12</v>
      </c>
      <c r="H133" s="64">
        <v>19002</v>
      </c>
      <c r="I133" s="41">
        <v>13</v>
      </c>
      <c r="J133" s="41">
        <v>19011</v>
      </c>
      <c r="K133" s="42">
        <v>0</v>
      </c>
      <c r="L133">
        <v>21111</v>
      </c>
    </row>
    <row r="134" spans="1:12" x14ac:dyDescent="0.3">
      <c r="A134" s="58">
        <v>21</v>
      </c>
      <c r="B134" s="58">
        <v>19119</v>
      </c>
      <c r="C134" s="61">
        <v>11</v>
      </c>
      <c r="D134" s="58">
        <v>19129</v>
      </c>
      <c r="E134" s="61">
        <v>22</v>
      </c>
      <c r="F134" s="58">
        <v>19145</v>
      </c>
      <c r="G134" s="64">
        <v>14</v>
      </c>
      <c r="H134" s="64">
        <v>19154</v>
      </c>
      <c r="I134" s="41">
        <v>13</v>
      </c>
      <c r="J134" s="41">
        <v>19163</v>
      </c>
      <c r="K134" s="42">
        <v>0</v>
      </c>
      <c r="L134">
        <v>21211</v>
      </c>
    </row>
    <row r="135" spans="1:12" x14ac:dyDescent="0.3">
      <c r="A135" s="58">
        <v>21</v>
      </c>
      <c r="B135" s="58">
        <v>19265</v>
      </c>
      <c r="C135" s="61">
        <v>22</v>
      </c>
      <c r="D135" s="58">
        <v>19270</v>
      </c>
      <c r="E135" s="61">
        <v>24</v>
      </c>
      <c r="F135" s="58">
        <v>19281</v>
      </c>
      <c r="G135" s="64">
        <v>23</v>
      </c>
      <c r="H135" s="64">
        <v>19299</v>
      </c>
      <c r="I135" s="41">
        <v>24</v>
      </c>
      <c r="J135" s="41">
        <v>19306</v>
      </c>
      <c r="K135" s="42">
        <v>0</v>
      </c>
      <c r="L135">
        <v>22222</v>
      </c>
    </row>
    <row r="136" spans="1:12" x14ac:dyDescent="0.3">
      <c r="A136" s="58">
        <v>21</v>
      </c>
      <c r="B136" s="58">
        <v>19408</v>
      </c>
      <c r="C136" s="61">
        <v>22</v>
      </c>
      <c r="D136" s="58">
        <v>19416</v>
      </c>
      <c r="E136" s="61">
        <v>13</v>
      </c>
      <c r="F136" s="58">
        <v>19427</v>
      </c>
      <c r="G136" s="64">
        <v>14</v>
      </c>
      <c r="H136" s="64">
        <v>19434</v>
      </c>
      <c r="I136" s="41">
        <v>13</v>
      </c>
      <c r="J136" s="41">
        <v>19442</v>
      </c>
      <c r="K136" s="51">
        <v>1</v>
      </c>
      <c r="L136">
        <v>22111</v>
      </c>
    </row>
    <row r="137" spans="1:12" x14ac:dyDescent="0.3">
      <c r="A137" s="58">
        <v>21</v>
      </c>
      <c r="B137" s="58">
        <v>19559</v>
      </c>
      <c r="C137" s="61">
        <v>22</v>
      </c>
      <c r="D137" s="58">
        <v>19571</v>
      </c>
      <c r="E137" s="61">
        <v>13</v>
      </c>
      <c r="F137" s="58">
        <v>19580</v>
      </c>
      <c r="G137" s="64">
        <v>23</v>
      </c>
      <c r="H137" s="64">
        <v>19598</v>
      </c>
      <c r="I137" s="41">
        <v>13</v>
      </c>
      <c r="J137" s="41">
        <v>19615</v>
      </c>
      <c r="K137" s="42">
        <v>0</v>
      </c>
      <c r="L137">
        <v>22121</v>
      </c>
    </row>
    <row r="138" spans="1:12" x14ac:dyDescent="0.3">
      <c r="A138" s="58">
        <v>21</v>
      </c>
      <c r="B138" s="58">
        <v>19721</v>
      </c>
      <c r="C138" s="61">
        <v>22</v>
      </c>
      <c r="D138" s="58">
        <v>19730</v>
      </c>
      <c r="E138" s="61">
        <v>13</v>
      </c>
      <c r="F138" s="58">
        <v>19738</v>
      </c>
      <c r="G138" s="64">
        <v>14</v>
      </c>
      <c r="H138" s="64">
        <v>19778</v>
      </c>
      <c r="I138" s="41">
        <v>13</v>
      </c>
      <c r="J138" s="41">
        <v>19785</v>
      </c>
      <c r="K138" s="42">
        <v>0</v>
      </c>
      <c r="L138">
        <v>22111</v>
      </c>
    </row>
    <row r="139" spans="1:12" x14ac:dyDescent="0.3">
      <c r="A139" s="58">
        <v>12</v>
      </c>
      <c r="B139" s="58">
        <v>19883</v>
      </c>
      <c r="C139" s="61">
        <v>24</v>
      </c>
      <c r="D139" s="58">
        <v>19902</v>
      </c>
      <c r="E139" s="61">
        <v>13</v>
      </c>
      <c r="F139" s="58">
        <v>19910</v>
      </c>
      <c r="G139" s="64">
        <v>14</v>
      </c>
      <c r="H139" s="64">
        <v>19924</v>
      </c>
      <c r="I139" s="41">
        <v>13</v>
      </c>
      <c r="J139" s="41">
        <v>19930</v>
      </c>
      <c r="K139" s="42">
        <v>0</v>
      </c>
      <c r="L139">
        <v>12111</v>
      </c>
    </row>
    <row r="140" spans="1:12" x14ac:dyDescent="0.3">
      <c r="A140" s="58">
        <v>12</v>
      </c>
      <c r="B140" s="58">
        <v>20028</v>
      </c>
      <c r="C140" s="61">
        <v>24</v>
      </c>
      <c r="D140" s="58">
        <v>20034</v>
      </c>
      <c r="E140" s="61">
        <v>24</v>
      </c>
      <c r="F140" s="58">
        <v>20047</v>
      </c>
      <c r="G140" s="64">
        <v>14</v>
      </c>
      <c r="H140" s="64">
        <v>20055</v>
      </c>
      <c r="I140" s="41">
        <v>13</v>
      </c>
      <c r="J140" s="41">
        <v>20064</v>
      </c>
      <c r="K140" s="42">
        <v>0</v>
      </c>
      <c r="L140">
        <v>12211</v>
      </c>
    </row>
    <row r="141" spans="1:12" x14ac:dyDescent="0.3">
      <c r="A141" s="59">
        <v>21</v>
      </c>
      <c r="B141" s="59">
        <v>20163</v>
      </c>
      <c r="C141" s="62">
        <v>22</v>
      </c>
      <c r="D141" s="59">
        <v>20167</v>
      </c>
      <c r="E141" s="62">
        <v>13</v>
      </c>
      <c r="F141" s="59">
        <v>20188</v>
      </c>
      <c r="G141" s="65">
        <v>14</v>
      </c>
      <c r="H141" s="65">
        <v>20194</v>
      </c>
      <c r="I141" s="40">
        <v>24</v>
      </c>
      <c r="J141" s="40">
        <v>20206</v>
      </c>
      <c r="K141" s="50">
        <v>0</v>
      </c>
      <c r="L141">
        <v>22112</v>
      </c>
    </row>
    <row r="142" spans="1:12" x14ac:dyDescent="0.3">
      <c r="A142" s="59">
        <v>21</v>
      </c>
      <c r="B142" s="59">
        <v>20307</v>
      </c>
      <c r="C142" s="62">
        <v>22</v>
      </c>
      <c r="D142" s="59">
        <v>20312</v>
      </c>
      <c r="E142" s="62">
        <v>24</v>
      </c>
      <c r="F142" s="59">
        <v>20318</v>
      </c>
      <c r="G142" s="65">
        <v>14</v>
      </c>
      <c r="H142" s="65">
        <v>20327</v>
      </c>
      <c r="I142" s="40">
        <v>24</v>
      </c>
      <c r="J142" s="40">
        <v>20336</v>
      </c>
      <c r="K142" s="50">
        <v>0</v>
      </c>
      <c r="L142">
        <v>22212</v>
      </c>
    </row>
    <row r="143" spans="1:12" x14ac:dyDescent="0.3">
      <c r="A143" s="59">
        <v>21</v>
      </c>
      <c r="B143" s="59">
        <v>20433</v>
      </c>
      <c r="C143" s="62">
        <v>11</v>
      </c>
      <c r="D143" s="59">
        <v>20460</v>
      </c>
      <c r="E143" s="62">
        <v>11</v>
      </c>
      <c r="F143" s="59">
        <v>20468</v>
      </c>
      <c r="G143" s="65">
        <v>12</v>
      </c>
      <c r="H143" s="65">
        <v>20476</v>
      </c>
      <c r="I143" s="40">
        <v>13</v>
      </c>
      <c r="J143" s="40">
        <v>20484</v>
      </c>
      <c r="K143" s="50">
        <v>0</v>
      </c>
      <c r="L143">
        <v>21111</v>
      </c>
    </row>
    <row r="144" spans="1:12" x14ac:dyDescent="0.3">
      <c r="A144" s="59">
        <v>21</v>
      </c>
      <c r="B144" s="59">
        <v>20593</v>
      </c>
      <c r="C144" s="62">
        <v>11</v>
      </c>
      <c r="D144" s="59">
        <v>20603</v>
      </c>
      <c r="E144" s="62">
        <v>11</v>
      </c>
      <c r="F144" s="59">
        <v>20613</v>
      </c>
      <c r="G144" s="65">
        <v>12</v>
      </c>
      <c r="H144" s="65">
        <v>20621</v>
      </c>
      <c r="I144" s="40">
        <v>13</v>
      </c>
      <c r="J144" s="40">
        <v>20630</v>
      </c>
      <c r="K144" s="50">
        <v>0</v>
      </c>
      <c r="L144">
        <v>21111</v>
      </c>
    </row>
    <row r="145" spans="1:12" x14ac:dyDescent="0.3">
      <c r="A145" s="59">
        <v>12</v>
      </c>
      <c r="B145" s="59">
        <v>20731</v>
      </c>
      <c r="C145" s="62">
        <v>24</v>
      </c>
      <c r="D145" s="59">
        <v>20744</v>
      </c>
      <c r="E145" s="62">
        <v>24</v>
      </c>
      <c r="F145" s="59">
        <v>20759</v>
      </c>
      <c r="G145" s="65">
        <v>14</v>
      </c>
      <c r="H145" s="65">
        <v>20767</v>
      </c>
      <c r="I145" s="40">
        <v>13</v>
      </c>
      <c r="J145" s="40">
        <v>20777</v>
      </c>
      <c r="K145" s="50">
        <v>0</v>
      </c>
      <c r="L145">
        <v>12211</v>
      </c>
    </row>
    <row r="146" spans="1:12" x14ac:dyDescent="0.3">
      <c r="A146" s="59">
        <v>21</v>
      </c>
      <c r="B146" s="59">
        <v>20876</v>
      </c>
      <c r="C146" s="62">
        <v>22</v>
      </c>
      <c r="D146" s="59">
        <v>20880</v>
      </c>
      <c r="E146" s="62">
        <v>24</v>
      </c>
      <c r="F146" s="59">
        <v>20901</v>
      </c>
      <c r="G146" s="65">
        <v>14</v>
      </c>
      <c r="H146" s="65">
        <v>20910</v>
      </c>
      <c r="I146" s="40">
        <v>13</v>
      </c>
      <c r="J146" s="40">
        <v>20915</v>
      </c>
      <c r="K146" s="51">
        <v>1</v>
      </c>
      <c r="L146">
        <v>22211</v>
      </c>
    </row>
    <row r="147" spans="1:12" x14ac:dyDescent="0.3">
      <c r="A147" s="59">
        <v>12</v>
      </c>
      <c r="B147" s="59">
        <v>21014</v>
      </c>
      <c r="C147" s="62">
        <v>24</v>
      </c>
      <c r="D147" s="59">
        <v>21040</v>
      </c>
      <c r="E147" s="62">
        <v>13</v>
      </c>
      <c r="F147" s="59">
        <v>21049</v>
      </c>
      <c r="G147" s="65">
        <v>14</v>
      </c>
      <c r="H147" s="65">
        <v>21058</v>
      </c>
      <c r="I147" s="40">
        <v>13</v>
      </c>
      <c r="J147" s="40">
        <v>21066</v>
      </c>
      <c r="K147" s="51">
        <v>1</v>
      </c>
      <c r="L147">
        <v>12111</v>
      </c>
    </row>
    <row r="148" spans="1:12" x14ac:dyDescent="0.3">
      <c r="A148" s="59">
        <v>21</v>
      </c>
      <c r="B148" s="59">
        <v>21160</v>
      </c>
      <c r="C148" s="62">
        <v>22</v>
      </c>
      <c r="D148" s="59">
        <v>21164</v>
      </c>
      <c r="E148" s="62">
        <v>24</v>
      </c>
      <c r="F148" s="59">
        <v>21168</v>
      </c>
      <c r="G148" s="65">
        <v>23</v>
      </c>
      <c r="H148" s="65">
        <v>21173</v>
      </c>
      <c r="I148" s="40">
        <v>24</v>
      </c>
      <c r="J148" s="40">
        <v>21184</v>
      </c>
      <c r="K148" s="50">
        <v>0</v>
      </c>
      <c r="L148">
        <v>22222</v>
      </c>
    </row>
    <row r="149" spans="1:12" x14ac:dyDescent="0.3">
      <c r="A149" s="59">
        <v>21</v>
      </c>
      <c r="B149" s="59">
        <v>21290</v>
      </c>
      <c r="C149" s="62">
        <v>22</v>
      </c>
      <c r="D149" s="59">
        <v>21297</v>
      </c>
      <c r="E149" s="62">
        <v>13</v>
      </c>
      <c r="F149" s="59">
        <v>21306</v>
      </c>
      <c r="G149" s="65">
        <v>23</v>
      </c>
      <c r="H149" s="65">
        <v>21314</v>
      </c>
      <c r="I149" s="40">
        <v>13</v>
      </c>
      <c r="J149" s="40">
        <v>21328</v>
      </c>
      <c r="K149" s="50">
        <v>0</v>
      </c>
      <c r="L149">
        <v>22121</v>
      </c>
    </row>
    <row r="150" spans="1:12" x14ac:dyDescent="0.3">
      <c r="A150" s="59">
        <v>21</v>
      </c>
      <c r="B150" s="59">
        <v>21433</v>
      </c>
      <c r="C150" s="62">
        <v>11</v>
      </c>
      <c r="D150" s="59">
        <v>21442</v>
      </c>
      <c r="E150" s="62">
        <v>11</v>
      </c>
      <c r="F150" s="59">
        <v>21451</v>
      </c>
      <c r="G150" s="65">
        <v>12</v>
      </c>
      <c r="H150" s="65">
        <v>21461</v>
      </c>
      <c r="I150" s="40">
        <v>13</v>
      </c>
      <c r="J150" s="40">
        <v>21469</v>
      </c>
      <c r="K150" s="50">
        <v>0</v>
      </c>
      <c r="L150">
        <v>21111</v>
      </c>
    </row>
    <row r="151" spans="1:12" x14ac:dyDescent="0.3">
      <c r="A151" s="59">
        <v>21</v>
      </c>
      <c r="B151" s="59">
        <v>21572</v>
      </c>
      <c r="C151" s="62">
        <v>22</v>
      </c>
      <c r="D151" s="59">
        <v>21579</v>
      </c>
      <c r="E151" s="62">
        <v>24</v>
      </c>
      <c r="F151" s="59">
        <v>21588</v>
      </c>
      <c r="G151" s="65">
        <v>14</v>
      </c>
      <c r="H151" s="65">
        <v>21597</v>
      </c>
      <c r="I151" s="40">
        <v>13</v>
      </c>
      <c r="J151" s="40">
        <v>21610</v>
      </c>
      <c r="K151" s="50">
        <v>0</v>
      </c>
      <c r="L151">
        <v>22211</v>
      </c>
    </row>
    <row r="152" spans="1:12" x14ac:dyDescent="0.3">
      <c r="A152" s="59">
        <v>21</v>
      </c>
      <c r="B152" s="59">
        <v>21726</v>
      </c>
      <c r="C152" s="62">
        <v>11</v>
      </c>
      <c r="D152" s="59">
        <v>21745</v>
      </c>
      <c r="E152" s="62">
        <v>11</v>
      </c>
      <c r="F152" s="59">
        <v>21754</v>
      </c>
      <c r="G152" s="65">
        <v>12</v>
      </c>
      <c r="H152" s="65">
        <v>21761</v>
      </c>
      <c r="I152" s="40">
        <v>13</v>
      </c>
      <c r="J152" s="40">
        <v>21769</v>
      </c>
      <c r="K152" s="51">
        <v>1</v>
      </c>
      <c r="L152">
        <v>21111</v>
      </c>
    </row>
    <row r="153" spans="1:12" x14ac:dyDescent="0.3">
      <c r="A153" s="59">
        <v>21</v>
      </c>
      <c r="B153" s="59">
        <v>21864</v>
      </c>
      <c r="C153" s="62">
        <v>22</v>
      </c>
      <c r="D153" s="59">
        <v>21868</v>
      </c>
      <c r="E153" s="62">
        <v>13</v>
      </c>
      <c r="F153" s="59">
        <v>21911</v>
      </c>
      <c r="G153" s="65">
        <v>14</v>
      </c>
      <c r="H153" s="65">
        <v>21919</v>
      </c>
      <c r="I153" s="40">
        <v>13</v>
      </c>
      <c r="J153" s="40">
        <v>21926</v>
      </c>
      <c r="K153" s="50">
        <v>0</v>
      </c>
      <c r="L153">
        <v>22111</v>
      </c>
    </row>
    <row r="154" spans="1:12" x14ac:dyDescent="0.3">
      <c r="A154" s="59">
        <v>12</v>
      </c>
      <c r="B154" s="59">
        <v>22025</v>
      </c>
      <c r="C154" s="62">
        <v>13</v>
      </c>
      <c r="D154" s="59">
        <v>22062</v>
      </c>
      <c r="E154" s="62">
        <v>13</v>
      </c>
      <c r="F154" s="59">
        <v>22071</v>
      </c>
      <c r="G154" s="65">
        <v>14</v>
      </c>
      <c r="H154" s="65">
        <v>22080</v>
      </c>
      <c r="I154" s="40">
        <v>13</v>
      </c>
      <c r="J154" s="40">
        <v>22088</v>
      </c>
      <c r="K154" s="50">
        <v>0</v>
      </c>
      <c r="L154">
        <v>11111</v>
      </c>
    </row>
    <row r="155" spans="1:12" x14ac:dyDescent="0.3">
      <c r="A155" s="59">
        <v>21</v>
      </c>
      <c r="B155" s="59">
        <v>22187</v>
      </c>
      <c r="C155" s="62">
        <v>22</v>
      </c>
      <c r="D155" s="59">
        <v>22200</v>
      </c>
      <c r="E155" s="62">
        <v>13</v>
      </c>
      <c r="F155" s="59">
        <v>22232</v>
      </c>
      <c r="G155" s="65">
        <v>14</v>
      </c>
      <c r="H155" s="65">
        <v>22245</v>
      </c>
      <c r="I155" s="40">
        <v>13</v>
      </c>
      <c r="J155" s="40">
        <v>22254</v>
      </c>
      <c r="K155" s="51">
        <v>1</v>
      </c>
      <c r="L155">
        <v>22111</v>
      </c>
    </row>
    <row r="156" spans="1:12" x14ac:dyDescent="0.3">
      <c r="A156" s="59">
        <v>12</v>
      </c>
      <c r="B156" s="59">
        <v>22351</v>
      </c>
      <c r="C156" s="62">
        <v>24</v>
      </c>
      <c r="D156" s="59">
        <v>22360</v>
      </c>
      <c r="E156" s="62">
        <v>13</v>
      </c>
      <c r="F156" s="59">
        <v>22369</v>
      </c>
      <c r="G156" s="65">
        <v>23</v>
      </c>
      <c r="H156" s="65">
        <v>22378</v>
      </c>
      <c r="I156" s="40">
        <v>13</v>
      </c>
      <c r="J156" s="40">
        <v>22387</v>
      </c>
      <c r="K156" s="50">
        <v>0</v>
      </c>
      <c r="L156">
        <v>12121</v>
      </c>
    </row>
    <row r="157" spans="1:12" x14ac:dyDescent="0.3">
      <c r="A157" s="59">
        <v>21</v>
      </c>
      <c r="B157" s="59">
        <v>22496</v>
      </c>
      <c r="C157" s="62">
        <v>22</v>
      </c>
      <c r="D157" s="59">
        <v>22503</v>
      </c>
      <c r="E157" s="62">
        <v>13</v>
      </c>
      <c r="F157" s="59">
        <v>22512</v>
      </c>
      <c r="G157" s="65">
        <v>23</v>
      </c>
      <c r="H157" s="65">
        <v>22521</v>
      </c>
      <c r="I157" s="40">
        <v>13</v>
      </c>
      <c r="J157" s="40">
        <v>22534</v>
      </c>
      <c r="K157" s="50">
        <v>0</v>
      </c>
      <c r="L157">
        <v>22121</v>
      </c>
    </row>
    <row r="158" spans="1:12" x14ac:dyDescent="0.3">
      <c r="A158" s="59">
        <v>21</v>
      </c>
      <c r="B158" s="59">
        <v>22630</v>
      </c>
      <c r="C158" s="62">
        <v>22</v>
      </c>
      <c r="D158" s="59">
        <v>22678</v>
      </c>
      <c r="E158" s="62">
        <v>13</v>
      </c>
      <c r="F158" s="59">
        <v>22689</v>
      </c>
      <c r="G158" s="65">
        <v>14</v>
      </c>
      <c r="H158" s="65">
        <v>22695</v>
      </c>
      <c r="I158" s="40">
        <v>13</v>
      </c>
      <c r="J158" s="40">
        <v>22705</v>
      </c>
      <c r="K158" s="50">
        <v>0</v>
      </c>
      <c r="L158">
        <v>22111</v>
      </c>
    </row>
    <row r="159" spans="1:12" x14ac:dyDescent="0.3">
      <c r="A159" s="59">
        <v>12</v>
      </c>
      <c r="B159" s="59">
        <v>22804</v>
      </c>
      <c r="C159" s="62">
        <v>24</v>
      </c>
      <c r="D159" s="59">
        <v>22813</v>
      </c>
      <c r="E159" s="62">
        <v>24</v>
      </c>
      <c r="F159" s="59">
        <v>22820</v>
      </c>
      <c r="G159" s="65">
        <v>14</v>
      </c>
      <c r="H159" s="65">
        <v>22829</v>
      </c>
      <c r="I159" s="40">
        <v>13</v>
      </c>
      <c r="J159" s="40">
        <v>22837</v>
      </c>
      <c r="K159" s="50">
        <v>0</v>
      </c>
      <c r="L159">
        <v>12211</v>
      </c>
    </row>
    <row r="160" spans="1:12" x14ac:dyDescent="0.3">
      <c r="A160" s="59">
        <v>21</v>
      </c>
      <c r="B160" s="59">
        <v>22942</v>
      </c>
      <c r="C160" s="62">
        <v>11</v>
      </c>
      <c r="D160" s="59">
        <v>22951</v>
      </c>
      <c r="E160" s="62">
        <v>22</v>
      </c>
      <c r="F160" s="59">
        <v>22965</v>
      </c>
      <c r="G160" s="65">
        <v>23</v>
      </c>
      <c r="H160" s="65">
        <v>22987</v>
      </c>
      <c r="I160" s="40">
        <v>13</v>
      </c>
      <c r="J160" s="40">
        <v>22998</v>
      </c>
      <c r="K160" s="50">
        <v>0</v>
      </c>
      <c r="L160">
        <v>21221</v>
      </c>
    </row>
    <row r="161" spans="1:12" x14ac:dyDescent="0.3">
      <c r="A161" s="59">
        <v>21</v>
      </c>
      <c r="B161" s="59">
        <v>23112</v>
      </c>
      <c r="C161" s="62">
        <v>22</v>
      </c>
      <c r="D161" s="59">
        <v>23119</v>
      </c>
      <c r="E161" s="62">
        <v>13</v>
      </c>
      <c r="F161" s="59">
        <v>23128</v>
      </c>
      <c r="G161" s="65">
        <v>14</v>
      </c>
      <c r="H161" s="65">
        <v>23134</v>
      </c>
      <c r="I161" s="40">
        <v>13</v>
      </c>
      <c r="J161" s="40">
        <v>23140</v>
      </c>
      <c r="K161" s="50">
        <v>0</v>
      </c>
      <c r="L161">
        <v>22111</v>
      </c>
    </row>
    <row r="162" spans="1:12" x14ac:dyDescent="0.3">
      <c r="A162" s="59">
        <v>12</v>
      </c>
      <c r="B162" s="59">
        <v>23237</v>
      </c>
      <c r="C162" s="62">
        <v>24</v>
      </c>
      <c r="D162" s="59">
        <v>23246</v>
      </c>
      <c r="E162" s="62">
        <v>13</v>
      </c>
      <c r="F162" s="59">
        <v>23255</v>
      </c>
      <c r="G162" s="65">
        <v>14</v>
      </c>
      <c r="H162" s="65">
        <v>23263</v>
      </c>
      <c r="I162" s="40">
        <v>13</v>
      </c>
      <c r="J162" s="40">
        <v>23275</v>
      </c>
      <c r="K162" s="51">
        <v>1</v>
      </c>
      <c r="L162">
        <v>12111</v>
      </c>
    </row>
    <row r="163" spans="1:12" x14ac:dyDescent="0.3">
      <c r="A163" s="59">
        <v>12</v>
      </c>
      <c r="B163" s="59">
        <v>23372</v>
      </c>
      <c r="C163" s="62">
        <v>24</v>
      </c>
      <c r="D163" s="59">
        <v>23387</v>
      </c>
      <c r="E163" s="62">
        <v>13</v>
      </c>
      <c r="F163" s="59">
        <v>23397</v>
      </c>
      <c r="G163" s="65">
        <v>14</v>
      </c>
      <c r="H163" s="65">
        <v>23406</v>
      </c>
      <c r="I163" s="40">
        <v>13</v>
      </c>
      <c r="J163" s="40">
        <v>23415</v>
      </c>
      <c r="K163" s="50">
        <v>0</v>
      </c>
      <c r="L163">
        <v>12111</v>
      </c>
    </row>
    <row r="164" spans="1:12" x14ac:dyDescent="0.3">
      <c r="A164" s="59">
        <v>21</v>
      </c>
      <c r="B164" s="59">
        <v>23515</v>
      </c>
      <c r="C164" s="62">
        <v>11</v>
      </c>
      <c r="D164" s="59">
        <v>23525</v>
      </c>
      <c r="E164" s="62">
        <v>11</v>
      </c>
      <c r="F164" s="59">
        <v>23548</v>
      </c>
      <c r="G164" s="65">
        <v>12</v>
      </c>
      <c r="H164" s="65">
        <v>23557</v>
      </c>
      <c r="I164" s="40">
        <v>13</v>
      </c>
      <c r="J164" s="40">
        <v>23565</v>
      </c>
      <c r="K164" s="50">
        <v>0</v>
      </c>
      <c r="L164">
        <v>21111</v>
      </c>
    </row>
    <row r="165" spans="1:12" x14ac:dyDescent="0.3">
      <c r="A165" s="59">
        <v>21</v>
      </c>
      <c r="B165" s="59">
        <v>23671</v>
      </c>
      <c r="C165" s="62">
        <v>11</v>
      </c>
      <c r="D165" s="59">
        <v>23680</v>
      </c>
      <c r="E165" s="62">
        <v>11</v>
      </c>
      <c r="F165" s="59">
        <v>23685</v>
      </c>
      <c r="G165" s="65">
        <v>12</v>
      </c>
      <c r="H165" s="65">
        <v>23693</v>
      </c>
      <c r="I165" s="40">
        <v>13</v>
      </c>
      <c r="J165" s="40">
        <v>23702</v>
      </c>
      <c r="K165" s="50">
        <v>0</v>
      </c>
      <c r="L165">
        <v>21111</v>
      </c>
    </row>
    <row r="166" spans="1:12" x14ac:dyDescent="0.3">
      <c r="A166" s="59">
        <v>21</v>
      </c>
      <c r="B166" s="59">
        <v>23799</v>
      </c>
      <c r="C166" s="62">
        <v>22</v>
      </c>
      <c r="D166" s="59">
        <v>23803</v>
      </c>
      <c r="E166" s="62">
        <v>13</v>
      </c>
      <c r="F166" s="59">
        <v>23812</v>
      </c>
      <c r="G166" s="65">
        <v>23</v>
      </c>
      <c r="H166" s="65">
        <v>23821</v>
      </c>
      <c r="I166" s="40">
        <v>24</v>
      </c>
      <c r="J166" s="40">
        <v>23827</v>
      </c>
      <c r="K166" s="50">
        <v>0</v>
      </c>
      <c r="L166">
        <v>22122</v>
      </c>
    </row>
    <row r="167" spans="1:12" x14ac:dyDescent="0.3">
      <c r="A167" s="59">
        <v>21</v>
      </c>
      <c r="B167" s="59">
        <v>23935</v>
      </c>
      <c r="C167" s="62">
        <v>11</v>
      </c>
      <c r="D167" s="59">
        <v>23945</v>
      </c>
      <c r="E167" s="62">
        <v>22</v>
      </c>
      <c r="F167" s="59">
        <v>23955</v>
      </c>
      <c r="G167" s="65">
        <v>14</v>
      </c>
      <c r="H167" s="65">
        <v>23963</v>
      </c>
      <c r="I167" s="40">
        <v>13</v>
      </c>
      <c r="J167" s="40">
        <v>23973</v>
      </c>
      <c r="K167" s="50"/>
      <c r="L167">
        <v>21211</v>
      </c>
    </row>
    <row r="168" spans="1:12" x14ac:dyDescent="0.3">
      <c r="A168" s="17"/>
      <c r="B168" s="17"/>
      <c r="C168" s="17"/>
      <c r="D168" s="17"/>
      <c r="E168" s="17"/>
      <c r="F168" s="17"/>
      <c r="G168" s="17"/>
      <c r="H16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150</v>
      </c>
      <c r="V3" s="25" t="s">
        <v>119</v>
      </c>
      <c r="W3">
        <f>COUNTA(L7:L31)</f>
        <v>25</v>
      </c>
      <c r="AA3" s="25" t="s">
        <v>119</v>
      </c>
      <c r="AB3">
        <f>COUNTA(L32:L56)</f>
        <v>25</v>
      </c>
      <c r="AF3" s="25" t="s">
        <v>119</v>
      </c>
      <c r="AG3">
        <f>COUNTA(L57:L81)</f>
        <v>25</v>
      </c>
      <c r="AK3" s="25" t="s">
        <v>119</v>
      </c>
      <c r="AL3">
        <f>COUNTA(L82:L106)</f>
        <v>25</v>
      </c>
      <c r="AP3" s="25" t="s">
        <v>119</v>
      </c>
      <c r="AQ3">
        <f>COUNTA(L107:L131)</f>
        <v>25</v>
      </c>
      <c r="AU3" s="25" t="s">
        <v>119</v>
      </c>
      <c r="AV3">
        <f>COUNTA(L132:L156)</f>
        <v>25</v>
      </c>
    </row>
    <row r="4" spans="1:48" x14ac:dyDescent="0.3">
      <c r="P4" s="25" t="s">
        <v>87</v>
      </c>
      <c r="Q4" s="26">
        <f>SUM(O7:O38)</f>
        <v>150</v>
      </c>
      <c r="V4" s="25" t="s">
        <v>120</v>
      </c>
      <c r="W4">
        <f>SUM(U7:U38)</f>
        <v>25</v>
      </c>
      <c r="AA4" s="25" t="s">
        <v>120</v>
      </c>
      <c r="AB4">
        <f>SUM(Z7:Z38)</f>
        <v>25</v>
      </c>
      <c r="AF4" s="25" t="s">
        <v>120</v>
      </c>
      <c r="AG4">
        <f>SUM(AE7:AE38)</f>
        <v>25</v>
      </c>
      <c r="AK4" s="25" t="s">
        <v>120</v>
      </c>
      <c r="AL4">
        <f>SUM(AJ7:AJ38)</f>
        <v>25</v>
      </c>
      <c r="AP4" s="25" t="s">
        <v>120</v>
      </c>
      <c r="AQ4">
        <f>SUM(AO7:AO38)</f>
        <v>25</v>
      </c>
      <c r="AU4" s="25" t="s">
        <v>120</v>
      </c>
      <c r="AV4">
        <f>SUM(AT7:AT38)</f>
        <v>25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13</v>
      </c>
      <c r="C7" s="60">
        <v>13</v>
      </c>
      <c r="D7" s="57">
        <v>24</v>
      </c>
      <c r="E7" s="60">
        <v>24</v>
      </c>
      <c r="F7" s="57">
        <v>61</v>
      </c>
      <c r="G7" s="63">
        <v>23</v>
      </c>
      <c r="H7" s="63">
        <v>68</v>
      </c>
      <c r="I7" s="41">
        <v>24</v>
      </c>
      <c r="J7" s="41">
        <v>82</v>
      </c>
      <c r="K7" s="42">
        <v>0</v>
      </c>
      <c r="L7">
        <v>11222</v>
      </c>
      <c r="N7" s="35">
        <v>11111</v>
      </c>
      <c r="O7" s="35">
        <f>COUNTIF($L$7:$L$500,N7)</f>
        <v>16</v>
      </c>
      <c r="P7" s="35">
        <f>O7/$Q$4</f>
        <v>0.10666666666666667</v>
      </c>
      <c r="Q7" s="35">
        <f>IF(P7=0,0,(P7*((LOG(P7))/LOG(2))))</f>
        <v>-0.34440732698622734</v>
      </c>
      <c r="T7" s="35">
        <f>N7</f>
        <v>11111</v>
      </c>
      <c r="U7" s="35">
        <f>COUNTIF(L7:L31,T7)</f>
        <v>2</v>
      </c>
      <c r="V7" s="35">
        <f>U7/(W4-U25)</f>
        <v>8.3333333333333329E-2</v>
      </c>
      <c r="W7" s="35">
        <f>IF(V7=0,0,(V7*((LOG(V7))/LOG(2))))</f>
        <v>-0.29874687506009634</v>
      </c>
      <c r="Y7" s="35">
        <f>N7</f>
        <v>11111</v>
      </c>
      <c r="Z7" s="35">
        <f>COUNTIF(L32:L56,Y7)</f>
        <v>1</v>
      </c>
      <c r="AA7" s="35">
        <f>Z7/(AB4-Z25)</f>
        <v>4.3478260869565216E-2</v>
      </c>
      <c r="AB7" s="35">
        <f>IF(AA7=0,0,(AA7*((LOG(AA7))/LOG(2))))</f>
        <v>-0.19667660678508753</v>
      </c>
      <c r="AD7" s="35">
        <f>N7</f>
        <v>11111</v>
      </c>
      <c r="AE7" s="35">
        <f>COUNTIF(L57:L81,AD7)</f>
        <v>5</v>
      </c>
      <c r="AF7" s="35">
        <f>AE7/(AG4-AE25)</f>
        <v>0.20833333333333334</v>
      </c>
      <c r="AG7" s="35">
        <f>IF(AF7=0,0,(AF7*((LOG(AF7))/LOG(2))))</f>
        <v>-0.47146550121537367</v>
      </c>
      <c r="AI7" s="35">
        <f>N7</f>
        <v>11111</v>
      </c>
      <c r="AJ7" s="35">
        <f>COUNTIF(L82:L106,AI7)</f>
        <v>3</v>
      </c>
      <c r="AK7" s="35">
        <f>AJ7/(AL4-AJ25)</f>
        <v>0.12</v>
      </c>
      <c r="AL7" s="35">
        <f>IF(AK7=0,0,(AK7*((LOG(AK7))/LOG(2))))</f>
        <v>-0.36706724268642821</v>
      </c>
      <c r="AN7" s="35">
        <f>N7</f>
        <v>11111</v>
      </c>
      <c r="AO7" s="35">
        <f>COUNTIF(L107:L131,AN7)</f>
        <v>2</v>
      </c>
      <c r="AP7" s="35">
        <f>AO7/(AQ4-AO25)</f>
        <v>8.3333333333333329E-2</v>
      </c>
      <c r="AQ7" s="35">
        <f>IF(AP7=0,0,(AP7*((LOG(AP7))/LOG(2))))</f>
        <v>-0.29874687506009634</v>
      </c>
      <c r="AS7" s="35">
        <f>N7</f>
        <v>11111</v>
      </c>
      <c r="AT7" s="35">
        <f>COUNTIF(L132:L156,AS7)</f>
        <v>3</v>
      </c>
      <c r="AU7" s="35">
        <f>AT7/(AV4-AT25)</f>
        <v>0.125</v>
      </c>
      <c r="AV7" s="35">
        <f>IF(AU7=0,0,(AU7*((LOG(AU7))/LOG(2))))</f>
        <v>-0.375</v>
      </c>
    </row>
    <row r="8" spans="1:48" x14ac:dyDescent="0.3">
      <c r="A8" s="58">
        <v>12</v>
      </c>
      <c r="B8" s="58">
        <v>183</v>
      </c>
      <c r="C8" s="61">
        <v>24</v>
      </c>
      <c r="D8" s="58">
        <v>203</v>
      </c>
      <c r="E8" s="61">
        <v>13</v>
      </c>
      <c r="F8" s="58">
        <v>235</v>
      </c>
      <c r="G8" s="64">
        <v>14</v>
      </c>
      <c r="H8" s="64">
        <v>246</v>
      </c>
      <c r="I8" s="41">
        <v>13</v>
      </c>
      <c r="J8" s="41">
        <v>274</v>
      </c>
      <c r="K8" s="42">
        <v>0</v>
      </c>
      <c r="L8">
        <v>12111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COUNTIF(L32:L56,Y8)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COUNTIF(L57:L81,AD8)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COUNTIF(L82:L106,AI8)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COUNTIF(L107:L131,AN8)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COUNTIF(L132:L156,AS8)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381</v>
      </c>
      <c r="C9" s="61">
        <v>24</v>
      </c>
      <c r="D9" s="58">
        <v>410</v>
      </c>
      <c r="E9" s="61">
        <v>13</v>
      </c>
      <c r="F9" s="58">
        <v>427</v>
      </c>
      <c r="G9" s="64">
        <v>14</v>
      </c>
      <c r="H9" s="64">
        <v>433</v>
      </c>
      <c r="I9" s="41">
        <v>13</v>
      </c>
      <c r="J9" s="41">
        <v>442</v>
      </c>
      <c r="K9" s="42">
        <v>0</v>
      </c>
      <c r="L9">
        <v>12111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COUNTIF(L32:L56,Y9)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COUNTIF(L57:L81,AD9)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COUNTIF(L82:L106,AI9)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COUNTIF(L107:L131,AN9)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COUNTIF(L132:L156,AS9)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544</v>
      </c>
      <c r="C10" s="61">
        <v>24</v>
      </c>
      <c r="D10" s="58">
        <v>553</v>
      </c>
      <c r="E10" s="61">
        <v>13</v>
      </c>
      <c r="F10" s="58">
        <v>565</v>
      </c>
      <c r="G10" s="64">
        <v>14</v>
      </c>
      <c r="H10" s="64">
        <v>571</v>
      </c>
      <c r="I10" s="41">
        <v>24</v>
      </c>
      <c r="J10" s="41">
        <v>584</v>
      </c>
      <c r="K10" s="51">
        <v>1</v>
      </c>
      <c r="L10">
        <v>12112</v>
      </c>
      <c r="N10" s="35">
        <v>11122</v>
      </c>
      <c r="O10" s="35">
        <f>COUNTIF($L$7:$L$500,N10)</f>
        <v>1</v>
      </c>
      <c r="P10" s="35">
        <f>O10/$Q$4</f>
        <v>6.6666666666666671E-3</v>
      </c>
      <c r="Q10" s="35">
        <f>IF(P10=0,0,(P10*((LOG(P10))/LOG(2))))</f>
        <v>-4.819212460330588E-2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COUNTIF(L57:L81,AD10)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COUNTIF(L82:L106,AI10)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COUNTIF(L107:L131,AN10)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COUNTIF(L132:L156,AS10)</f>
        <v>1</v>
      </c>
      <c r="AU10" s="35">
        <f>AT10/(AV4-AT25)</f>
        <v>4.1666666666666664E-2</v>
      </c>
      <c r="AV10" s="35">
        <f>IF(AU10=0,0,(AU10*((LOG(AU10))/LOG(2))))</f>
        <v>-0.19104010419671485</v>
      </c>
    </row>
    <row r="11" spans="1:48" x14ac:dyDescent="0.3">
      <c r="A11" s="58">
        <v>21</v>
      </c>
      <c r="B11" s="58">
        <v>698</v>
      </c>
      <c r="C11" s="61">
        <v>11</v>
      </c>
      <c r="D11" s="58">
        <v>709</v>
      </c>
      <c r="E11" s="61">
        <v>11</v>
      </c>
      <c r="F11" s="58">
        <v>723</v>
      </c>
      <c r="G11" s="64">
        <v>12</v>
      </c>
      <c r="H11" s="64">
        <v>736</v>
      </c>
      <c r="I11" s="41">
        <v>13</v>
      </c>
      <c r="J11" s="41">
        <v>742</v>
      </c>
      <c r="K11" s="42">
        <v>0</v>
      </c>
      <c r="L11">
        <v>21111</v>
      </c>
      <c r="N11" s="35">
        <v>11211</v>
      </c>
      <c r="O11" s="35">
        <f>COUNTIF($L$7:$L$500,N11)</f>
        <v>7</v>
      </c>
      <c r="P11" s="35">
        <f>O11/$Q$4</f>
        <v>4.6666666666666669E-2</v>
      </c>
      <c r="Q11" s="35">
        <f>IF(P11=0,0,(P11*((LOG(P11))/LOG(2))))</f>
        <v>-0.20633497586045293</v>
      </c>
      <c r="T11" s="35">
        <f>N11</f>
        <v>11211</v>
      </c>
      <c r="U11" s="35">
        <f>COUNTIF(L7:L31,T11)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COUNTIF(L32:L56,Y11)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COUNTIF(L57:L81,AD11)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COUNTIF(L82:L106,AI11)</f>
        <v>1</v>
      </c>
      <c r="AK11" s="35">
        <f>AJ11/(AL4-AJ25)</f>
        <v>0.04</v>
      </c>
      <c r="AL11" s="35">
        <f>IF(AK11=0,0,(AK11*((LOG(AK11))/LOG(2))))</f>
        <v>-0.18575424759098899</v>
      </c>
      <c r="AN11" s="35">
        <f>N11</f>
        <v>11211</v>
      </c>
      <c r="AO11" s="35">
        <f>COUNTIF(L107:L131,AN11)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COUNTIF(L132:L156,AS11)</f>
        <v>6</v>
      </c>
      <c r="AU11" s="35">
        <f>AT11/(AV4-AT25)</f>
        <v>0.25</v>
      </c>
      <c r="AV11" s="35">
        <f>IF(AU11=0,0,(AU11*((LOG(AU11))/LOG(2))))</f>
        <v>-0.5</v>
      </c>
    </row>
    <row r="12" spans="1:48" x14ac:dyDescent="0.3">
      <c r="A12" s="58">
        <v>21</v>
      </c>
      <c r="B12" s="58">
        <v>842</v>
      </c>
      <c r="C12" s="61">
        <v>11</v>
      </c>
      <c r="D12" s="58">
        <v>853</v>
      </c>
      <c r="E12" s="61">
        <v>22</v>
      </c>
      <c r="F12" s="58">
        <v>881</v>
      </c>
      <c r="G12" s="64">
        <v>14</v>
      </c>
      <c r="H12" s="64">
        <v>894</v>
      </c>
      <c r="I12" s="41">
        <v>13</v>
      </c>
      <c r="J12" s="41">
        <v>902</v>
      </c>
      <c r="K12" s="51">
        <v>1</v>
      </c>
      <c r="L12">
        <v>21211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COUNTIF(L32:L56,Y12)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COUNTIF(L57:L81,AD12)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COUNTIF(L82:L106,AI12)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COUNTIF(L107:L131,AN12)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COUNTIF(L132:L156,AS12)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1026</v>
      </c>
      <c r="C13" s="61">
        <v>11</v>
      </c>
      <c r="D13" s="58">
        <v>1039</v>
      </c>
      <c r="E13" s="61">
        <v>11</v>
      </c>
      <c r="F13" s="58">
        <v>1044</v>
      </c>
      <c r="G13" s="64">
        <v>21</v>
      </c>
      <c r="H13" s="64">
        <v>1072</v>
      </c>
      <c r="I13" s="41">
        <v>11</v>
      </c>
      <c r="J13" s="41">
        <v>1093</v>
      </c>
      <c r="K13" s="42">
        <v>1</v>
      </c>
      <c r="L13">
        <v>21121</v>
      </c>
      <c r="N13" s="35">
        <v>11221</v>
      </c>
      <c r="O13" s="35">
        <f>COUNTIF($L$7:$L$500,N13)</f>
        <v>4</v>
      </c>
      <c r="P13" s="35">
        <f>O13/$Q$4</f>
        <v>2.6666666666666668E-2</v>
      </c>
      <c r="Q13" s="35">
        <f>IF(P13=0,0,(P13*((LOG(P13))/LOG(2))))</f>
        <v>-0.13943516507989015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COUNTIF(L32:L56,Y13)</f>
        <v>2</v>
      </c>
      <c r="AA13" s="35">
        <f>Z13/(AB4-Z25)</f>
        <v>8.6956521739130432E-2</v>
      </c>
      <c r="AB13" s="35">
        <f>IF(AA13=0,0,(AA13*((LOG(AA13))/LOG(2))))</f>
        <v>-0.30639669183104457</v>
      </c>
      <c r="AD13" s="35">
        <f>N13</f>
        <v>11221</v>
      </c>
      <c r="AE13" s="35">
        <f>COUNTIF(L57:L81,AD13)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COUNTIF(L82:L106,AI13)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COUNTIF(L107:L131,AN13)</f>
        <v>2</v>
      </c>
      <c r="AP13" s="35">
        <f>AO13/(AQ4-AO25)</f>
        <v>8.3333333333333329E-2</v>
      </c>
      <c r="AQ13" s="35">
        <f>IF(AP13=0,0,(AP13*((LOG(AP13))/LOG(2))))</f>
        <v>-0.29874687506009634</v>
      </c>
      <c r="AS13" s="35">
        <f>N13</f>
        <v>11221</v>
      </c>
      <c r="AT13" s="35">
        <f>COUNTIF(L132:L156,AS13)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1192</v>
      </c>
      <c r="C14" s="61">
        <v>24</v>
      </c>
      <c r="D14" s="58">
        <v>1220</v>
      </c>
      <c r="E14" s="61">
        <v>13</v>
      </c>
      <c r="F14" s="58">
        <v>1232</v>
      </c>
      <c r="G14" s="64">
        <v>23</v>
      </c>
      <c r="H14" s="64">
        <v>1251</v>
      </c>
      <c r="I14" s="41">
        <v>13</v>
      </c>
      <c r="J14" s="41">
        <v>1269</v>
      </c>
      <c r="K14" s="51">
        <v>1</v>
      </c>
      <c r="L14">
        <v>12121</v>
      </c>
      <c r="N14" s="35">
        <v>11222</v>
      </c>
      <c r="O14" s="35">
        <f>COUNTIF($L$7:$L$500,N14)</f>
        <v>2</v>
      </c>
      <c r="P14" s="35">
        <f>O14/$Q$4</f>
        <v>1.3333333333333334E-2</v>
      </c>
      <c r="Q14" s="35">
        <f>IF(P14=0,0,(P14*((LOG(P14))/LOG(2))))</f>
        <v>-8.3050915873278425E-2</v>
      </c>
      <c r="T14" s="35">
        <f>N14</f>
        <v>11222</v>
      </c>
      <c r="U14" s="35">
        <f>COUNTIF(L7:L31,T14)</f>
        <v>1</v>
      </c>
      <c r="V14" s="35">
        <f>U14/(W4-U25)</f>
        <v>4.1666666666666664E-2</v>
      </c>
      <c r="W14" s="35">
        <f>IF(V14=0,0,(V14*((LOG(V14))/LOG(2))))</f>
        <v>-0.19104010419671485</v>
      </c>
      <c r="Y14" s="35">
        <f>N14</f>
        <v>11222</v>
      </c>
      <c r="Z14" s="35">
        <f>COUNTIF(L32:L56,Y14)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COUNTIF(L57:L81,AD14)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COUNTIF(L82:L106,AI14)</f>
        <v>1</v>
      </c>
      <c r="AK14" s="35">
        <f>AJ14/(AL4-AJ25)</f>
        <v>0.04</v>
      </c>
      <c r="AL14" s="35">
        <f>IF(AK14=0,0,(AK14*((LOG(AK14))/LOG(2))))</f>
        <v>-0.18575424759098899</v>
      </c>
      <c r="AN14" s="35">
        <f>N14</f>
        <v>11222</v>
      </c>
      <c r="AO14" s="35">
        <f>COUNTIF(L107:L131,AN14)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COUNTIF(L132:L156,AS14)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1413</v>
      </c>
      <c r="C15" s="61">
        <v>11</v>
      </c>
      <c r="D15" s="58">
        <v>1433</v>
      </c>
      <c r="E15" s="61">
        <v>11</v>
      </c>
      <c r="F15" s="58">
        <v>1447</v>
      </c>
      <c r="G15" s="64">
        <v>12</v>
      </c>
      <c r="H15" s="64">
        <v>1461</v>
      </c>
      <c r="I15" s="41">
        <v>13</v>
      </c>
      <c r="J15" s="41">
        <v>1471</v>
      </c>
      <c r="K15" s="42">
        <v>0</v>
      </c>
      <c r="L15">
        <v>21111</v>
      </c>
      <c r="N15" s="35">
        <v>12111</v>
      </c>
      <c r="O15" s="35">
        <f>COUNTIF($L$7:$L$500,N15)</f>
        <v>30</v>
      </c>
      <c r="P15" s="35">
        <f>O15/$Q$4</f>
        <v>0.2</v>
      </c>
      <c r="Q15" s="35">
        <f>IF(P15=0,0,(P15*((LOG(P15))/LOG(2))))</f>
        <v>-0.46438561897747244</v>
      </c>
      <c r="T15" s="35">
        <f>N15</f>
        <v>12111</v>
      </c>
      <c r="U15" s="35">
        <f>COUNTIF(L7:L31,T15)</f>
        <v>6</v>
      </c>
      <c r="V15" s="35">
        <f>U15/(W4-U25)</f>
        <v>0.25</v>
      </c>
      <c r="W15" s="35">
        <f>IF(V15=0,0,(V15*((LOG(V15))/LOG(2))))</f>
        <v>-0.5</v>
      </c>
      <c r="Y15" s="35">
        <f>N15</f>
        <v>12111</v>
      </c>
      <c r="Z15" s="35">
        <f>COUNTIF(L32:L56,Y15)</f>
        <v>5</v>
      </c>
      <c r="AA15" s="35">
        <f>Z15/(AB4-Z25)</f>
        <v>0.21739130434782608</v>
      </c>
      <c r="AB15" s="35">
        <f>IF(AA15=0,0,(AA15*((LOG(AA15))/LOG(2))))</f>
        <v>-0.47861605677601093</v>
      </c>
      <c r="AD15" s="35">
        <f>N15</f>
        <v>12111</v>
      </c>
      <c r="AE15" s="35">
        <f>COUNTIF(L57:L81,AD15)</f>
        <v>3</v>
      </c>
      <c r="AF15" s="35">
        <f>AE15/(AG4-AE25)</f>
        <v>0.125</v>
      </c>
      <c r="AG15" s="35">
        <f>IF(AF15=0,0,(AF15*((LOG(AF15))/LOG(2))))</f>
        <v>-0.375</v>
      </c>
      <c r="AI15" s="35">
        <f>N15</f>
        <v>12111</v>
      </c>
      <c r="AJ15" s="35">
        <f>COUNTIF(L82:L106,AI15)</f>
        <v>5</v>
      </c>
      <c r="AK15" s="35">
        <f>AJ15/(AL4-AJ25)</f>
        <v>0.2</v>
      </c>
      <c r="AL15" s="35">
        <f>IF(AK15=0,0,(AK15*((LOG(AK15))/LOG(2))))</f>
        <v>-0.46438561897747244</v>
      </c>
      <c r="AN15" s="35">
        <f>N15</f>
        <v>12111</v>
      </c>
      <c r="AO15" s="35">
        <f>COUNTIF(L107:L131,AN15)</f>
        <v>5</v>
      </c>
      <c r="AP15" s="35">
        <f>AO15/(AQ4-AO25)</f>
        <v>0.20833333333333334</v>
      </c>
      <c r="AQ15" s="35">
        <f>IF(AP15=0,0,(AP15*((LOG(AP15))/LOG(2))))</f>
        <v>-0.47146550121537367</v>
      </c>
      <c r="AS15" s="35">
        <f>N15</f>
        <v>12111</v>
      </c>
      <c r="AT15" s="35">
        <f>COUNTIF(L132:L156,AS15)</f>
        <v>6</v>
      </c>
      <c r="AU15" s="35">
        <f>AT15/(AV4-AT25)</f>
        <v>0.25</v>
      </c>
      <c r="AV15" s="35">
        <f>IF(AU15=0,0,(AU15*((LOG(AU15))/LOG(2))))</f>
        <v>-0.5</v>
      </c>
    </row>
    <row r="16" spans="1:48" x14ac:dyDescent="0.3">
      <c r="A16" s="58">
        <v>12</v>
      </c>
      <c r="B16" s="58">
        <v>1630</v>
      </c>
      <c r="C16" s="61">
        <v>13</v>
      </c>
      <c r="D16" s="58">
        <v>1643</v>
      </c>
      <c r="E16" s="61">
        <v>13</v>
      </c>
      <c r="F16" s="58">
        <v>1650</v>
      </c>
      <c r="G16" s="64">
        <v>14</v>
      </c>
      <c r="H16" s="64">
        <v>1658</v>
      </c>
      <c r="I16" s="41">
        <v>13</v>
      </c>
      <c r="J16" s="41">
        <v>1666</v>
      </c>
      <c r="K16" s="51">
        <v>1</v>
      </c>
      <c r="L16">
        <v>11111</v>
      </c>
      <c r="N16" s="35">
        <v>12112</v>
      </c>
      <c r="O16" s="35">
        <f>COUNTIF($L$7:$L$500,N16)</f>
        <v>1</v>
      </c>
      <c r="P16" s="35">
        <f>O16/$Q$4</f>
        <v>6.6666666666666671E-3</v>
      </c>
      <c r="Q16" s="35">
        <f>IF(P16=0,0,(P16*((LOG(P16))/LOG(2))))</f>
        <v>-4.819212460330588E-2</v>
      </c>
      <c r="T16" s="35">
        <f>N16</f>
        <v>12112</v>
      </c>
      <c r="U16" s="35">
        <f>COUNTIF(L7:L31,T16)</f>
        <v>1</v>
      </c>
      <c r="V16" s="35">
        <f>U16/(W4-U25)</f>
        <v>4.1666666666666664E-2</v>
      </c>
      <c r="W16" s="35">
        <f>IF(V16=0,0,(V16*((LOG(V16))/LOG(2))))</f>
        <v>-0.19104010419671485</v>
      </c>
      <c r="Y16" s="35">
        <f>N16</f>
        <v>12112</v>
      </c>
      <c r="Z16" s="35">
        <f>COUNTIF(L32:L56,Y16)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COUNTIF(L57:L81,AD16)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COUNTIF(L82:L106,AI16)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COUNTIF(L107:L131,AN16)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COUNTIF(L132:L156,AS16)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1759</v>
      </c>
      <c r="C17" s="61">
        <v>24</v>
      </c>
      <c r="D17" s="58">
        <v>1773</v>
      </c>
      <c r="E17" s="61">
        <v>24</v>
      </c>
      <c r="F17" s="58">
        <v>1786</v>
      </c>
      <c r="G17" s="64">
        <v>14</v>
      </c>
      <c r="H17" s="64">
        <v>1801</v>
      </c>
      <c r="I17" s="41">
        <v>13</v>
      </c>
      <c r="J17" s="41">
        <v>1811</v>
      </c>
      <c r="K17" s="42">
        <v>0</v>
      </c>
      <c r="L17">
        <v>12211</v>
      </c>
      <c r="N17" s="35">
        <v>12121</v>
      </c>
      <c r="O17" s="35">
        <f>COUNTIF($L$7:$L$500,N17)</f>
        <v>4</v>
      </c>
      <c r="P17" s="35">
        <f>O17/$Q$4</f>
        <v>2.6666666666666668E-2</v>
      </c>
      <c r="Q17" s="35">
        <f>IF(P17=0,0,(P17*((LOG(P17))/LOG(2))))</f>
        <v>-0.13943516507989015</v>
      </c>
      <c r="T17" s="35">
        <f>N17</f>
        <v>12121</v>
      </c>
      <c r="U17" s="35">
        <f>COUNTIF(L7:L31,T17)</f>
        <v>1</v>
      </c>
      <c r="V17" s="35">
        <f>U17/(W4-U25)</f>
        <v>4.1666666666666664E-2</v>
      </c>
      <c r="W17" s="35">
        <f>IF(V17=0,0,(V17*((LOG(V17))/LOG(2))))</f>
        <v>-0.19104010419671485</v>
      </c>
      <c r="Y17" s="35">
        <f>N17</f>
        <v>12121</v>
      </c>
      <c r="Z17" s="35">
        <f>COUNTIF(L32:L56,Y17)</f>
        <v>1</v>
      </c>
      <c r="AA17" s="35">
        <f>Z17/(AB4-Z25)</f>
        <v>4.3478260869565216E-2</v>
      </c>
      <c r="AB17" s="35">
        <f>IF(AA17=0,0,(AA17*((LOG(AA17))/LOG(2))))</f>
        <v>-0.19667660678508753</v>
      </c>
      <c r="AD17" s="35">
        <f>N17</f>
        <v>12121</v>
      </c>
      <c r="AE17" s="35">
        <f>COUNTIF(L57:L81,AD17)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COUNTIF(L82:L106,AI17)</f>
        <v>1</v>
      </c>
      <c r="AK17" s="35">
        <f>AJ17/(AL4-AJ25)</f>
        <v>0.04</v>
      </c>
      <c r="AL17" s="35">
        <f>IF(AK17=0,0,(AK17*((LOG(AK17))/LOG(2))))</f>
        <v>-0.18575424759098899</v>
      </c>
      <c r="AN17" s="35">
        <f>N17</f>
        <v>12121</v>
      </c>
      <c r="AO17" s="35">
        <f>COUNTIF(L107:L131,AN17)</f>
        <v>1</v>
      </c>
      <c r="AP17" s="35">
        <f>AO17/(AQ4-AO25)</f>
        <v>4.1666666666666664E-2</v>
      </c>
      <c r="AQ17" s="35">
        <f>IF(AP17=0,0,(AP17*((LOG(AP17))/LOG(2))))</f>
        <v>-0.19104010419671485</v>
      </c>
      <c r="AS17" s="35">
        <f>N17</f>
        <v>12121</v>
      </c>
      <c r="AT17" s="35">
        <f>COUNTIF(L132:L156,AS17)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1926</v>
      </c>
      <c r="C18" s="61">
        <v>22</v>
      </c>
      <c r="D18" s="58">
        <v>1934</v>
      </c>
      <c r="E18" s="61">
        <v>24</v>
      </c>
      <c r="F18" s="58">
        <v>1947</v>
      </c>
      <c r="G18" s="64">
        <v>23</v>
      </c>
      <c r="H18" s="64">
        <v>1975</v>
      </c>
      <c r="I18" s="41">
        <v>13</v>
      </c>
      <c r="J18" s="41">
        <v>1993</v>
      </c>
      <c r="K18" s="42">
        <v>0</v>
      </c>
      <c r="L18">
        <v>22221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COUNTIF(L57:L81,AD18)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COUNTIF(L82:L106,AI18)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COUNTIF(L107:L131,AN18)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COUNTIF(L132:L156,AS18)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2094</v>
      </c>
      <c r="C19" s="61">
        <v>24</v>
      </c>
      <c r="D19" s="58">
        <v>2121</v>
      </c>
      <c r="E19" s="61">
        <v>24</v>
      </c>
      <c r="F19" s="58">
        <v>2134</v>
      </c>
      <c r="G19" s="64">
        <v>14</v>
      </c>
      <c r="H19" s="64">
        <v>2148</v>
      </c>
      <c r="I19" s="41">
        <v>13</v>
      </c>
      <c r="J19" s="41">
        <v>2153</v>
      </c>
      <c r="K19" s="42">
        <v>0</v>
      </c>
      <c r="L19">
        <v>12211</v>
      </c>
      <c r="N19" s="35">
        <v>12211</v>
      </c>
      <c r="O19" s="35">
        <f>COUNTIF($L$7:$L$500,N19)</f>
        <v>14</v>
      </c>
      <c r="P19" s="35">
        <f>O19/$Q$4</f>
        <v>9.3333333333333338E-2</v>
      </c>
      <c r="Q19" s="35">
        <f>IF(P19=0,0,(P19*((LOG(P19))/LOG(2))))</f>
        <v>-0.31933661838757249</v>
      </c>
      <c r="T19" s="35">
        <f>N19</f>
        <v>12211</v>
      </c>
      <c r="U19" s="35">
        <f>COUNTIF(L7:L31,T19)</f>
        <v>4</v>
      </c>
      <c r="V19" s="35">
        <f>U19/(W4-U25)</f>
        <v>0.16666666666666666</v>
      </c>
      <c r="W19" s="35">
        <f>IF(V19=0,0,(V19*((LOG(V19))/LOG(2))))</f>
        <v>-0.43082708345352599</v>
      </c>
      <c r="Y19" s="35">
        <f>N19</f>
        <v>12211</v>
      </c>
      <c r="Z19" s="35">
        <f>COUNTIF(L32:L56,Y19)</f>
        <v>2</v>
      </c>
      <c r="AA19" s="35">
        <f>Z19/(AB4-Z25)</f>
        <v>8.6956521739130432E-2</v>
      </c>
      <c r="AB19" s="35">
        <f>IF(AA19=0,0,(AA19*((LOG(AA19))/LOG(2))))</f>
        <v>-0.30639669183104457</v>
      </c>
      <c r="AD19" s="35">
        <f>N19</f>
        <v>12211</v>
      </c>
      <c r="AE19" s="35">
        <f>COUNTIF(L57:L81,AD19)</f>
        <v>1</v>
      </c>
      <c r="AF19" s="35">
        <f>AE19/(AG4-AE25)</f>
        <v>4.1666666666666664E-2</v>
      </c>
      <c r="AG19" s="35">
        <f>IF(AF19=0,0,(AF19*((LOG(AF19))/LOG(2))))</f>
        <v>-0.19104010419671485</v>
      </c>
      <c r="AI19" s="35">
        <f>N19</f>
        <v>12211</v>
      </c>
      <c r="AJ19" s="35">
        <f>COUNTIF(L82:L106,AI19)</f>
        <v>3</v>
      </c>
      <c r="AK19" s="35">
        <f>AJ19/(AL4-AJ25)</f>
        <v>0.12</v>
      </c>
      <c r="AL19" s="35">
        <f>IF(AK19=0,0,(AK19*((LOG(AK19))/LOG(2))))</f>
        <v>-0.36706724268642821</v>
      </c>
      <c r="AN19" s="35">
        <f>N19</f>
        <v>12211</v>
      </c>
      <c r="AO19" s="35">
        <f>COUNTIF(L107:L131,AN19)</f>
        <v>2</v>
      </c>
      <c r="AP19" s="35">
        <f>AO19/(AQ4-AO25)</f>
        <v>8.3333333333333329E-2</v>
      </c>
      <c r="AQ19" s="35">
        <f>IF(AP19=0,0,(AP19*((LOG(AP19))/LOG(2))))</f>
        <v>-0.29874687506009634</v>
      </c>
      <c r="AS19" s="35">
        <f>N19</f>
        <v>12211</v>
      </c>
      <c r="AT19" s="35">
        <f>COUNTIF(L132:L156,AS19)</f>
        <v>2</v>
      </c>
      <c r="AU19" s="35">
        <f>AT19/(AV4-AT25)</f>
        <v>8.3333333333333329E-2</v>
      </c>
      <c r="AV19" s="35">
        <f>IF(AU19=0,0,(AU19*((LOG(AU19))/LOG(2))))</f>
        <v>-0.29874687506009634</v>
      </c>
    </row>
    <row r="20" spans="1:48" x14ac:dyDescent="0.3">
      <c r="A20" s="58">
        <v>21</v>
      </c>
      <c r="B20" s="58">
        <v>2257</v>
      </c>
      <c r="C20" s="61">
        <v>11</v>
      </c>
      <c r="D20" s="58">
        <v>2275</v>
      </c>
      <c r="E20" s="61">
        <v>11</v>
      </c>
      <c r="F20" s="58">
        <v>2284</v>
      </c>
      <c r="G20" s="64">
        <v>12</v>
      </c>
      <c r="H20" s="64">
        <v>2293</v>
      </c>
      <c r="I20" s="41">
        <v>13</v>
      </c>
      <c r="J20" s="41">
        <v>2300</v>
      </c>
      <c r="K20" s="42">
        <v>0</v>
      </c>
      <c r="L20">
        <v>21111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COUNTIF(L57:L81,AD20)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COUNTIF(L82:L106,AI20)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COUNTIF(L107:L131,AN20)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COUNTIF(L132:L156,AS20)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2402</v>
      </c>
      <c r="C21" s="61">
        <v>24</v>
      </c>
      <c r="D21" s="58">
        <v>2417</v>
      </c>
      <c r="E21" s="61">
        <v>24</v>
      </c>
      <c r="F21" s="58">
        <v>2431</v>
      </c>
      <c r="G21" s="64">
        <v>14</v>
      </c>
      <c r="H21" s="64">
        <v>2448</v>
      </c>
      <c r="I21" s="41">
        <v>13</v>
      </c>
      <c r="J21" s="41">
        <v>2457</v>
      </c>
      <c r="K21" s="51">
        <v>1</v>
      </c>
      <c r="L21">
        <v>12211</v>
      </c>
      <c r="N21" s="35">
        <v>12221</v>
      </c>
      <c r="O21" s="35">
        <f>COUNTIF($L$7:$L$500,N21)</f>
        <v>3</v>
      </c>
      <c r="P21" s="35">
        <f>O21/$Q$4</f>
        <v>0.02</v>
      </c>
      <c r="Q21" s="35">
        <f>IF(P21=0,0,(P21*((LOG(P21))/LOG(2))))</f>
        <v>-0.11287712379549449</v>
      </c>
      <c r="T21" s="35">
        <f>N21</f>
        <v>12221</v>
      </c>
      <c r="U21" s="35">
        <f>COUNTIF(L7:L31,T21)</f>
        <v>1</v>
      </c>
      <c r="V21" s="35">
        <f>U21/(W4-U25)</f>
        <v>4.1666666666666664E-2</v>
      </c>
      <c r="W21" s="35">
        <f>IF(V21=0,0,(V21*((LOG(V21))/LOG(2))))</f>
        <v>-0.19104010419671485</v>
      </c>
      <c r="Y21" s="35">
        <f>N21</f>
        <v>12221</v>
      </c>
      <c r="Z21" s="35">
        <f>COUNTIF(L32:L56,Y21)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COUNTIF(L57:L81,AD21)</f>
        <v>1</v>
      </c>
      <c r="AF21" s="35">
        <f>AE21/(AG4-AE25)</f>
        <v>4.1666666666666664E-2</v>
      </c>
      <c r="AG21" s="35">
        <f>IF(AF21=0,0,(AF21*((LOG(AF21))/LOG(2))))</f>
        <v>-0.19104010419671485</v>
      </c>
      <c r="AI21" s="35">
        <f>N21</f>
        <v>12221</v>
      </c>
      <c r="AJ21" s="35">
        <f>COUNTIF(L82:L106,AI21)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COUNTIF(L107:L131,AN21)</f>
        <v>1</v>
      </c>
      <c r="AP21" s="35">
        <f>AO21/(AQ4-AO25)</f>
        <v>4.1666666666666664E-2</v>
      </c>
      <c r="AQ21" s="35">
        <f>IF(AP21=0,0,(AP21*((LOG(AP21))/LOG(2))))</f>
        <v>-0.19104010419671485</v>
      </c>
      <c r="AS21" s="35">
        <f>N21</f>
        <v>12221</v>
      </c>
      <c r="AT21" s="35">
        <f>COUNTIF(L132:L156,AS21)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2568</v>
      </c>
      <c r="C22" s="61">
        <v>22</v>
      </c>
      <c r="D22" s="58">
        <v>2581</v>
      </c>
      <c r="E22" s="61">
        <v>24</v>
      </c>
      <c r="F22" s="58">
        <v>2613</v>
      </c>
      <c r="G22" s="64">
        <v>14</v>
      </c>
      <c r="H22" s="64">
        <v>2626</v>
      </c>
      <c r="I22" s="41">
        <v>13</v>
      </c>
      <c r="J22" s="41">
        <v>2640</v>
      </c>
      <c r="K22" s="42">
        <v>0</v>
      </c>
      <c r="L22">
        <v>22211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COUNTIF(L57:L81,AD22)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COUNTIF(L82:L106,AI22)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COUNTIF(L107:L131,AN22)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COUNTIF(L132:L156,AS22)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2742</v>
      </c>
      <c r="C23" s="61">
        <v>24</v>
      </c>
      <c r="D23" s="58">
        <v>2768</v>
      </c>
      <c r="E23" s="61">
        <v>13</v>
      </c>
      <c r="F23" s="58">
        <v>2782</v>
      </c>
      <c r="G23" s="64">
        <v>14</v>
      </c>
      <c r="H23" s="64">
        <v>2789</v>
      </c>
      <c r="I23" s="41">
        <v>13</v>
      </c>
      <c r="J23" s="41">
        <v>2798</v>
      </c>
      <c r="K23" s="42">
        <v>0</v>
      </c>
      <c r="L23">
        <v>12111</v>
      </c>
      <c r="N23" s="35">
        <v>21111</v>
      </c>
      <c r="O23" s="35">
        <f>COUNTIF($L$7:$L$500,N23)</f>
        <v>22</v>
      </c>
      <c r="P23" s="35">
        <f>O23/$Q$4</f>
        <v>0.14666666666666667</v>
      </c>
      <c r="Q23" s="35">
        <f>IF(P23=0,0,(P23*((LOG(P23))/LOG(2))))</f>
        <v>-0.40617677053925894</v>
      </c>
      <c r="T23" s="35">
        <f>N23</f>
        <v>21111</v>
      </c>
      <c r="U23" s="35">
        <f>COUNTIF(L7:L31,T23)</f>
        <v>3</v>
      </c>
      <c r="V23" s="35">
        <f>U23/(W4-U25)</f>
        <v>0.125</v>
      </c>
      <c r="W23" s="35">
        <f>IF(V23=0,0,(V23*((LOG(V23))/LOG(2))))</f>
        <v>-0.375</v>
      </c>
      <c r="Y23" s="35">
        <f>N23</f>
        <v>21111</v>
      </c>
      <c r="Z23" s="35">
        <f>COUNTIF(L32:L56,Y23)</f>
        <v>4</v>
      </c>
      <c r="AA23" s="35">
        <f>Z23/(AB4-Z25)</f>
        <v>0.17391304347826086</v>
      </c>
      <c r="AB23" s="35">
        <f>IF(AA23=0,0,(AA23*((LOG(AA23))/LOG(2))))</f>
        <v>-0.43888034018382832</v>
      </c>
      <c r="AD23" s="35">
        <f>N23</f>
        <v>21111</v>
      </c>
      <c r="AE23" s="35">
        <f>COUNTIF(L57:L81,AD23)</f>
        <v>6</v>
      </c>
      <c r="AF23" s="35">
        <f>AE23/(AG4-AE25)</f>
        <v>0.25</v>
      </c>
      <c r="AG23" s="35">
        <f>IF(AF23=0,0,(AF23*((LOG(AF23))/LOG(2))))</f>
        <v>-0.5</v>
      </c>
      <c r="AI23" s="35">
        <f>N23</f>
        <v>21111</v>
      </c>
      <c r="AJ23" s="35">
        <f>COUNTIF(L82:L106,AI23)</f>
        <v>2</v>
      </c>
      <c r="AK23" s="35">
        <f>AJ23/(AL4-AJ25)</f>
        <v>0.08</v>
      </c>
      <c r="AL23" s="35">
        <f>IF(AK23=0,0,(AK23*((LOG(AK23))/LOG(2))))</f>
        <v>-0.29150849518197797</v>
      </c>
      <c r="AN23" s="35">
        <f>N23</f>
        <v>21111</v>
      </c>
      <c r="AO23" s="35">
        <f>COUNTIF(L107:L131,AN23)</f>
        <v>6</v>
      </c>
      <c r="AP23" s="35">
        <f>AO23/(AQ4-AO25)</f>
        <v>0.25</v>
      </c>
      <c r="AQ23" s="35">
        <f>IF(AP23=0,0,(AP23*((LOG(AP23))/LOG(2))))</f>
        <v>-0.5</v>
      </c>
      <c r="AS23" s="35">
        <f>N23</f>
        <v>21111</v>
      </c>
      <c r="AT23" s="35">
        <f>COUNTIF(L132:L156,AS23)</f>
        <v>1</v>
      </c>
      <c r="AU23" s="35">
        <f>AT23/(AV4-AT25)</f>
        <v>4.1666666666666664E-2</v>
      </c>
      <c r="AV23" s="35">
        <f>IF(AU23=0,0,(AU23*((LOG(AU23))/LOG(2))))</f>
        <v>-0.19104010419671485</v>
      </c>
    </row>
    <row r="24" spans="1:48" x14ac:dyDescent="0.3">
      <c r="A24" s="58">
        <v>12</v>
      </c>
      <c r="B24" s="58">
        <v>2899</v>
      </c>
      <c r="C24" s="61">
        <v>24</v>
      </c>
      <c r="D24" s="58">
        <v>2913</v>
      </c>
      <c r="E24" s="61">
        <v>13</v>
      </c>
      <c r="F24" s="58">
        <v>2923</v>
      </c>
      <c r="G24" s="64">
        <v>14</v>
      </c>
      <c r="H24" s="64">
        <v>2932</v>
      </c>
      <c r="I24" s="41">
        <v>13</v>
      </c>
      <c r="J24" s="41">
        <v>2945</v>
      </c>
      <c r="K24" s="42">
        <v>0</v>
      </c>
      <c r="L24">
        <v>12111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COUNTIF(L57:L81,AD24)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COUNTIF(L82:L106,AI24)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COUNTIF(L107:L131,AN24)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COUNTIF(L132:L156,AS24)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3048</v>
      </c>
      <c r="C25" s="61">
        <v>13</v>
      </c>
      <c r="D25" s="58">
        <v>3058</v>
      </c>
      <c r="E25" s="61">
        <v>13</v>
      </c>
      <c r="F25" s="58">
        <v>3063</v>
      </c>
      <c r="G25" s="64">
        <v>14</v>
      </c>
      <c r="H25" s="64">
        <v>3073</v>
      </c>
      <c r="I25" s="41">
        <v>13</v>
      </c>
      <c r="J25" s="41">
        <v>3086</v>
      </c>
      <c r="K25" s="42">
        <v>0</v>
      </c>
      <c r="L25">
        <v>11111</v>
      </c>
      <c r="N25" s="35">
        <v>21121</v>
      </c>
      <c r="O25" s="35">
        <f>COUNTIF($L$7:$L$500,N25)</f>
        <v>6</v>
      </c>
      <c r="P25" s="35">
        <f>O25/$Q$4</f>
        <v>0.04</v>
      </c>
      <c r="Q25" s="35">
        <f>IF(P25=0,0,(P25*((LOG(P25))/LOG(2))))</f>
        <v>-0.18575424759098899</v>
      </c>
      <c r="T25" s="35">
        <f>N25</f>
        <v>21121</v>
      </c>
      <c r="U25" s="35">
        <f>COUNTIF(L7:L31,T25)</f>
        <v>1</v>
      </c>
      <c r="V25" s="55"/>
      <c r="W25" s="56"/>
      <c r="Y25" s="35">
        <f>N25</f>
        <v>21121</v>
      </c>
      <c r="Z25" s="35">
        <f>COUNTIF(L32:L56,Y25)</f>
        <v>2</v>
      </c>
      <c r="AA25" s="55"/>
      <c r="AB25" s="56"/>
      <c r="AD25" s="35">
        <f>N25</f>
        <v>21121</v>
      </c>
      <c r="AE25" s="35">
        <f>COUNTIF(L57:L81,AD25)</f>
        <v>1</v>
      </c>
      <c r="AF25" s="55"/>
      <c r="AG25" s="56"/>
      <c r="AI25" s="35">
        <f>N25</f>
        <v>21121</v>
      </c>
      <c r="AJ25" s="35">
        <f>COUNTIF(L82:L106,AI25)</f>
        <v>0</v>
      </c>
      <c r="AK25" s="55"/>
      <c r="AL25" s="56"/>
      <c r="AN25" s="35">
        <f>N25</f>
        <v>21121</v>
      </c>
      <c r="AO25" s="35">
        <f>COUNTIF(L107:L131,AN25)</f>
        <v>1</v>
      </c>
      <c r="AP25" s="55"/>
      <c r="AQ25" s="56"/>
      <c r="AS25" s="35">
        <f>N25</f>
        <v>21121</v>
      </c>
      <c r="AT25" s="35">
        <f>COUNTIF(L132:L156,AS25)</f>
        <v>1</v>
      </c>
      <c r="AU25" s="55"/>
      <c r="AV25" s="56"/>
    </row>
    <row r="26" spans="1:48" x14ac:dyDescent="0.3">
      <c r="A26" s="58">
        <v>12</v>
      </c>
      <c r="B26" s="58">
        <v>3185</v>
      </c>
      <c r="C26" s="61">
        <v>24</v>
      </c>
      <c r="D26" s="58">
        <v>3198</v>
      </c>
      <c r="E26" s="61">
        <v>24</v>
      </c>
      <c r="F26" s="58">
        <v>3235</v>
      </c>
      <c r="G26" s="64">
        <v>14</v>
      </c>
      <c r="H26" s="64">
        <v>3254</v>
      </c>
      <c r="I26" s="41">
        <v>13</v>
      </c>
      <c r="J26" s="41">
        <v>3263</v>
      </c>
      <c r="K26" s="42">
        <v>0</v>
      </c>
      <c r="L26">
        <v>12211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COUNTIF(L57:L81,AD26)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COUNTIF(L82:L106,AI26)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COUNTIF(L107:L131,AN26)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COUNTIF(L132:L156,AS26)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3385</v>
      </c>
      <c r="C27" s="61">
        <v>22</v>
      </c>
      <c r="D27" s="58">
        <v>3402</v>
      </c>
      <c r="E27" s="61">
        <v>13</v>
      </c>
      <c r="F27" s="58">
        <v>3419</v>
      </c>
      <c r="G27" s="64">
        <v>14</v>
      </c>
      <c r="H27" s="64">
        <v>3424</v>
      </c>
      <c r="I27" s="41">
        <v>13</v>
      </c>
      <c r="J27" s="41">
        <v>3431</v>
      </c>
      <c r="K27" s="51">
        <v>1</v>
      </c>
      <c r="L27">
        <v>22111</v>
      </c>
      <c r="N27" s="35">
        <v>21211</v>
      </c>
      <c r="O27" s="35">
        <f>COUNTIF($L$7:$L$500,N27)</f>
        <v>12</v>
      </c>
      <c r="P27" s="35">
        <f>O27/$Q$4</f>
        <v>0.08</v>
      </c>
      <c r="Q27" s="35">
        <f>IF(P27=0,0,(P27*((LOG(P27))/LOG(2))))</f>
        <v>-0.29150849518197797</v>
      </c>
      <c r="T27" s="35">
        <f>N27</f>
        <v>21211</v>
      </c>
      <c r="U27" s="35">
        <f>COUNTIF(L7:L31,T27)</f>
        <v>1</v>
      </c>
      <c r="V27" s="35">
        <f>U27/(W4-U25)</f>
        <v>4.1666666666666664E-2</v>
      </c>
      <c r="W27" s="35">
        <f>IF(V27=0,0,(V27*((LOG(V27))/LOG(2))))</f>
        <v>-0.19104010419671485</v>
      </c>
      <c r="Y27" s="35">
        <f>N27</f>
        <v>21211</v>
      </c>
      <c r="Z27" s="35">
        <f>COUNTIF(L32:L56,Y27)</f>
        <v>4</v>
      </c>
      <c r="AA27" s="35">
        <f>Z27/(AB4-Z25)</f>
        <v>0.17391304347826086</v>
      </c>
      <c r="AB27" s="35">
        <f>IF(AA27=0,0,(AA27*((LOG(AA27))/LOG(2))))</f>
        <v>-0.43888034018382832</v>
      </c>
      <c r="AD27" s="35">
        <f>N27</f>
        <v>21211</v>
      </c>
      <c r="AE27" s="35">
        <f>COUNTIF(L57:L81,AD27)</f>
        <v>1</v>
      </c>
      <c r="AF27" s="35">
        <f>AE27/(AG4-AE25)</f>
        <v>4.1666666666666664E-2</v>
      </c>
      <c r="AG27" s="35">
        <f>IF(AF27=0,0,(AF27*((LOG(AF27))/LOG(2))))</f>
        <v>-0.19104010419671485</v>
      </c>
      <c r="AI27" s="35">
        <f>N27</f>
        <v>21211</v>
      </c>
      <c r="AJ27" s="35">
        <f>COUNTIF(L82:L106,AI27)</f>
        <v>1</v>
      </c>
      <c r="AK27" s="35">
        <f>AJ27/(AL4-AJ25)</f>
        <v>0.04</v>
      </c>
      <c r="AL27" s="35">
        <f>IF(AK27=0,0,(AK27*((LOG(AK27))/LOG(2))))</f>
        <v>-0.18575424759098899</v>
      </c>
      <c r="AN27" s="35">
        <f>N27</f>
        <v>21211</v>
      </c>
      <c r="AO27" s="35">
        <f>COUNTIF(L107:L131,AN27)</f>
        <v>3</v>
      </c>
      <c r="AP27" s="35">
        <f>AO27/(AQ4-AO25)</f>
        <v>0.125</v>
      </c>
      <c r="AQ27" s="35">
        <f>IF(AP27=0,0,(AP27*((LOG(AP27))/LOG(2))))</f>
        <v>-0.375</v>
      </c>
      <c r="AS27" s="35">
        <f>N27</f>
        <v>21211</v>
      </c>
      <c r="AT27" s="35">
        <f>COUNTIF(L132:L156,AS27)</f>
        <v>2</v>
      </c>
      <c r="AU27" s="35">
        <f>AT27/(AV4-AT25)</f>
        <v>8.3333333333333329E-2</v>
      </c>
      <c r="AV27" s="35">
        <f>IF(AU27=0,0,(AU27*((LOG(AU27))/LOG(2))))</f>
        <v>-0.29874687506009634</v>
      </c>
    </row>
    <row r="28" spans="1:48" x14ac:dyDescent="0.3">
      <c r="A28" s="58">
        <v>12</v>
      </c>
      <c r="B28" s="58">
        <v>3535</v>
      </c>
      <c r="C28" s="61">
        <v>24</v>
      </c>
      <c r="D28" s="58">
        <v>3542</v>
      </c>
      <c r="E28" s="61">
        <v>24</v>
      </c>
      <c r="F28" s="58">
        <v>3547</v>
      </c>
      <c r="G28" s="64">
        <v>23</v>
      </c>
      <c r="H28" s="64">
        <v>3555</v>
      </c>
      <c r="I28" s="41">
        <v>13</v>
      </c>
      <c r="J28" s="41">
        <v>3564</v>
      </c>
      <c r="K28" s="42">
        <v>0</v>
      </c>
      <c r="L28">
        <v>12221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COUNTIF(L7:L31,T28)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COUNTIF(L32:L56,Y28)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COUNTIF(L57:L81,AD28)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COUNTIF(L82:L106,AI28)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COUNTIF(L107:L131,AN28)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COUNTIF(L132:L156,AS28)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3662</v>
      </c>
      <c r="C29" s="61">
        <v>24</v>
      </c>
      <c r="D29" s="58">
        <v>3691</v>
      </c>
      <c r="E29" s="61">
        <v>13</v>
      </c>
      <c r="F29" s="58">
        <v>3710</v>
      </c>
      <c r="G29" s="64">
        <v>14</v>
      </c>
      <c r="H29" s="64">
        <v>3717</v>
      </c>
      <c r="I29" s="41">
        <v>13</v>
      </c>
      <c r="J29" s="41">
        <v>3728</v>
      </c>
      <c r="K29" s="42">
        <v>0</v>
      </c>
      <c r="L29">
        <v>12111</v>
      </c>
      <c r="N29" s="35">
        <v>21221</v>
      </c>
      <c r="O29" s="35">
        <f>COUNTIF($L$7:$L$500,N29)</f>
        <v>3</v>
      </c>
      <c r="P29" s="35">
        <f>O29/$Q$4</f>
        <v>0.02</v>
      </c>
      <c r="Q29" s="35">
        <f>IF(P29=0,0,(P29*((LOG(P29))/LOG(2))))</f>
        <v>-0.11287712379549449</v>
      </c>
      <c r="T29" s="35">
        <f>N29</f>
        <v>21221</v>
      </c>
      <c r="U29" s="35">
        <f>COUNTIF(L7:L31,T29)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COUNTIF(L32:L56,Y29)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COUNTIF(L57:L81,AD29)</f>
        <v>2</v>
      </c>
      <c r="AF29" s="35">
        <f>AE29/(AG4-AE25)</f>
        <v>8.3333333333333329E-2</v>
      </c>
      <c r="AG29" s="35">
        <f>IF(AF29=0,0,(AF29*((LOG(AF29))/LOG(2))))</f>
        <v>-0.29874687506009634</v>
      </c>
      <c r="AI29" s="35">
        <f>N29</f>
        <v>21221</v>
      </c>
      <c r="AJ29" s="35">
        <f>COUNTIF(L82:L106,AI29)</f>
        <v>1</v>
      </c>
      <c r="AK29" s="35">
        <f>AJ29/(AL4-AJ25)</f>
        <v>0.04</v>
      </c>
      <c r="AL29" s="35">
        <f>IF(AK29=0,0,(AK29*((LOG(AK29))/LOG(2))))</f>
        <v>-0.18575424759098899</v>
      </c>
      <c r="AN29" s="35">
        <f>N29</f>
        <v>21221</v>
      </c>
      <c r="AO29" s="35">
        <f>COUNTIF(L107:L131,AN29)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COUNTIF(L132:L156,AS29)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3826</v>
      </c>
      <c r="C30" s="61">
        <v>24</v>
      </c>
      <c r="D30" s="58">
        <v>3836</v>
      </c>
      <c r="E30" s="61">
        <v>13</v>
      </c>
      <c r="F30" s="58">
        <v>3866</v>
      </c>
      <c r="G30" s="64">
        <v>14</v>
      </c>
      <c r="H30" s="64">
        <v>3872</v>
      </c>
      <c r="I30" s="41">
        <v>13</v>
      </c>
      <c r="J30" s="41">
        <v>3881</v>
      </c>
      <c r="K30" s="42">
        <v>0</v>
      </c>
      <c r="L30">
        <v>12111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COUNTIF(L57:L81,AD30)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COUNTIF(L82:L106,AI30)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COUNTIF(L107:L131,AN30)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COUNTIF(L132:L156,AS30)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3986</v>
      </c>
      <c r="C31" s="61">
        <v>22</v>
      </c>
      <c r="D31" s="58">
        <v>3995</v>
      </c>
      <c r="E31" s="61">
        <v>13</v>
      </c>
      <c r="F31" s="58">
        <v>4005</v>
      </c>
      <c r="G31" s="64">
        <v>23</v>
      </c>
      <c r="H31" s="64">
        <v>4023</v>
      </c>
      <c r="I31" s="41">
        <v>13</v>
      </c>
      <c r="J31" s="41">
        <v>4036</v>
      </c>
      <c r="K31" s="42">
        <v>0</v>
      </c>
      <c r="L31">
        <v>22121</v>
      </c>
      <c r="N31" s="35">
        <v>22111</v>
      </c>
      <c r="O31" s="35">
        <f>COUNTIF($L$7:$L$500,N31)</f>
        <v>15</v>
      </c>
      <c r="P31" s="35">
        <f>O31/$Q$4</f>
        <v>0.1</v>
      </c>
      <c r="Q31" s="35">
        <f>IF(P31=0,0,(P31*((LOG(P31))/LOG(2))))</f>
        <v>-0.33219280948873625</v>
      </c>
      <c r="T31" s="35">
        <f>N31</f>
        <v>22111</v>
      </c>
      <c r="U31" s="35">
        <f>COUNTIF(L7:L31,T31)</f>
        <v>1</v>
      </c>
      <c r="V31" s="35">
        <f>U31/(W4-U25)</f>
        <v>4.1666666666666664E-2</v>
      </c>
      <c r="W31" s="35">
        <f>IF(V31=0,0,(V31*((LOG(V31))/LOG(2))))</f>
        <v>-0.19104010419671485</v>
      </c>
      <c r="Y31" s="35">
        <f>N31</f>
        <v>22111</v>
      </c>
      <c r="Z31" s="35">
        <f>COUNTIF(L32:L56,Y31)</f>
        <v>2</v>
      </c>
      <c r="AA31" s="35">
        <f>Z31/(AB4-Z25)</f>
        <v>8.6956521739130432E-2</v>
      </c>
      <c r="AB31" s="35">
        <f>IF(AA31=0,0,(AA31*((LOG(AA31))/LOG(2))))</f>
        <v>-0.30639669183104457</v>
      </c>
      <c r="AD31" s="35">
        <f>N31</f>
        <v>22111</v>
      </c>
      <c r="AE31" s="35">
        <f>COUNTIF(L57:L81,AD31)</f>
        <v>3</v>
      </c>
      <c r="AF31" s="35">
        <f>AE31/(AG4-AE25)</f>
        <v>0.125</v>
      </c>
      <c r="AG31" s="35">
        <f>IF(AF31=0,0,(AF31*((LOG(AF31))/LOG(2))))</f>
        <v>-0.375</v>
      </c>
      <c r="AI31" s="35">
        <f>N31</f>
        <v>22111</v>
      </c>
      <c r="AJ31" s="35">
        <f>COUNTIF(L82:L106,AI31)</f>
        <v>6</v>
      </c>
      <c r="AK31" s="35">
        <f>AJ31/(AL4-AJ25)</f>
        <v>0.24</v>
      </c>
      <c r="AL31" s="35">
        <f>IF(AK31=0,0,(AK31*((LOG(AK31))/LOG(2))))</f>
        <v>-0.49413448537285637</v>
      </c>
      <c r="AN31" s="35">
        <f>N31</f>
        <v>22111</v>
      </c>
      <c r="AO31" s="35">
        <f>COUNTIF(L107:L131,AN31)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COUNTIF(L132:L156,AS31)</f>
        <v>3</v>
      </c>
      <c r="AU31" s="35">
        <f>AT31/(AV4-AT25)</f>
        <v>0.125</v>
      </c>
      <c r="AV31" s="35">
        <f>IF(AU31=0,0,(AU31*((LOG(AU31))/LOG(2))))</f>
        <v>-0.375</v>
      </c>
    </row>
    <row r="32" spans="1:48" x14ac:dyDescent="0.3">
      <c r="A32" s="59">
        <v>12</v>
      </c>
      <c r="B32" s="59">
        <v>4135</v>
      </c>
      <c r="C32" s="62">
        <v>13</v>
      </c>
      <c r="D32" s="59">
        <v>4144</v>
      </c>
      <c r="E32" s="62">
        <v>13</v>
      </c>
      <c r="F32" s="59">
        <v>4153</v>
      </c>
      <c r="G32" s="65">
        <v>14</v>
      </c>
      <c r="H32" s="65">
        <v>4159</v>
      </c>
      <c r="I32" s="40">
        <v>13</v>
      </c>
      <c r="J32" s="40">
        <v>4172</v>
      </c>
      <c r="K32" s="50">
        <v>0</v>
      </c>
      <c r="L32">
        <v>11111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COUNTIF(L57:L81,AD32)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COUNTIF(L82:L106,AI32)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COUNTIF(L107:L131,AN32)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COUNTIF(L132:L156,AS32)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12</v>
      </c>
      <c r="B33" s="59">
        <v>4272</v>
      </c>
      <c r="C33" s="62">
        <v>24</v>
      </c>
      <c r="D33" s="59">
        <v>4281</v>
      </c>
      <c r="E33" s="62">
        <v>13</v>
      </c>
      <c r="F33" s="59">
        <v>4292</v>
      </c>
      <c r="G33" s="65">
        <v>14</v>
      </c>
      <c r="H33" s="65">
        <v>4302</v>
      </c>
      <c r="I33" s="40">
        <v>13</v>
      </c>
      <c r="J33" s="40">
        <v>4311</v>
      </c>
      <c r="K33" s="50">
        <v>0</v>
      </c>
      <c r="L33">
        <v>12111</v>
      </c>
      <c r="N33" s="35">
        <v>22121</v>
      </c>
      <c r="O33" s="35">
        <f>COUNTIF($L$7:$L$500,N33)</f>
        <v>2</v>
      </c>
      <c r="P33" s="35">
        <f>O33/$Q$4</f>
        <v>1.3333333333333334E-2</v>
      </c>
      <c r="Q33" s="35">
        <f>IF(P33=0,0,(P33*((LOG(P33))/LOG(2))))</f>
        <v>-8.3050915873278425E-2</v>
      </c>
      <c r="T33" s="35">
        <f>N33</f>
        <v>22121</v>
      </c>
      <c r="U33" s="35">
        <f>COUNTIF(L7:L31,T33)</f>
        <v>1</v>
      </c>
      <c r="V33" s="35">
        <f>U33/(W4-U25)</f>
        <v>4.1666666666666664E-2</v>
      </c>
      <c r="W33" s="35">
        <f>IF(V33=0,0,(V33*((LOG(V33))/LOG(2))))</f>
        <v>-0.19104010419671485</v>
      </c>
      <c r="Y33" s="35">
        <f>N33</f>
        <v>22121</v>
      </c>
      <c r="Z33" s="35">
        <f>COUNTIF(L32:L56,Y33)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COUNTIF(L57:L81,AD33)</f>
        <v>1</v>
      </c>
      <c r="AF33" s="35">
        <f>AE33/(AG4-AE25)</f>
        <v>4.1666666666666664E-2</v>
      </c>
      <c r="AG33" s="35">
        <f>IF(AF33=0,0,(AF33*((LOG(AF33))/LOG(2))))</f>
        <v>-0.19104010419671485</v>
      </c>
      <c r="AI33" s="35">
        <f>N33</f>
        <v>22121</v>
      </c>
      <c r="AJ33" s="35">
        <f>COUNTIF(L82:L106,AI33)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COUNTIF(L107:L131,AN33)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COUNTIF(L132:L156,AS33)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4413</v>
      </c>
      <c r="C34" s="62">
        <v>24</v>
      </c>
      <c r="D34" s="59">
        <v>4447</v>
      </c>
      <c r="E34" s="62">
        <v>13</v>
      </c>
      <c r="F34" s="59">
        <v>4460</v>
      </c>
      <c r="G34" s="65">
        <v>14</v>
      </c>
      <c r="H34" s="65">
        <v>4469</v>
      </c>
      <c r="I34" s="40">
        <v>13</v>
      </c>
      <c r="J34" s="40">
        <v>4479</v>
      </c>
      <c r="K34" s="51">
        <v>1</v>
      </c>
      <c r="L34">
        <v>12111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COUNTIF(L57:L81,AD34)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COUNTIF(L82:L106,AI34)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COUNTIF(L107:L131,AN34)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COUNTIF(L132:L156,AS34)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4574</v>
      </c>
      <c r="C35" s="62">
        <v>24</v>
      </c>
      <c r="D35" s="59">
        <v>4584</v>
      </c>
      <c r="E35" s="62">
        <v>13</v>
      </c>
      <c r="F35" s="59">
        <v>4612</v>
      </c>
      <c r="G35" s="65">
        <v>14</v>
      </c>
      <c r="H35" s="65">
        <v>4618</v>
      </c>
      <c r="I35" s="40">
        <v>13</v>
      </c>
      <c r="J35" s="40">
        <v>4628</v>
      </c>
      <c r="K35" s="50">
        <v>0</v>
      </c>
      <c r="L35">
        <v>12111</v>
      </c>
      <c r="N35" s="35">
        <v>22211</v>
      </c>
      <c r="O35" s="35">
        <f>COUNTIF($L$7:$L$500,N35)</f>
        <v>4</v>
      </c>
      <c r="P35" s="35">
        <f>O35/$Q$4</f>
        <v>2.6666666666666668E-2</v>
      </c>
      <c r="Q35" s="35">
        <f>IF(P35=0,0,(P35*((LOG(P35))/LOG(2))))</f>
        <v>-0.13943516507989015</v>
      </c>
      <c r="T35" s="35">
        <f>N35</f>
        <v>22211</v>
      </c>
      <c r="U35" s="35">
        <f>COUNTIF(L7:L31,T35)</f>
        <v>1</v>
      </c>
      <c r="V35" s="35">
        <f>U35/(W4-U25)</f>
        <v>4.1666666666666664E-2</v>
      </c>
      <c r="W35" s="35">
        <f>IF(V35=0,0,(V35*((LOG(V35))/LOG(2))))</f>
        <v>-0.19104010419671485</v>
      </c>
      <c r="Y35" s="35">
        <f>N35</f>
        <v>22211</v>
      </c>
      <c r="Z35" s="35">
        <f>COUNTIF(L32:L56,Y35)</f>
        <v>1</v>
      </c>
      <c r="AA35" s="35">
        <f>Z35/(AB4-Z25)</f>
        <v>4.3478260869565216E-2</v>
      </c>
      <c r="AB35" s="35">
        <f>IF(AA35=0,0,(AA35*((LOG(AA35))/LOG(2))))</f>
        <v>-0.19667660678508753</v>
      </c>
      <c r="AD35" s="35">
        <f>N35</f>
        <v>22211</v>
      </c>
      <c r="AE35" s="35">
        <f>COUNTIF(L57:L81,AD35)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COUNTIF(L82:L106,AI35)</f>
        <v>1</v>
      </c>
      <c r="AK35" s="35">
        <f>AJ35/(AL4-AJ25)</f>
        <v>0.04</v>
      </c>
      <c r="AL35" s="35">
        <f>IF(AK35=0,0,(AK35*((LOG(AK35))/LOG(2))))</f>
        <v>-0.18575424759098899</v>
      </c>
      <c r="AN35" s="35">
        <f>N35</f>
        <v>22211</v>
      </c>
      <c r="AO35" s="35">
        <f>COUNTIF(L107:L131,AN35)</f>
        <v>1</v>
      </c>
      <c r="AP35" s="35">
        <f>AO35/(AQ4-AO25)</f>
        <v>4.1666666666666664E-2</v>
      </c>
      <c r="AQ35" s="35">
        <f>IF(AP35=0,0,(AP35*((LOG(AP35))/LOG(2))))</f>
        <v>-0.19104010419671485</v>
      </c>
      <c r="AS35" s="35">
        <f>N35</f>
        <v>22211</v>
      </c>
      <c r="AT35" s="35">
        <f>COUNTIF(L132:L156,AS35)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4754</v>
      </c>
      <c r="C36" s="62">
        <v>11</v>
      </c>
      <c r="D36" s="59">
        <v>4773</v>
      </c>
      <c r="E36" s="62">
        <v>11</v>
      </c>
      <c r="F36" s="59">
        <v>4786</v>
      </c>
      <c r="G36" s="65">
        <v>12</v>
      </c>
      <c r="H36" s="65">
        <v>4796</v>
      </c>
      <c r="I36" s="40">
        <v>13</v>
      </c>
      <c r="J36" s="40">
        <v>4803</v>
      </c>
      <c r="K36" s="50">
        <v>0</v>
      </c>
      <c r="L36">
        <v>21111</v>
      </c>
      <c r="N36" s="35">
        <v>22212</v>
      </c>
      <c r="O36" s="35">
        <f>COUNTIF($L$7:$L$500,N36)</f>
        <v>2</v>
      </c>
      <c r="P36" s="35">
        <f>O36/$Q$4</f>
        <v>1.3333333333333334E-2</v>
      </c>
      <c r="Q36" s="35">
        <f>IF(P36=0,0,(P36*((LOG(P36))/LOG(2))))</f>
        <v>-8.3050915873278425E-2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COUNTIF(L32:L56,Y36)</f>
        <v>1</v>
      </c>
      <c r="AA36" s="35">
        <f>Z36/(AB4-Z25)</f>
        <v>4.3478260869565216E-2</v>
      </c>
      <c r="AB36" s="35">
        <f>IF(AA36=0,0,(AA36*((LOG(AA36))/LOG(2))))</f>
        <v>-0.19667660678508753</v>
      </c>
      <c r="AD36" s="35">
        <f>N36</f>
        <v>22212</v>
      </c>
      <c r="AE36" s="35">
        <f>COUNTIF(L57:L81,AD36)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COUNTIF(L82:L106,AI36)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COUNTIF(L107:L131,AN36)</f>
        <v>1</v>
      </c>
      <c r="AP36" s="35">
        <f>AO36/(AQ4-AO25)</f>
        <v>4.1666666666666664E-2</v>
      </c>
      <c r="AQ36" s="35">
        <f>IF(AP36=0,0,(AP36*((LOG(AP36))/LOG(2))))</f>
        <v>-0.19104010419671485</v>
      </c>
      <c r="AS36" s="35">
        <f>N36</f>
        <v>22212</v>
      </c>
      <c r="AT36" s="35">
        <f>COUNTIF(L132:L156,AS36)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4915</v>
      </c>
      <c r="C37" s="62">
        <v>11</v>
      </c>
      <c r="D37" s="59">
        <v>4923</v>
      </c>
      <c r="E37" s="62">
        <v>11</v>
      </c>
      <c r="F37" s="59">
        <v>4936</v>
      </c>
      <c r="G37" s="65">
        <v>12</v>
      </c>
      <c r="H37" s="65">
        <v>4943</v>
      </c>
      <c r="I37" s="40">
        <v>13</v>
      </c>
      <c r="J37" s="40">
        <v>4954</v>
      </c>
      <c r="K37" s="50">
        <v>0</v>
      </c>
      <c r="L37">
        <v>21111</v>
      </c>
      <c r="N37" s="35">
        <v>22221</v>
      </c>
      <c r="O37" s="35">
        <f>COUNTIF($L$7:$L$500,N37)</f>
        <v>2</v>
      </c>
      <c r="P37" s="35">
        <f>O37/$Q$4</f>
        <v>1.3333333333333334E-2</v>
      </c>
      <c r="Q37" s="35">
        <f>IF(P37=0,0,(P37*((LOG(P37))/LOG(2))))</f>
        <v>-8.3050915873278425E-2</v>
      </c>
      <c r="T37" s="35">
        <f>N37</f>
        <v>22221</v>
      </c>
      <c r="U37" s="35">
        <f>COUNTIF(L7:L31,T37)</f>
        <v>1</v>
      </c>
      <c r="V37" s="35">
        <f>U37/(W4-U25)</f>
        <v>4.1666666666666664E-2</v>
      </c>
      <c r="W37" s="35">
        <f>IF(V37=0,0,(V37*((LOG(V37))/LOG(2))))</f>
        <v>-0.19104010419671485</v>
      </c>
      <c r="Y37" s="35">
        <f>N37</f>
        <v>22221</v>
      </c>
      <c r="Z37" s="35">
        <f>COUNTIF(L32:L56,Y37)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COUNTIF(L57:L81,AD37)</f>
        <v>1</v>
      </c>
      <c r="AF37" s="35">
        <f>AE37/(AG4-AE25)</f>
        <v>4.1666666666666664E-2</v>
      </c>
      <c r="AG37" s="35">
        <f>IF(AF37=0,0,(AF37*((LOG(AF37))/LOG(2))))</f>
        <v>-0.19104010419671485</v>
      </c>
      <c r="AI37" s="35">
        <f>N37</f>
        <v>22221</v>
      </c>
      <c r="AJ37" s="35">
        <f>COUNTIF(L82:L106,AI37)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COUNTIF(L107:L131,AN37)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COUNTIF(L132:L156,AS37)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5063</v>
      </c>
      <c r="C38" s="62">
        <v>22</v>
      </c>
      <c r="D38" s="59">
        <v>5080</v>
      </c>
      <c r="E38" s="62">
        <v>24</v>
      </c>
      <c r="F38" s="59">
        <v>5100</v>
      </c>
      <c r="G38" s="65">
        <v>14</v>
      </c>
      <c r="H38" s="65">
        <v>5116</v>
      </c>
      <c r="I38" s="40">
        <v>13</v>
      </c>
      <c r="J38" s="40">
        <v>5124</v>
      </c>
      <c r="K38" s="50">
        <v>0</v>
      </c>
      <c r="L38">
        <v>22211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COUNTIF(L57:L81,AD38)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COUNTIF(L82:L106,AI38)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COUNTIF(L107:L131,AN38)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COUNTIF(L132:L156,AS38)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5225</v>
      </c>
      <c r="C39" s="62">
        <v>13</v>
      </c>
      <c r="D39" s="59">
        <v>5234</v>
      </c>
      <c r="E39" s="62">
        <v>24</v>
      </c>
      <c r="F39" s="59">
        <v>5242</v>
      </c>
      <c r="G39" s="65">
        <v>23</v>
      </c>
      <c r="H39" s="65">
        <v>5250</v>
      </c>
      <c r="I39" s="40">
        <v>13</v>
      </c>
      <c r="J39" s="40">
        <v>5260</v>
      </c>
      <c r="K39" s="50">
        <v>0</v>
      </c>
      <c r="L39">
        <v>11221</v>
      </c>
      <c r="P39" s="27">
        <f>SUM(P7:P38)</f>
        <v>0.99999999999999989</v>
      </c>
      <c r="Q39" s="27">
        <f>-SUM(Q7:Q38)</f>
        <v>3.622744518543072</v>
      </c>
      <c r="V39" s="27">
        <f>SUM(V7:V38)</f>
        <v>0.99999999999999978</v>
      </c>
      <c r="W39" s="27">
        <f>-SUM(W7:W38)</f>
        <v>3.3239348962840567</v>
      </c>
      <c r="AA39" s="27">
        <f>SUM(AA7:AA38)</f>
        <v>1</v>
      </c>
      <c r="AB39" s="27">
        <f>-SUM(AB7:AB38)</f>
        <v>3.0622732397771513</v>
      </c>
      <c r="AF39" s="27">
        <f>SUM(AF7:AF38)</f>
        <v>1</v>
      </c>
      <c r="AG39" s="27">
        <f>-SUM(AG7:AG38)</f>
        <v>2.9754128972590443</v>
      </c>
      <c r="AK39" s="27">
        <f>SUM(AK7:AK38)</f>
        <v>1</v>
      </c>
      <c r="AL39" s="27">
        <f>-SUM(AL7:AL38)</f>
        <v>3.0986885704510967</v>
      </c>
      <c r="AP39" s="27">
        <f>SUM(AP7:AP38)</f>
        <v>0.99999999999999989</v>
      </c>
      <c r="AQ39" s="27">
        <f>-SUM(AQ7:AQ38)</f>
        <v>3.0068665431825226</v>
      </c>
      <c r="AU39" s="27">
        <f>SUM(AU7:AU38)</f>
        <v>1</v>
      </c>
      <c r="AV39" s="27">
        <f>-SUM(AV7:AV38)</f>
        <v>2.7295739585136225</v>
      </c>
    </row>
    <row r="40" spans="1:48" x14ac:dyDescent="0.3">
      <c r="A40" s="59">
        <v>21</v>
      </c>
      <c r="B40" s="59">
        <v>5362</v>
      </c>
      <c r="C40" s="62">
        <v>22</v>
      </c>
      <c r="D40" s="59">
        <v>5403</v>
      </c>
      <c r="E40" s="62">
        <v>13</v>
      </c>
      <c r="F40" s="59">
        <v>5439</v>
      </c>
      <c r="G40" s="65">
        <v>14</v>
      </c>
      <c r="H40" s="65">
        <v>5446</v>
      </c>
      <c r="I40" s="40">
        <v>13</v>
      </c>
      <c r="J40" s="40">
        <v>5455</v>
      </c>
      <c r="K40" s="50">
        <v>0</v>
      </c>
      <c r="L40">
        <v>22111</v>
      </c>
      <c r="P40" s="28" t="s">
        <v>91</v>
      </c>
      <c r="Q40" s="28">
        <f>Q39/(LOG(Q4)/LOG(2))</f>
        <v>0.50115304777336445</v>
      </c>
      <c r="V40" s="28" t="s">
        <v>118</v>
      </c>
      <c r="W40" s="28">
        <f>W39/(LOG(W4)/LOG(2))</f>
        <v>0.71577042019582904</v>
      </c>
      <c r="AA40" s="28" t="s">
        <v>121</v>
      </c>
      <c r="AB40" s="28">
        <f>AB39/(LOG(AB4)/LOG(2))</f>
        <v>0.65942464939374079</v>
      </c>
      <c r="AF40" s="28" t="s">
        <v>122</v>
      </c>
      <c r="AG40" s="28">
        <f>AG39/(LOG(AG4)/LOG(2))</f>
        <v>0.64072029271935371</v>
      </c>
      <c r="AK40" s="28" t="s">
        <v>123</v>
      </c>
      <c r="AL40" s="28">
        <f>AL39/(LOG(AL4)/LOG(2))</f>
        <v>0.66726626403162048</v>
      </c>
      <c r="AP40" s="28" t="s">
        <v>124</v>
      </c>
      <c r="AQ40" s="28">
        <f>AQ39/(LOG(AQ4)/LOG(2))</f>
        <v>0.64749346670194508</v>
      </c>
      <c r="AU40" s="28" t="s">
        <v>125</v>
      </c>
      <c r="AV40" s="28">
        <f>AV39/(LOG(AV4)/LOG(2))</f>
        <v>0.58778175872970673</v>
      </c>
    </row>
    <row r="41" spans="1:48" x14ac:dyDescent="0.3">
      <c r="A41" s="59">
        <v>21</v>
      </c>
      <c r="B41" s="59">
        <v>5564</v>
      </c>
      <c r="C41" s="62">
        <v>11</v>
      </c>
      <c r="D41" s="59">
        <v>5583</v>
      </c>
      <c r="E41" s="62">
        <v>22</v>
      </c>
      <c r="F41" s="59">
        <v>5599</v>
      </c>
      <c r="G41" s="65">
        <v>14</v>
      </c>
      <c r="H41" s="65">
        <v>5612</v>
      </c>
      <c r="I41" s="40">
        <v>13</v>
      </c>
      <c r="J41" s="40">
        <v>5617</v>
      </c>
      <c r="K41" s="51">
        <v>1</v>
      </c>
      <c r="L41">
        <v>21211</v>
      </c>
    </row>
    <row r="42" spans="1:48" x14ac:dyDescent="0.3">
      <c r="A42" s="59">
        <v>21</v>
      </c>
      <c r="B42" s="59">
        <v>5719</v>
      </c>
      <c r="C42" s="62">
        <v>22</v>
      </c>
      <c r="D42" s="59">
        <v>5723</v>
      </c>
      <c r="E42" s="62">
        <v>24</v>
      </c>
      <c r="F42" s="59">
        <v>5738</v>
      </c>
      <c r="G42" s="65">
        <v>14</v>
      </c>
      <c r="H42" s="65">
        <v>5749</v>
      </c>
      <c r="I42" s="40">
        <v>24</v>
      </c>
      <c r="J42" s="40">
        <v>5758</v>
      </c>
      <c r="K42" s="50">
        <v>0</v>
      </c>
      <c r="L42">
        <v>22212</v>
      </c>
    </row>
    <row r="43" spans="1:48" x14ac:dyDescent="0.3">
      <c r="A43" s="59">
        <v>21</v>
      </c>
      <c r="B43" s="59">
        <v>5871</v>
      </c>
      <c r="C43" s="62">
        <v>11</v>
      </c>
      <c r="D43" s="59">
        <v>5880</v>
      </c>
      <c r="E43" s="62">
        <v>11</v>
      </c>
      <c r="F43" s="59">
        <v>5886</v>
      </c>
      <c r="G43" s="65">
        <v>21</v>
      </c>
      <c r="H43" s="65">
        <v>5899</v>
      </c>
      <c r="I43" s="40">
        <v>11</v>
      </c>
      <c r="J43" s="40">
        <v>5917</v>
      </c>
      <c r="K43" s="50">
        <v>1</v>
      </c>
      <c r="L43">
        <v>21121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6023</v>
      </c>
      <c r="C44" s="62">
        <v>24</v>
      </c>
      <c r="D44" s="59">
        <v>6036</v>
      </c>
      <c r="E44" s="62">
        <v>24</v>
      </c>
      <c r="F44" s="59">
        <v>6044</v>
      </c>
      <c r="G44" s="65">
        <v>14</v>
      </c>
      <c r="H44" s="65">
        <v>6053</v>
      </c>
      <c r="I44" s="40">
        <v>13</v>
      </c>
      <c r="J44" s="40">
        <v>6057</v>
      </c>
      <c r="K44" s="50">
        <v>0</v>
      </c>
      <c r="L44">
        <v>12211</v>
      </c>
      <c r="N44" s="39">
        <f>COUNTIF(L7:L156,G3)</f>
        <v>6</v>
      </c>
      <c r="O44" s="39"/>
      <c r="P44" s="46">
        <v>25</v>
      </c>
      <c r="Q44" s="46">
        <v>25</v>
      </c>
      <c r="R44" s="46">
        <v>25</v>
      </c>
      <c r="S44" s="46">
        <v>25</v>
      </c>
      <c r="T44" s="46">
        <v>25</v>
      </c>
      <c r="U44" s="46">
        <v>25</v>
      </c>
      <c r="V44" s="45"/>
    </row>
    <row r="45" spans="1:48" x14ac:dyDescent="0.3">
      <c r="A45" s="59">
        <v>12</v>
      </c>
      <c r="B45" s="59">
        <v>6163</v>
      </c>
      <c r="C45" s="62">
        <v>13</v>
      </c>
      <c r="D45" s="59">
        <v>6168</v>
      </c>
      <c r="E45" s="62">
        <v>24</v>
      </c>
      <c r="F45" s="59">
        <v>6178</v>
      </c>
      <c r="G45" s="65">
        <v>23</v>
      </c>
      <c r="H45" s="65">
        <v>6189</v>
      </c>
      <c r="I45" s="40">
        <v>13</v>
      </c>
      <c r="J45" s="40">
        <v>6199</v>
      </c>
      <c r="K45" s="50">
        <v>0</v>
      </c>
      <c r="L45">
        <v>11221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6296</v>
      </c>
      <c r="C46" s="62">
        <v>24</v>
      </c>
      <c r="D46" s="59">
        <v>6306</v>
      </c>
      <c r="E46" s="62">
        <v>13</v>
      </c>
      <c r="F46" s="59">
        <v>6334</v>
      </c>
      <c r="G46" s="65">
        <v>14</v>
      </c>
      <c r="H46" s="65">
        <v>6347</v>
      </c>
      <c r="I46" s="40">
        <v>13</v>
      </c>
      <c r="J46" s="40">
        <v>6355</v>
      </c>
      <c r="K46" s="50">
        <v>0</v>
      </c>
      <c r="L46">
        <v>12111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6456</v>
      </c>
      <c r="C47" s="62">
        <v>24</v>
      </c>
      <c r="D47" s="59">
        <v>6481</v>
      </c>
      <c r="E47" s="62">
        <v>13</v>
      </c>
      <c r="F47" s="59">
        <v>6492</v>
      </c>
      <c r="G47" s="65">
        <v>14</v>
      </c>
      <c r="H47" s="65">
        <v>6501</v>
      </c>
      <c r="I47" s="40">
        <v>13</v>
      </c>
      <c r="J47" s="40">
        <v>6509</v>
      </c>
      <c r="K47" s="50">
        <v>0</v>
      </c>
      <c r="L47">
        <v>12111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6621</v>
      </c>
      <c r="C48" s="62">
        <v>22</v>
      </c>
      <c r="D48" s="59">
        <v>6639</v>
      </c>
      <c r="E48" s="62">
        <v>13</v>
      </c>
      <c r="F48" s="59">
        <v>6651</v>
      </c>
      <c r="G48" s="65">
        <v>14</v>
      </c>
      <c r="H48" s="65">
        <v>6666</v>
      </c>
      <c r="I48" s="40">
        <v>13</v>
      </c>
      <c r="J48" s="40">
        <v>6681</v>
      </c>
      <c r="K48" s="50">
        <v>0</v>
      </c>
      <c r="L48">
        <v>22111</v>
      </c>
      <c r="O48" s="44" t="s">
        <v>107</v>
      </c>
      <c r="P48" s="46">
        <f>U25</f>
        <v>1</v>
      </c>
      <c r="Q48" s="46">
        <f>Z25</f>
        <v>2</v>
      </c>
      <c r="R48" s="46">
        <f>AE25</f>
        <v>1</v>
      </c>
      <c r="S48" s="46">
        <f>AJ25</f>
        <v>0</v>
      </c>
      <c r="T48" s="46">
        <f>AO25</f>
        <v>1</v>
      </c>
      <c r="U48" s="46">
        <f>AT25</f>
        <v>1</v>
      </c>
      <c r="V48" s="44"/>
    </row>
    <row r="49" spans="1:22" x14ac:dyDescent="0.3">
      <c r="A49" s="59">
        <v>21</v>
      </c>
      <c r="B49" s="59">
        <v>6781</v>
      </c>
      <c r="C49" s="62">
        <v>11</v>
      </c>
      <c r="D49" s="59">
        <v>6792</v>
      </c>
      <c r="E49" s="62">
        <v>22</v>
      </c>
      <c r="F49" s="59">
        <v>6815</v>
      </c>
      <c r="G49" s="65">
        <v>14</v>
      </c>
      <c r="H49" s="65">
        <v>6833</v>
      </c>
      <c r="I49" s="40">
        <v>13</v>
      </c>
      <c r="J49" s="40">
        <v>6842</v>
      </c>
      <c r="K49" s="50">
        <v>0</v>
      </c>
      <c r="L49">
        <v>21211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6941</v>
      </c>
      <c r="C50" s="62">
        <v>24</v>
      </c>
      <c r="D50" s="59">
        <v>6955</v>
      </c>
      <c r="E50" s="62">
        <v>13</v>
      </c>
      <c r="F50" s="59">
        <v>6966</v>
      </c>
      <c r="G50" s="65">
        <v>23</v>
      </c>
      <c r="H50" s="65">
        <v>6977</v>
      </c>
      <c r="I50" s="40">
        <v>13</v>
      </c>
      <c r="J50" s="40">
        <v>6986</v>
      </c>
      <c r="K50" s="50">
        <v>0</v>
      </c>
      <c r="L50">
        <v>12121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7085</v>
      </c>
      <c r="C51" s="62">
        <v>24</v>
      </c>
      <c r="D51" s="59">
        <v>7107</v>
      </c>
      <c r="E51" s="62">
        <v>24</v>
      </c>
      <c r="F51" s="59">
        <v>7120</v>
      </c>
      <c r="G51" s="65">
        <v>14</v>
      </c>
      <c r="H51" s="65">
        <v>7137</v>
      </c>
      <c r="I51" s="40">
        <v>13</v>
      </c>
      <c r="J51" s="40">
        <v>7150</v>
      </c>
      <c r="K51" s="50">
        <v>0</v>
      </c>
      <c r="L51">
        <v>12211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7259</v>
      </c>
      <c r="C52" s="62">
        <v>11</v>
      </c>
      <c r="D52" s="59">
        <v>7270</v>
      </c>
      <c r="E52" s="62">
        <v>11</v>
      </c>
      <c r="F52" s="59">
        <v>7314</v>
      </c>
      <c r="G52" s="65">
        <v>12</v>
      </c>
      <c r="H52" s="65">
        <v>7326</v>
      </c>
      <c r="I52" s="40">
        <v>13</v>
      </c>
      <c r="J52" s="40">
        <v>7334</v>
      </c>
      <c r="K52" s="50">
        <v>0</v>
      </c>
      <c r="L52">
        <v>21111</v>
      </c>
      <c r="N52" s="40"/>
      <c r="O52" s="49" t="s">
        <v>111</v>
      </c>
      <c r="P52">
        <f>J31/P44</f>
        <v>161.44</v>
      </c>
      <c r="Q52">
        <f>(J56-J31)/Q44</f>
        <v>157</v>
      </c>
      <c r="R52">
        <f>(J81-J56)/R44</f>
        <v>160.4</v>
      </c>
      <c r="S52">
        <f>(J106-J81)/S44</f>
        <v>158.4</v>
      </c>
      <c r="T52">
        <f>(J131-J106)/T44</f>
        <v>157.44</v>
      </c>
      <c r="U52">
        <f>(J156-J131)/U44</f>
        <v>162.80000000000001</v>
      </c>
    </row>
    <row r="53" spans="1:22" x14ac:dyDescent="0.3">
      <c r="A53" s="59">
        <v>21</v>
      </c>
      <c r="B53" s="59">
        <v>7442</v>
      </c>
      <c r="C53" s="62">
        <v>11</v>
      </c>
      <c r="D53" s="59">
        <v>7452</v>
      </c>
      <c r="E53" s="62">
        <v>22</v>
      </c>
      <c r="F53" s="59">
        <v>7460</v>
      </c>
      <c r="G53" s="65">
        <v>14</v>
      </c>
      <c r="H53" s="65">
        <v>7469</v>
      </c>
      <c r="I53" s="40">
        <v>13</v>
      </c>
      <c r="J53" s="40">
        <v>7474</v>
      </c>
      <c r="K53" s="51">
        <v>1</v>
      </c>
      <c r="L53">
        <v>21211</v>
      </c>
    </row>
    <row r="54" spans="1:22" x14ac:dyDescent="0.3">
      <c r="A54" s="59">
        <v>21</v>
      </c>
      <c r="B54" s="59">
        <v>7584</v>
      </c>
      <c r="C54" s="62">
        <v>11</v>
      </c>
      <c r="D54" s="59">
        <v>7599</v>
      </c>
      <c r="E54" s="62">
        <v>11</v>
      </c>
      <c r="F54" s="59">
        <v>7604</v>
      </c>
      <c r="G54" s="65">
        <v>21</v>
      </c>
      <c r="H54" s="65">
        <v>7624</v>
      </c>
      <c r="I54" s="40">
        <v>11</v>
      </c>
      <c r="J54" s="40">
        <v>7634</v>
      </c>
      <c r="K54" s="50">
        <v>1</v>
      </c>
      <c r="L54">
        <v>21121</v>
      </c>
    </row>
    <row r="55" spans="1:22" x14ac:dyDescent="0.3">
      <c r="A55" s="59">
        <v>21</v>
      </c>
      <c r="B55" s="59">
        <v>7751</v>
      </c>
      <c r="C55" s="62">
        <v>11</v>
      </c>
      <c r="D55" s="59">
        <v>7763</v>
      </c>
      <c r="E55" s="62">
        <v>11</v>
      </c>
      <c r="F55" s="59">
        <v>7767</v>
      </c>
      <c r="G55" s="65">
        <v>12</v>
      </c>
      <c r="H55" s="65">
        <v>7782</v>
      </c>
      <c r="I55" s="40">
        <v>13</v>
      </c>
      <c r="J55" s="40">
        <v>7802</v>
      </c>
      <c r="K55" s="50">
        <v>0</v>
      </c>
      <c r="L55">
        <v>21111</v>
      </c>
    </row>
    <row r="56" spans="1:22" x14ac:dyDescent="0.3">
      <c r="A56" s="59">
        <v>21</v>
      </c>
      <c r="B56" s="59">
        <v>7897</v>
      </c>
      <c r="C56" s="62">
        <v>11</v>
      </c>
      <c r="D56" s="59">
        <v>7927</v>
      </c>
      <c r="E56" s="62">
        <v>22</v>
      </c>
      <c r="F56" s="59">
        <v>7943</v>
      </c>
      <c r="G56" s="65">
        <v>14</v>
      </c>
      <c r="H56" s="65">
        <v>7952</v>
      </c>
      <c r="I56" s="40">
        <v>13</v>
      </c>
      <c r="J56" s="40">
        <v>7961</v>
      </c>
      <c r="K56" s="50">
        <v>0</v>
      </c>
      <c r="L56">
        <v>21211</v>
      </c>
    </row>
    <row r="57" spans="1:22" x14ac:dyDescent="0.3">
      <c r="A57" s="58">
        <v>21</v>
      </c>
      <c r="B57" s="58">
        <v>8071</v>
      </c>
      <c r="C57" s="61">
        <v>11</v>
      </c>
      <c r="D57" s="58">
        <v>8081</v>
      </c>
      <c r="E57" s="61">
        <v>22</v>
      </c>
      <c r="F57" s="58">
        <v>8091</v>
      </c>
      <c r="G57" s="64">
        <v>23</v>
      </c>
      <c r="H57" s="64">
        <v>8098</v>
      </c>
      <c r="I57" s="41">
        <v>13</v>
      </c>
      <c r="J57" s="41">
        <v>8116</v>
      </c>
      <c r="K57" s="51">
        <v>1</v>
      </c>
      <c r="L57">
        <v>21221</v>
      </c>
    </row>
    <row r="58" spans="1:22" x14ac:dyDescent="0.3">
      <c r="A58" s="58">
        <v>21</v>
      </c>
      <c r="B58" s="58">
        <v>8234</v>
      </c>
      <c r="C58" s="61">
        <v>11</v>
      </c>
      <c r="D58" s="58">
        <v>8257</v>
      </c>
      <c r="E58" s="61">
        <v>11</v>
      </c>
      <c r="F58" s="58">
        <v>8263</v>
      </c>
      <c r="G58" s="64">
        <v>21</v>
      </c>
      <c r="H58" s="64">
        <v>8291</v>
      </c>
      <c r="I58" s="41">
        <v>11</v>
      </c>
      <c r="J58" s="41">
        <v>8307</v>
      </c>
      <c r="K58" s="42">
        <v>1</v>
      </c>
      <c r="L58">
        <v>21121</v>
      </c>
    </row>
    <row r="59" spans="1:22" x14ac:dyDescent="0.3">
      <c r="A59" s="58">
        <v>12</v>
      </c>
      <c r="B59" s="58">
        <v>8399</v>
      </c>
      <c r="C59" s="61">
        <v>24</v>
      </c>
      <c r="D59" s="58">
        <v>8419</v>
      </c>
      <c r="E59" s="61">
        <v>24</v>
      </c>
      <c r="F59" s="58">
        <v>8431</v>
      </c>
      <c r="G59" s="64">
        <v>23</v>
      </c>
      <c r="H59" s="64">
        <v>8444</v>
      </c>
      <c r="I59" s="41">
        <v>13</v>
      </c>
      <c r="J59" s="41">
        <v>8501</v>
      </c>
      <c r="K59" s="42">
        <v>0</v>
      </c>
      <c r="L59">
        <v>12221</v>
      </c>
    </row>
    <row r="60" spans="1:22" x14ac:dyDescent="0.3">
      <c r="A60" s="58">
        <v>12</v>
      </c>
      <c r="B60" s="58">
        <v>8600</v>
      </c>
      <c r="C60" s="61">
        <v>24</v>
      </c>
      <c r="D60" s="58">
        <v>8610</v>
      </c>
      <c r="E60" s="61">
        <v>24</v>
      </c>
      <c r="F60" s="58">
        <v>8615</v>
      </c>
      <c r="G60" s="64">
        <v>14</v>
      </c>
      <c r="H60" s="64">
        <v>8626</v>
      </c>
      <c r="I60" s="41">
        <v>13</v>
      </c>
      <c r="J60" s="41">
        <v>8640</v>
      </c>
      <c r="K60" s="51">
        <v>1</v>
      </c>
      <c r="L60">
        <v>12211</v>
      </c>
    </row>
    <row r="61" spans="1:22" x14ac:dyDescent="0.3">
      <c r="A61" s="58">
        <v>21</v>
      </c>
      <c r="B61" s="58">
        <v>8770</v>
      </c>
      <c r="C61" s="61">
        <v>11</v>
      </c>
      <c r="D61" s="58">
        <v>8779</v>
      </c>
      <c r="E61" s="61">
        <v>11</v>
      </c>
      <c r="F61" s="58">
        <v>8784</v>
      </c>
      <c r="G61" s="64">
        <v>12</v>
      </c>
      <c r="H61" s="64">
        <v>8793</v>
      </c>
      <c r="I61" s="41">
        <v>13</v>
      </c>
      <c r="J61" s="41">
        <v>8801</v>
      </c>
      <c r="K61" s="42">
        <v>0</v>
      </c>
      <c r="L61">
        <v>21111</v>
      </c>
    </row>
    <row r="62" spans="1:22" x14ac:dyDescent="0.3">
      <c r="A62" s="58">
        <v>21</v>
      </c>
      <c r="B62" s="58">
        <v>8901</v>
      </c>
      <c r="C62" s="61">
        <v>11</v>
      </c>
      <c r="D62" s="58">
        <v>8921</v>
      </c>
      <c r="E62" s="61">
        <v>22</v>
      </c>
      <c r="F62" s="58">
        <v>8929</v>
      </c>
      <c r="G62" s="64">
        <v>14</v>
      </c>
      <c r="H62" s="64">
        <v>8938</v>
      </c>
      <c r="I62" s="41">
        <v>13</v>
      </c>
      <c r="J62" s="41">
        <v>8947</v>
      </c>
      <c r="K62" s="42">
        <v>0</v>
      </c>
      <c r="L62">
        <v>21211</v>
      </c>
    </row>
    <row r="63" spans="1:22" x14ac:dyDescent="0.3">
      <c r="A63" s="58">
        <v>12</v>
      </c>
      <c r="B63" s="58">
        <v>9047</v>
      </c>
      <c r="C63" s="61">
        <v>24</v>
      </c>
      <c r="D63" s="58">
        <v>9057</v>
      </c>
      <c r="E63" s="61">
        <v>13</v>
      </c>
      <c r="F63" s="58">
        <v>9067</v>
      </c>
      <c r="G63" s="64">
        <v>14</v>
      </c>
      <c r="H63" s="64">
        <v>9082</v>
      </c>
      <c r="I63" s="41">
        <v>13</v>
      </c>
      <c r="J63" s="41">
        <v>9098</v>
      </c>
      <c r="K63" s="42">
        <v>0</v>
      </c>
      <c r="L63">
        <v>12111</v>
      </c>
    </row>
    <row r="64" spans="1:22" x14ac:dyDescent="0.3">
      <c r="A64" s="58">
        <v>12</v>
      </c>
      <c r="B64" s="58">
        <v>9195</v>
      </c>
      <c r="C64" s="61">
        <v>13</v>
      </c>
      <c r="D64" s="58">
        <v>9231</v>
      </c>
      <c r="E64" s="61">
        <v>13</v>
      </c>
      <c r="F64" s="58">
        <v>9240</v>
      </c>
      <c r="G64" s="64">
        <v>14</v>
      </c>
      <c r="H64" s="64">
        <v>9248</v>
      </c>
      <c r="I64" s="41">
        <v>13</v>
      </c>
      <c r="J64" s="41">
        <v>9256</v>
      </c>
      <c r="K64" s="42">
        <v>0</v>
      </c>
      <c r="L64">
        <v>11111</v>
      </c>
    </row>
    <row r="65" spans="1:12" x14ac:dyDescent="0.3">
      <c r="A65" s="58">
        <v>21</v>
      </c>
      <c r="B65" s="58">
        <v>9357</v>
      </c>
      <c r="C65" s="61">
        <v>11</v>
      </c>
      <c r="D65" s="58">
        <v>9366</v>
      </c>
      <c r="E65" s="61">
        <v>22</v>
      </c>
      <c r="F65" s="58">
        <v>9386</v>
      </c>
      <c r="G65" s="64">
        <v>23</v>
      </c>
      <c r="H65" s="64">
        <v>9393</v>
      </c>
      <c r="I65" s="41">
        <v>13</v>
      </c>
      <c r="J65" s="41">
        <v>9410</v>
      </c>
      <c r="K65" s="42">
        <v>0</v>
      </c>
      <c r="L65">
        <v>21221</v>
      </c>
    </row>
    <row r="66" spans="1:12" x14ac:dyDescent="0.3">
      <c r="A66" s="58">
        <v>21</v>
      </c>
      <c r="B66" s="58">
        <v>9520</v>
      </c>
      <c r="C66" s="61">
        <v>22</v>
      </c>
      <c r="D66" s="58">
        <v>9525</v>
      </c>
      <c r="E66" s="61">
        <v>13</v>
      </c>
      <c r="F66" s="58">
        <v>9535</v>
      </c>
      <c r="G66" s="64">
        <v>14</v>
      </c>
      <c r="H66" s="64">
        <v>9570</v>
      </c>
      <c r="I66" s="41">
        <v>13</v>
      </c>
      <c r="J66" s="41">
        <v>9575</v>
      </c>
      <c r="K66" s="51">
        <v>1</v>
      </c>
      <c r="L66">
        <v>22111</v>
      </c>
    </row>
    <row r="67" spans="1:12" x14ac:dyDescent="0.3">
      <c r="A67" s="58">
        <v>12</v>
      </c>
      <c r="B67" s="58">
        <v>9685</v>
      </c>
      <c r="C67" s="61">
        <v>13</v>
      </c>
      <c r="D67" s="58">
        <v>9719</v>
      </c>
      <c r="E67" s="61">
        <v>13</v>
      </c>
      <c r="F67" s="58">
        <v>9730</v>
      </c>
      <c r="G67" s="64">
        <v>14</v>
      </c>
      <c r="H67" s="64">
        <v>9747</v>
      </c>
      <c r="I67" s="41">
        <v>13</v>
      </c>
      <c r="J67" s="41">
        <v>9756</v>
      </c>
      <c r="K67" s="42">
        <v>0</v>
      </c>
      <c r="L67">
        <v>11111</v>
      </c>
    </row>
    <row r="68" spans="1:12" x14ac:dyDescent="0.3">
      <c r="A68" s="58">
        <v>21</v>
      </c>
      <c r="B68" s="58">
        <v>9856</v>
      </c>
      <c r="C68" s="61">
        <v>22</v>
      </c>
      <c r="D68" s="58">
        <v>9860</v>
      </c>
      <c r="E68" s="61">
        <v>13</v>
      </c>
      <c r="F68" s="58">
        <v>9868</v>
      </c>
      <c r="G68" s="64">
        <v>23</v>
      </c>
      <c r="H68" s="64">
        <v>9877</v>
      </c>
      <c r="I68" s="41">
        <v>13</v>
      </c>
      <c r="J68" s="41">
        <v>9886</v>
      </c>
      <c r="K68" s="42">
        <v>0</v>
      </c>
      <c r="L68">
        <v>22121</v>
      </c>
    </row>
    <row r="69" spans="1:12" x14ac:dyDescent="0.3">
      <c r="A69" s="58">
        <v>12</v>
      </c>
      <c r="B69" s="58">
        <v>9987</v>
      </c>
      <c r="C69" s="61">
        <v>13</v>
      </c>
      <c r="D69" s="58">
        <v>10016</v>
      </c>
      <c r="E69" s="61">
        <v>13</v>
      </c>
      <c r="F69" s="58">
        <v>10024</v>
      </c>
      <c r="G69" s="64">
        <v>14</v>
      </c>
      <c r="H69" s="64">
        <v>10030</v>
      </c>
      <c r="I69" s="41">
        <v>13</v>
      </c>
      <c r="J69" s="41">
        <v>10038</v>
      </c>
      <c r="K69" s="42">
        <v>0</v>
      </c>
      <c r="L69">
        <v>11111</v>
      </c>
    </row>
    <row r="70" spans="1:12" x14ac:dyDescent="0.3">
      <c r="A70" s="58">
        <v>21</v>
      </c>
      <c r="B70" s="58">
        <v>10139</v>
      </c>
      <c r="C70" s="61">
        <v>22</v>
      </c>
      <c r="D70" s="58">
        <v>10163</v>
      </c>
      <c r="E70" s="61">
        <v>13</v>
      </c>
      <c r="F70" s="58">
        <v>10172</v>
      </c>
      <c r="G70" s="64">
        <v>14</v>
      </c>
      <c r="H70" s="64">
        <v>10184</v>
      </c>
      <c r="I70" s="41">
        <v>13</v>
      </c>
      <c r="J70" s="41">
        <v>10193</v>
      </c>
      <c r="K70" s="51">
        <v>1</v>
      </c>
      <c r="L70">
        <v>22111</v>
      </c>
    </row>
    <row r="71" spans="1:12" x14ac:dyDescent="0.3">
      <c r="A71" s="58">
        <v>21</v>
      </c>
      <c r="B71" s="58">
        <v>10309</v>
      </c>
      <c r="C71" s="61">
        <v>11</v>
      </c>
      <c r="D71" s="58">
        <v>10368</v>
      </c>
      <c r="E71" s="61">
        <v>11</v>
      </c>
      <c r="F71" s="58">
        <v>10376</v>
      </c>
      <c r="G71" s="64">
        <v>12</v>
      </c>
      <c r="H71" s="64">
        <v>10384</v>
      </c>
      <c r="I71" s="41">
        <v>13</v>
      </c>
      <c r="J71" s="41">
        <v>10398</v>
      </c>
      <c r="K71" s="51">
        <v>1</v>
      </c>
      <c r="L71">
        <v>21111</v>
      </c>
    </row>
    <row r="72" spans="1:12" x14ac:dyDescent="0.3">
      <c r="A72" s="58">
        <v>21</v>
      </c>
      <c r="B72" s="58">
        <v>10554</v>
      </c>
      <c r="C72" s="61">
        <v>11</v>
      </c>
      <c r="D72" s="58">
        <v>10592</v>
      </c>
      <c r="E72" s="61">
        <v>11</v>
      </c>
      <c r="F72" s="58">
        <v>10603</v>
      </c>
      <c r="G72" s="64">
        <v>12</v>
      </c>
      <c r="H72" s="64">
        <v>10611</v>
      </c>
      <c r="I72" s="41">
        <v>13</v>
      </c>
      <c r="J72" s="41">
        <v>10621</v>
      </c>
      <c r="K72" s="42">
        <v>0</v>
      </c>
      <c r="L72">
        <v>21111</v>
      </c>
    </row>
    <row r="73" spans="1:12" x14ac:dyDescent="0.3">
      <c r="A73" s="58">
        <v>21</v>
      </c>
      <c r="B73" s="58">
        <v>10731</v>
      </c>
      <c r="C73" s="61">
        <v>11</v>
      </c>
      <c r="D73" s="58">
        <v>10742</v>
      </c>
      <c r="E73" s="61">
        <v>11</v>
      </c>
      <c r="F73" s="58">
        <v>10751</v>
      </c>
      <c r="G73" s="64">
        <v>12</v>
      </c>
      <c r="H73" s="64">
        <v>10756</v>
      </c>
      <c r="I73" s="41">
        <v>13</v>
      </c>
      <c r="J73" s="41">
        <v>10771</v>
      </c>
      <c r="K73" s="42">
        <v>0</v>
      </c>
      <c r="L73">
        <v>21111</v>
      </c>
    </row>
    <row r="74" spans="1:12" x14ac:dyDescent="0.3">
      <c r="A74" s="58">
        <v>12</v>
      </c>
      <c r="B74" s="58">
        <v>10893</v>
      </c>
      <c r="C74" s="61">
        <v>13</v>
      </c>
      <c r="D74" s="58">
        <v>10898</v>
      </c>
      <c r="E74" s="61">
        <v>13</v>
      </c>
      <c r="F74" s="58">
        <v>10906</v>
      </c>
      <c r="G74" s="64">
        <v>14</v>
      </c>
      <c r="H74" s="64">
        <v>10917</v>
      </c>
      <c r="I74" s="41">
        <v>13</v>
      </c>
      <c r="J74" s="41">
        <v>10924</v>
      </c>
      <c r="K74" s="42">
        <v>0</v>
      </c>
      <c r="L74">
        <v>11111</v>
      </c>
    </row>
    <row r="75" spans="1:12" x14ac:dyDescent="0.3">
      <c r="A75" s="58">
        <v>21</v>
      </c>
      <c r="B75" s="58">
        <v>11041</v>
      </c>
      <c r="C75" s="61">
        <v>11</v>
      </c>
      <c r="D75" s="58">
        <v>11050</v>
      </c>
      <c r="E75" s="61">
        <v>11</v>
      </c>
      <c r="F75" s="58">
        <v>11056</v>
      </c>
      <c r="G75" s="64">
        <v>12</v>
      </c>
      <c r="H75" s="64">
        <v>11073</v>
      </c>
      <c r="I75" s="41">
        <v>13</v>
      </c>
      <c r="J75" s="41">
        <v>11081</v>
      </c>
      <c r="K75" s="51">
        <v>1</v>
      </c>
      <c r="L75">
        <v>21111</v>
      </c>
    </row>
    <row r="76" spans="1:12" x14ac:dyDescent="0.3">
      <c r="A76" s="58">
        <v>12</v>
      </c>
      <c r="B76" s="58">
        <v>11178</v>
      </c>
      <c r="C76" s="61">
        <v>24</v>
      </c>
      <c r="D76" s="58">
        <v>11190</v>
      </c>
      <c r="E76" s="61">
        <v>13</v>
      </c>
      <c r="F76" s="58">
        <v>11200</v>
      </c>
      <c r="G76" s="64">
        <v>14</v>
      </c>
      <c r="H76" s="64">
        <v>11251</v>
      </c>
      <c r="I76" s="41">
        <v>13</v>
      </c>
      <c r="J76" s="41">
        <v>11259</v>
      </c>
      <c r="K76" s="42">
        <v>0</v>
      </c>
      <c r="L76">
        <v>12111</v>
      </c>
    </row>
    <row r="77" spans="1:12" x14ac:dyDescent="0.3">
      <c r="A77" s="58">
        <v>21</v>
      </c>
      <c r="B77" s="58">
        <v>11371</v>
      </c>
      <c r="C77" s="61">
        <v>22</v>
      </c>
      <c r="D77" s="58">
        <v>11380</v>
      </c>
      <c r="E77" s="61">
        <v>24</v>
      </c>
      <c r="F77" s="58">
        <v>11390</v>
      </c>
      <c r="G77" s="64">
        <v>23</v>
      </c>
      <c r="H77" s="64">
        <v>11394</v>
      </c>
      <c r="I77" s="41">
        <v>13</v>
      </c>
      <c r="J77" s="41">
        <v>11412</v>
      </c>
      <c r="K77" s="42">
        <v>0</v>
      </c>
      <c r="L77">
        <v>22221</v>
      </c>
    </row>
    <row r="78" spans="1:12" x14ac:dyDescent="0.3">
      <c r="A78" s="58">
        <v>12</v>
      </c>
      <c r="B78" s="58">
        <v>11513</v>
      </c>
      <c r="C78" s="61">
        <v>13</v>
      </c>
      <c r="D78" s="58">
        <v>11517</v>
      </c>
      <c r="E78" s="61">
        <v>13</v>
      </c>
      <c r="F78" s="58">
        <v>11526</v>
      </c>
      <c r="G78" s="64">
        <v>14</v>
      </c>
      <c r="H78" s="64">
        <v>11536</v>
      </c>
      <c r="I78" s="41">
        <v>13</v>
      </c>
      <c r="J78" s="41">
        <v>11543</v>
      </c>
      <c r="K78" s="42">
        <v>0</v>
      </c>
      <c r="L78">
        <v>11111</v>
      </c>
    </row>
    <row r="79" spans="1:12" x14ac:dyDescent="0.3">
      <c r="A79" s="58">
        <v>21</v>
      </c>
      <c r="B79" s="58">
        <v>11649</v>
      </c>
      <c r="C79" s="61">
        <v>11</v>
      </c>
      <c r="D79" s="58">
        <v>11659</v>
      </c>
      <c r="E79" s="61">
        <v>11</v>
      </c>
      <c r="F79" s="58">
        <v>11664</v>
      </c>
      <c r="G79" s="64">
        <v>12</v>
      </c>
      <c r="H79" s="64">
        <v>11675</v>
      </c>
      <c r="I79" s="41">
        <v>13</v>
      </c>
      <c r="J79" s="41">
        <v>11683</v>
      </c>
      <c r="K79" s="42">
        <v>0</v>
      </c>
      <c r="L79">
        <v>21111</v>
      </c>
    </row>
    <row r="80" spans="1:12" x14ac:dyDescent="0.3">
      <c r="A80" s="58">
        <v>12</v>
      </c>
      <c r="B80" s="58">
        <v>11784</v>
      </c>
      <c r="C80" s="61">
        <v>24</v>
      </c>
      <c r="D80" s="58">
        <v>11794</v>
      </c>
      <c r="E80" s="61">
        <v>13</v>
      </c>
      <c r="F80" s="58">
        <v>11805</v>
      </c>
      <c r="G80" s="64">
        <v>14</v>
      </c>
      <c r="H80" s="64">
        <v>11821</v>
      </c>
      <c r="I80" s="41">
        <v>13</v>
      </c>
      <c r="J80" s="41">
        <v>11830</v>
      </c>
      <c r="K80" s="51">
        <v>1</v>
      </c>
      <c r="L80">
        <v>12111</v>
      </c>
    </row>
    <row r="81" spans="1:12" x14ac:dyDescent="0.3">
      <c r="A81" s="58">
        <v>21</v>
      </c>
      <c r="B81" s="58">
        <v>11924</v>
      </c>
      <c r="C81" s="61">
        <v>22</v>
      </c>
      <c r="D81" s="58">
        <v>11944</v>
      </c>
      <c r="E81" s="61">
        <v>13</v>
      </c>
      <c r="F81" s="58">
        <v>11953</v>
      </c>
      <c r="G81" s="64">
        <v>14</v>
      </c>
      <c r="H81" s="64">
        <v>11964</v>
      </c>
      <c r="I81" s="41">
        <v>13</v>
      </c>
      <c r="J81" s="41">
        <v>11971</v>
      </c>
      <c r="K81" s="51">
        <v>1</v>
      </c>
      <c r="L81">
        <v>22111</v>
      </c>
    </row>
    <row r="82" spans="1:12" x14ac:dyDescent="0.3">
      <c r="A82" s="59">
        <v>12</v>
      </c>
      <c r="B82" s="59">
        <v>12079</v>
      </c>
      <c r="C82" s="62">
        <v>24</v>
      </c>
      <c r="D82" s="59">
        <v>12089</v>
      </c>
      <c r="E82" s="62">
        <v>24</v>
      </c>
      <c r="F82" s="59">
        <v>12096</v>
      </c>
      <c r="G82" s="65">
        <v>14</v>
      </c>
      <c r="H82" s="65">
        <v>12127</v>
      </c>
      <c r="I82" s="40">
        <v>13</v>
      </c>
      <c r="J82" s="40">
        <v>12142</v>
      </c>
      <c r="K82" s="50">
        <v>0</v>
      </c>
      <c r="L82">
        <v>12211</v>
      </c>
    </row>
    <row r="83" spans="1:12" x14ac:dyDescent="0.3">
      <c r="A83" s="59">
        <v>12</v>
      </c>
      <c r="B83" s="59">
        <v>12244</v>
      </c>
      <c r="C83" s="62">
        <v>24</v>
      </c>
      <c r="D83" s="59">
        <v>12285</v>
      </c>
      <c r="E83" s="62">
        <v>13</v>
      </c>
      <c r="F83" s="59">
        <v>12294</v>
      </c>
      <c r="G83" s="65">
        <v>14</v>
      </c>
      <c r="H83" s="65">
        <v>12303</v>
      </c>
      <c r="I83" s="40">
        <v>13</v>
      </c>
      <c r="J83" s="40">
        <v>12311</v>
      </c>
      <c r="K83" s="50">
        <v>0</v>
      </c>
      <c r="L83">
        <v>12111</v>
      </c>
    </row>
    <row r="84" spans="1:12" x14ac:dyDescent="0.3">
      <c r="A84" s="59">
        <v>12</v>
      </c>
      <c r="B84" s="59">
        <v>12419</v>
      </c>
      <c r="C84" s="62">
        <v>24</v>
      </c>
      <c r="D84" s="59">
        <v>12452</v>
      </c>
      <c r="E84" s="62">
        <v>13</v>
      </c>
      <c r="F84" s="59">
        <v>12460</v>
      </c>
      <c r="G84" s="65">
        <v>14</v>
      </c>
      <c r="H84" s="65">
        <v>12469</v>
      </c>
      <c r="I84" s="40">
        <v>13</v>
      </c>
      <c r="J84" s="40">
        <v>12484</v>
      </c>
      <c r="K84" s="50">
        <v>0</v>
      </c>
      <c r="L84">
        <v>12111</v>
      </c>
    </row>
    <row r="85" spans="1:12" x14ac:dyDescent="0.3">
      <c r="A85" s="59">
        <v>21</v>
      </c>
      <c r="B85" s="59">
        <v>12588</v>
      </c>
      <c r="C85" s="62">
        <v>22</v>
      </c>
      <c r="D85" s="59">
        <v>12602</v>
      </c>
      <c r="E85" s="62">
        <v>13</v>
      </c>
      <c r="F85" s="59">
        <v>12611</v>
      </c>
      <c r="G85" s="65">
        <v>14</v>
      </c>
      <c r="H85" s="65">
        <v>12620</v>
      </c>
      <c r="I85" s="40">
        <v>13</v>
      </c>
      <c r="J85" s="40">
        <v>12628</v>
      </c>
      <c r="K85" s="51">
        <v>1</v>
      </c>
      <c r="L85">
        <v>22111</v>
      </c>
    </row>
    <row r="86" spans="1:12" x14ac:dyDescent="0.3">
      <c r="A86" s="59">
        <v>21</v>
      </c>
      <c r="B86" s="59">
        <v>12725</v>
      </c>
      <c r="C86" s="62">
        <v>11</v>
      </c>
      <c r="D86" s="59">
        <v>12736</v>
      </c>
      <c r="E86" s="62">
        <v>22</v>
      </c>
      <c r="F86" s="59">
        <v>12755</v>
      </c>
      <c r="G86" s="65">
        <v>23</v>
      </c>
      <c r="H86" s="65">
        <v>12761</v>
      </c>
      <c r="I86" s="40">
        <v>13</v>
      </c>
      <c r="J86" s="40">
        <v>12772</v>
      </c>
      <c r="K86" s="50">
        <v>0</v>
      </c>
      <c r="L86">
        <v>21221</v>
      </c>
    </row>
    <row r="87" spans="1:12" x14ac:dyDescent="0.3">
      <c r="A87" s="59">
        <v>12</v>
      </c>
      <c r="B87" s="59">
        <v>12873</v>
      </c>
      <c r="C87" s="62">
        <v>24</v>
      </c>
      <c r="D87" s="59">
        <v>12894</v>
      </c>
      <c r="E87" s="62">
        <v>24</v>
      </c>
      <c r="F87" s="59">
        <v>12903</v>
      </c>
      <c r="G87" s="65">
        <v>14</v>
      </c>
      <c r="H87" s="65">
        <v>12913</v>
      </c>
      <c r="I87" s="40">
        <v>13</v>
      </c>
      <c r="J87" s="40">
        <v>12924</v>
      </c>
      <c r="K87" s="50">
        <v>0</v>
      </c>
      <c r="L87">
        <v>12211</v>
      </c>
    </row>
    <row r="88" spans="1:12" x14ac:dyDescent="0.3">
      <c r="A88" s="59">
        <v>21</v>
      </c>
      <c r="B88" s="59">
        <v>13039</v>
      </c>
      <c r="C88" s="62">
        <v>22</v>
      </c>
      <c r="D88" s="59">
        <v>13045</v>
      </c>
      <c r="E88" s="62">
        <v>13</v>
      </c>
      <c r="F88" s="59">
        <v>13054</v>
      </c>
      <c r="G88" s="65">
        <v>14</v>
      </c>
      <c r="H88" s="65">
        <v>13068</v>
      </c>
      <c r="I88" s="40">
        <v>13</v>
      </c>
      <c r="J88" s="40">
        <v>13077</v>
      </c>
      <c r="K88" s="50">
        <v>0</v>
      </c>
      <c r="L88">
        <v>22111</v>
      </c>
    </row>
    <row r="89" spans="1:12" x14ac:dyDescent="0.3">
      <c r="A89" s="59">
        <v>12</v>
      </c>
      <c r="B89" s="59">
        <v>13174</v>
      </c>
      <c r="C89" s="62">
        <v>13</v>
      </c>
      <c r="D89" s="59">
        <v>13180</v>
      </c>
      <c r="E89" s="62">
        <v>24</v>
      </c>
      <c r="F89" s="59">
        <v>13192</v>
      </c>
      <c r="G89" s="65">
        <v>23</v>
      </c>
      <c r="H89" s="65">
        <v>13197</v>
      </c>
      <c r="I89" s="40">
        <v>24</v>
      </c>
      <c r="J89" s="40">
        <v>13205</v>
      </c>
      <c r="K89" s="50">
        <v>0</v>
      </c>
      <c r="L89">
        <v>11222</v>
      </c>
    </row>
    <row r="90" spans="1:12" x14ac:dyDescent="0.3">
      <c r="A90" s="59">
        <v>12</v>
      </c>
      <c r="B90" s="59">
        <v>13303</v>
      </c>
      <c r="C90" s="62">
        <v>13</v>
      </c>
      <c r="D90" s="59">
        <v>13308</v>
      </c>
      <c r="E90" s="62">
        <v>24</v>
      </c>
      <c r="F90" s="59">
        <v>13318</v>
      </c>
      <c r="G90" s="65">
        <v>14</v>
      </c>
      <c r="H90" s="65">
        <v>13353</v>
      </c>
      <c r="I90" s="40">
        <v>13</v>
      </c>
      <c r="J90" s="40">
        <v>13370</v>
      </c>
      <c r="K90" s="50">
        <v>0</v>
      </c>
      <c r="L90">
        <v>11211</v>
      </c>
    </row>
    <row r="91" spans="1:12" x14ac:dyDescent="0.3">
      <c r="A91" s="59">
        <v>21</v>
      </c>
      <c r="B91" s="59">
        <v>13471</v>
      </c>
      <c r="C91" s="62">
        <v>22</v>
      </c>
      <c r="D91" s="59">
        <v>13487</v>
      </c>
      <c r="E91" s="62">
        <v>13</v>
      </c>
      <c r="F91" s="59">
        <v>13496</v>
      </c>
      <c r="G91" s="65">
        <v>14</v>
      </c>
      <c r="H91" s="65">
        <v>13507</v>
      </c>
      <c r="I91" s="40">
        <v>13</v>
      </c>
      <c r="J91" s="40">
        <v>13515</v>
      </c>
      <c r="K91" s="50">
        <v>0</v>
      </c>
      <c r="L91">
        <v>22111</v>
      </c>
    </row>
    <row r="92" spans="1:12" x14ac:dyDescent="0.3">
      <c r="A92" s="59">
        <v>21</v>
      </c>
      <c r="B92" s="59">
        <v>13654</v>
      </c>
      <c r="C92" s="62">
        <v>11</v>
      </c>
      <c r="D92" s="59">
        <v>13663</v>
      </c>
      <c r="E92" s="62">
        <v>11</v>
      </c>
      <c r="F92" s="59">
        <v>13678</v>
      </c>
      <c r="G92" s="65">
        <v>12</v>
      </c>
      <c r="H92" s="65">
        <v>13687</v>
      </c>
      <c r="I92" s="40">
        <v>13</v>
      </c>
      <c r="J92" s="40">
        <v>13696</v>
      </c>
      <c r="K92" s="51">
        <v>1</v>
      </c>
      <c r="L92">
        <v>21111</v>
      </c>
    </row>
    <row r="93" spans="1:12" x14ac:dyDescent="0.3">
      <c r="A93" s="59">
        <v>12</v>
      </c>
      <c r="B93" s="59">
        <v>13820</v>
      </c>
      <c r="C93" s="62">
        <v>13</v>
      </c>
      <c r="D93" s="59">
        <v>13829</v>
      </c>
      <c r="E93" s="62">
        <v>13</v>
      </c>
      <c r="F93" s="59">
        <v>13840</v>
      </c>
      <c r="G93" s="65">
        <v>14</v>
      </c>
      <c r="H93" s="65">
        <v>13848</v>
      </c>
      <c r="I93" s="40">
        <v>13</v>
      </c>
      <c r="J93" s="40">
        <v>13857</v>
      </c>
      <c r="K93" s="50">
        <v>0</v>
      </c>
      <c r="L93">
        <v>11111</v>
      </c>
    </row>
    <row r="94" spans="1:12" x14ac:dyDescent="0.3">
      <c r="A94" s="59">
        <v>21</v>
      </c>
      <c r="B94" s="59">
        <v>13964</v>
      </c>
      <c r="C94" s="62">
        <v>22</v>
      </c>
      <c r="D94" s="59">
        <v>13977</v>
      </c>
      <c r="E94" s="62">
        <v>13</v>
      </c>
      <c r="F94" s="59">
        <v>13986</v>
      </c>
      <c r="G94" s="65">
        <v>14</v>
      </c>
      <c r="H94" s="65">
        <v>13995</v>
      </c>
      <c r="I94" s="40">
        <v>13</v>
      </c>
      <c r="J94" s="40">
        <v>14011</v>
      </c>
      <c r="K94" s="50">
        <v>0</v>
      </c>
      <c r="L94">
        <v>22111</v>
      </c>
    </row>
    <row r="95" spans="1:12" x14ac:dyDescent="0.3">
      <c r="A95" s="59">
        <v>12</v>
      </c>
      <c r="B95" s="59">
        <v>14144</v>
      </c>
      <c r="C95" s="62">
        <v>13</v>
      </c>
      <c r="D95" s="59">
        <v>14155</v>
      </c>
      <c r="E95" s="62">
        <v>13</v>
      </c>
      <c r="F95" s="59">
        <v>14163</v>
      </c>
      <c r="G95" s="65">
        <v>14</v>
      </c>
      <c r="H95" s="65">
        <v>14171</v>
      </c>
      <c r="I95" s="40">
        <v>13</v>
      </c>
      <c r="J95" s="40">
        <v>14180</v>
      </c>
      <c r="K95" s="50">
        <v>0</v>
      </c>
      <c r="L95">
        <v>11111</v>
      </c>
    </row>
    <row r="96" spans="1:12" x14ac:dyDescent="0.3">
      <c r="A96" s="59">
        <v>21</v>
      </c>
      <c r="B96" s="59">
        <v>14285</v>
      </c>
      <c r="C96" s="62">
        <v>22</v>
      </c>
      <c r="D96" s="59">
        <v>14299</v>
      </c>
      <c r="E96" s="62">
        <v>24</v>
      </c>
      <c r="F96" s="59">
        <v>14334</v>
      </c>
      <c r="G96" s="65">
        <v>14</v>
      </c>
      <c r="H96" s="65">
        <v>14352</v>
      </c>
      <c r="I96" s="40">
        <v>13</v>
      </c>
      <c r="J96" s="40">
        <v>14360</v>
      </c>
      <c r="K96" s="50">
        <v>0</v>
      </c>
      <c r="L96">
        <v>22211</v>
      </c>
    </row>
    <row r="97" spans="1:12" x14ac:dyDescent="0.3">
      <c r="A97" s="59">
        <v>12</v>
      </c>
      <c r="B97" s="59">
        <v>14461</v>
      </c>
      <c r="C97" s="62">
        <v>13</v>
      </c>
      <c r="D97" s="59">
        <v>14504</v>
      </c>
      <c r="E97" s="62">
        <v>13</v>
      </c>
      <c r="F97" s="59">
        <v>14514</v>
      </c>
      <c r="G97" s="65">
        <v>14</v>
      </c>
      <c r="H97" s="65">
        <v>14522</v>
      </c>
      <c r="I97" s="40">
        <v>13</v>
      </c>
      <c r="J97" s="40">
        <v>14530</v>
      </c>
      <c r="K97" s="51">
        <v>1</v>
      </c>
      <c r="L97">
        <v>11111</v>
      </c>
    </row>
    <row r="98" spans="1:12" x14ac:dyDescent="0.3">
      <c r="A98" s="59">
        <v>21</v>
      </c>
      <c r="B98" s="59">
        <v>14635</v>
      </c>
      <c r="C98" s="62">
        <v>11</v>
      </c>
      <c r="D98" s="59">
        <v>14644</v>
      </c>
      <c r="E98" s="62">
        <v>11</v>
      </c>
      <c r="F98" s="59">
        <v>14678</v>
      </c>
      <c r="G98" s="65">
        <v>12</v>
      </c>
      <c r="H98" s="65">
        <v>14696</v>
      </c>
      <c r="I98" s="40">
        <v>13</v>
      </c>
      <c r="J98" s="40">
        <v>14704</v>
      </c>
      <c r="K98" s="50">
        <v>0</v>
      </c>
      <c r="L98">
        <v>21111</v>
      </c>
    </row>
    <row r="99" spans="1:12" x14ac:dyDescent="0.3">
      <c r="A99" s="59">
        <v>12</v>
      </c>
      <c r="B99" s="59">
        <v>14805</v>
      </c>
      <c r="C99" s="62">
        <v>24</v>
      </c>
      <c r="D99" s="59">
        <v>14814</v>
      </c>
      <c r="E99" s="62">
        <v>13</v>
      </c>
      <c r="F99" s="59">
        <v>14823</v>
      </c>
      <c r="G99" s="65">
        <v>14</v>
      </c>
      <c r="H99" s="65">
        <v>14828</v>
      </c>
      <c r="I99" s="40">
        <v>13</v>
      </c>
      <c r="J99" s="40">
        <v>14845</v>
      </c>
      <c r="K99" s="50">
        <v>0</v>
      </c>
      <c r="L99">
        <v>12111</v>
      </c>
    </row>
    <row r="100" spans="1:12" x14ac:dyDescent="0.3">
      <c r="A100" s="59">
        <v>12</v>
      </c>
      <c r="B100" s="59">
        <v>14945</v>
      </c>
      <c r="C100" s="62">
        <v>24</v>
      </c>
      <c r="D100" s="59">
        <v>14957</v>
      </c>
      <c r="E100" s="62">
        <v>13</v>
      </c>
      <c r="F100" s="59">
        <v>14967</v>
      </c>
      <c r="G100" s="65">
        <v>14</v>
      </c>
      <c r="H100" s="65">
        <v>14971</v>
      </c>
      <c r="I100" s="40">
        <v>13</v>
      </c>
      <c r="J100" s="40">
        <v>14984</v>
      </c>
      <c r="K100" s="50">
        <v>0</v>
      </c>
      <c r="L100">
        <v>12111</v>
      </c>
    </row>
    <row r="101" spans="1:12" x14ac:dyDescent="0.3">
      <c r="A101" s="59">
        <v>12</v>
      </c>
      <c r="B101" s="59">
        <v>15084</v>
      </c>
      <c r="C101" s="62">
        <v>24</v>
      </c>
      <c r="D101" s="59">
        <v>15095</v>
      </c>
      <c r="E101" s="62">
        <v>13</v>
      </c>
      <c r="F101" s="59">
        <v>15104</v>
      </c>
      <c r="G101" s="65">
        <v>14</v>
      </c>
      <c r="H101" s="65">
        <v>15117</v>
      </c>
      <c r="I101" s="40">
        <v>13</v>
      </c>
      <c r="J101" s="40">
        <v>15126</v>
      </c>
      <c r="K101" s="50">
        <v>0</v>
      </c>
      <c r="L101">
        <v>12111</v>
      </c>
    </row>
    <row r="102" spans="1:12" x14ac:dyDescent="0.3">
      <c r="A102" s="59">
        <v>12</v>
      </c>
      <c r="B102" s="59">
        <v>15224</v>
      </c>
      <c r="C102" s="62">
        <v>24</v>
      </c>
      <c r="D102" s="59">
        <v>15237</v>
      </c>
      <c r="E102" s="62">
        <v>24</v>
      </c>
      <c r="F102" s="59">
        <v>15244</v>
      </c>
      <c r="G102" s="65">
        <v>14</v>
      </c>
      <c r="H102" s="65">
        <v>15253</v>
      </c>
      <c r="I102" s="40">
        <v>13</v>
      </c>
      <c r="J102" s="40">
        <v>15267</v>
      </c>
      <c r="K102" s="50">
        <v>0</v>
      </c>
      <c r="L102">
        <v>12211</v>
      </c>
    </row>
    <row r="103" spans="1:12" x14ac:dyDescent="0.3">
      <c r="A103" s="59">
        <v>21</v>
      </c>
      <c r="B103" s="59">
        <v>15369</v>
      </c>
      <c r="C103" s="62">
        <v>22</v>
      </c>
      <c r="D103" s="59">
        <v>15382</v>
      </c>
      <c r="E103" s="62">
        <v>13</v>
      </c>
      <c r="F103" s="59">
        <v>15393</v>
      </c>
      <c r="G103" s="65">
        <v>14</v>
      </c>
      <c r="H103" s="65">
        <v>15425</v>
      </c>
      <c r="I103" s="40">
        <v>13</v>
      </c>
      <c r="J103" s="40">
        <v>15433</v>
      </c>
      <c r="K103" s="50">
        <v>0</v>
      </c>
      <c r="L103">
        <v>22111</v>
      </c>
    </row>
    <row r="104" spans="1:12" x14ac:dyDescent="0.3">
      <c r="A104" s="59">
        <v>12</v>
      </c>
      <c r="B104" s="59">
        <v>15545</v>
      </c>
      <c r="C104" s="62">
        <v>24</v>
      </c>
      <c r="D104" s="59">
        <v>15559</v>
      </c>
      <c r="E104" s="62">
        <v>13</v>
      </c>
      <c r="F104" s="59">
        <v>15570</v>
      </c>
      <c r="G104" s="65">
        <v>23</v>
      </c>
      <c r="H104" s="65">
        <v>15580</v>
      </c>
      <c r="I104" s="40">
        <v>13</v>
      </c>
      <c r="J104" s="40">
        <v>15597</v>
      </c>
      <c r="K104" s="50">
        <v>0</v>
      </c>
      <c r="L104">
        <v>12121</v>
      </c>
    </row>
    <row r="105" spans="1:12" x14ac:dyDescent="0.3">
      <c r="A105" s="59">
        <v>21</v>
      </c>
      <c r="B105" s="59">
        <v>15711</v>
      </c>
      <c r="C105" s="62">
        <v>22</v>
      </c>
      <c r="D105" s="59">
        <v>15727</v>
      </c>
      <c r="E105" s="62">
        <v>13</v>
      </c>
      <c r="F105" s="59">
        <v>15736</v>
      </c>
      <c r="G105" s="65">
        <v>14</v>
      </c>
      <c r="H105" s="65">
        <v>15746</v>
      </c>
      <c r="I105" s="40">
        <v>13</v>
      </c>
      <c r="J105" s="40">
        <v>15755</v>
      </c>
      <c r="K105" s="50">
        <v>0</v>
      </c>
      <c r="L105">
        <v>22111</v>
      </c>
    </row>
    <row r="106" spans="1:12" x14ac:dyDescent="0.3">
      <c r="A106" s="59">
        <v>21</v>
      </c>
      <c r="B106" s="59">
        <v>15872</v>
      </c>
      <c r="C106" s="62">
        <v>11</v>
      </c>
      <c r="D106" s="59">
        <v>15881</v>
      </c>
      <c r="E106" s="62">
        <v>22</v>
      </c>
      <c r="F106" s="59">
        <v>15903</v>
      </c>
      <c r="G106" s="65">
        <v>14</v>
      </c>
      <c r="H106" s="65">
        <v>15918</v>
      </c>
      <c r="I106" s="40">
        <v>13</v>
      </c>
      <c r="J106" s="40">
        <v>15931</v>
      </c>
      <c r="K106" s="51">
        <v>1</v>
      </c>
      <c r="L106">
        <v>21211</v>
      </c>
    </row>
    <row r="107" spans="1:12" x14ac:dyDescent="0.3">
      <c r="A107" s="58">
        <v>21</v>
      </c>
      <c r="B107" s="58">
        <v>16030</v>
      </c>
      <c r="C107" s="61">
        <v>11</v>
      </c>
      <c r="D107" s="58">
        <v>16048</v>
      </c>
      <c r="E107" s="61">
        <v>22</v>
      </c>
      <c r="F107" s="58">
        <v>16070</v>
      </c>
      <c r="G107" s="64">
        <v>14</v>
      </c>
      <c r="H107" s="64">
        <v>16079</v>
      </c>
      <c r="I107" s="41">
        <v>13</v>
      </c>
      <c r="J107" s="41">
        <v>16088</v>
      </c>
      <c r="K107" s="42">
        <v>0</v>
      </c>
      <c r="L107">
        <v>21211</v>
      </c>
    </row>
    <row r="108" spans="1:12" x14ac:dyDescent="0.3">
      <c r="A108" s="58">
        <v>21</v>
      </c>
      <c r="B108" s="58">
        <v>16204</v>
      </c>
      <c r="C108" s="61">
        <v>11</v>
      </c>
      <c r="D108" s="58">
        <v>16213</v>
      </c>
      <c r="E108" s="61">
        <v>11</v>
      </c>
      <c r="F108" s="58">
        <v>16222</v>
      </c>
      <c r="G108" s="64">
        <v>12</v>
      </c>
      <c r="H108" s="64">
        <v>16232</v>
      </c>
      <c r="I108" s="41">
        <v>13</v>
      </c>
      <c r="J108" s="41">
        <v>16241</v>
      </c>
      <c r="K108" s="42">
        <v>0</v>
      </c>
      <c r="L108">
        <v>21111</v>
      </c>
    </row>
    <row r="109" spans="1:12" x14ac:dyDescent="0.3">
      <c r="A109" s="58">
        <v>21</v>
      </c>
      <c r="B109" s="58">
        <v>16339</v>
      </c>
      <c r="C109" s="61">
        <v>22</v>
      </c>
      <c r="D109" s="58">
        <v>16343</v>
      </c>
      <c r="E109" s="61">
        <v>24</v>
      </c>
      <c r="F109" s="58">
        <v>16348</v>
      </c>
      <c r="G109" s="64">
        <v>14</v>
      </c>
      <c r="H109" s="64">
        <v>16358</v>
      </c>
      <c r="I109" s="41">
        <v>24</v>
      </c>
      <c r="J109" s="41">
        <v>16367</v>
      </c>
      <c r="K109" s="42">
        <v>0</v>
      </c>
      <c r="L109">
        <v>22212</v>
      </c>
    </row>
    <row r="110" spans="1:12" x14ac:dyDescent="0.3">
      <c r="A110" s="58">
        <v>21</v>
      </c>
      <c r="B110" s="58">
        <v>16472</v>
      </c>
      <c r="C110" s="61">
        <v>11</v>
      </c>
      <c r="D110" s="58">
        <v>16481</v>
      </c>
      <c r="E110" s="61">
        <v>22</v>
      </c>
      <c r="F110" s="58">
        <v>16498</v>
      </c>
      <c r="G110" s="64">
        <v>14</v>
      </c>
      <c r="H110" s="64">
        <v>16507</v>
      </c>
      <c r="I110" s="41">
        <v>13</v>
      </c>
      <c r="J110" s="41">
        <v>16516</v>
      </c>
      <c r="K110" s="42">
        <v>0</v>
      </c>
      <c r="L110">
        <v>21211</v>
      </c>
    </row>
    <row r="111" spans="1:12" x14ac:dyDescent="0.3">
      <c r="A111" s="58">
        <v>12</v>
      </c>
      <c r="B111" s="58">
        <v>16614</v>
      </c>
      <c r="C111" s="61">
        <v>24</v>
      </c>
      <c r="D111" s="58">
        <v>16623</v>
      </c>
      <c r="E111" s="61">
        <v>13</v>
      </c>
      <c r="F111" s="58">
        <v>16642</v>
      </c>
      <c r="G111" s="64">
        <v>14</v>
      </c>
      <c r="H111" s="64">
        <v>16656</v>
      </c>
      <c r="I111" s="41">
        <v>13</v>
      </c>
      <c r="J111" s="41">
        <v>16665</v>
      </c>
      <c r="K111" s="42">
        <v>0</v>
      </c>
      <c r="L111">
        <v>12111</v>
      </c>
    </row>
    <row r="112" spans="1:12" x14ac:dyDescent="0.3">
      <c r="A112" s="58">
        <v>21</v>
      </c>
      <c r="B112" s="58">
        <v>16775</v>
      </c>
      <c r="C112" s="61">
        <v>11</v>
      </c>
      <c r="D112" s="58">
        <v>16787</v>
      </c>
      <c r="E112" s="61">
        <v>22</v>
      </c>
      <c r="F112" s="58">
        <v>16796</v>
      </c>
      <c r="G112" s="64">
        <v>14</v>
      </c>
      <c r="H112" s="64">
        <v>16812</v>
      </c>
      <c r="I112" s="41">
        <v>13</v>
      </c>
      <c r="J112" s="41">
        <v>16819</v>
      </c>
      <c r="K112" s="42">
        <v>0</v>
      </c>
      <c r="L112">
        <v>21211</v>
      </c>
    </row>
    <row r="113" spans="1:12" x14ac:dyDescent="0.3">
      <c r="A113" s="58">
        <v>21</v>
      </c>
      <c r="B113" s="58">
        <v>16938</v>
      </c>
      <c r="C113" s="61">
        <v>11</v>
      </c>
      <c r="D113" s="58">
        <v>16948</v>
      </c>
      <c r="E113" s="61">
        <v>11</v>
      </c>
      <c r="F113" s="58">
        <v>16969</v>
      </c>
      <c r="G113" s="64">
        <v>12</v>
      </c>
      <c r="H113" s="64">
        <v>16979</v>
      </c>
      <c r="I113" s="41">
        <v>13</v>
      </c>
      <c r="J113" s="41">
        <v>16988</v>
      </c>
      <c r="K113" s="42">
        <v>0</v>
      </c>
      <c r="L113">
        <v>21111</v>
      </c>
    </row>
    <row r="114" spans="1:12" x14ac:dyDescent="0.3">
      <c r="A114" s="58">
        <v>12</v>
      </c>
      <c r="B114" s="58">
        <v>17085</v>
      </c>
      <c r="C114" s="61">
        <v>13</v>
      </c>
      <c r="D114" s="58">
        <v>17094</v>
      </c>
      <c r="E114" s="61">
        <v>24</v>
      </c>
      <c r="F114" s="58">
        <v>17105</v>
      </c>
      <c r="G114" s="64">
        <v>23</v>
      </c>
      <c r="H114" s="64">
        <v>17121</v>
      </c>
      <c r="I114" s="41">
        <v>13</v>
      </c>
      <c r="J114" s="41">
        <v>17129</v>
      </c>
      <c r="K114" s="42">
        <v>0</v>
      </c>
      <c r="L114">
        <v>11221</v>
      </c>
    </row>
    <row r="115" spans="1:12" x14ac:dyDescent="0.3">
      <c r="A115" s="58">
        <v>12</v>
      </c>
      <c r="B115" s="58">
        <v>17227</v>
      </c>
      <c r="C115" s="61">
        <v>24</v>
      </c>
      <c r="D115" s="58">
        <v>17236</v>
      </c>
      <c r="E115" s="61">
        <v>13</v>
      </c>
      <c r="F115" s="58">
        <v>17285</v>
      </c>
      <c r="G115" s="64">
        <v>14</v>
      </c>
      <c r="H115" s="64">
        <v>17294</v>
      </c>
      <c r="I115" s="41">
        <v>13</v>
      </c>
      <c r="J115" s="41">
        <v>17305</v>
      </c>
      <c r="K115" s="42">
        <v>0</v>
      </c>
      <c r="L115">
        <v>12111</v>
      </c>
    </row>
    <row r="116" spans="1:12" x14ac:dyDescent="0.3">
      <c r="A116" s="58">
        <v>12</v>
      </c>
      <c r="B116" s="58">
        <v>17403</v>
      </c>
      <c r="C116" s="61">
        <v>24</v>
      </c>
      <c r="D116" s="58">
        <v>17413</v>
      </c>
      <c r="E116" s="61">
        <v>24</v>
      </c>
      <c r="F116" s="58">
        <v>17417</v>
      </c>
      <c r="G116" s="64">
        <v>23</v>
      </c>
      <c r="H116" s="64">
        <v>17432</v>
      </c>
      <c r="I116" s="41">
        <v>13</v>
      </c>
      <c r="J116" s="41">
        <v>17443</v>
      </c>
      <c r="K116" s="51">
        <v>1</v>
      </c>
      <c r="L116">
        <v>12221</v>
      </c>
    </row>
    <row r="117" spans="1:12" x14ac:dyDescent="0.3">
      <c r="A117" s="58">
        <v>21</v>
      </c>
      <c r="B117" s="58">
        <v>17537</v>
      </c>
      <c r="C117" s="61">
        <v>22</v>
      </c>
      <c r="D117" s="58">
        <v>17545</v>
      </c>
      <c r="E117" s="61">
        <v>24</v>
      </c>
      <c r="F117" s="58">
        <v>17562</v>
      </c>
      <c r="G117" s="64">
        <v>14</v>
      </c>
      <c r="H117" s="64">
        <v>17571</v>
      </c>
      <c r="I117" s="41">
        <v>13</v>
      </c>
      <c r="J117" s="41">
        <v>17580</v>
      </c>
      <c r="K117" s="42">
        <v>0</v>
      </c>
      <c r="L117">
        <v>22211</v>
      </c>
    </row>
    <row r="118" spans="1:12" x14ac:dyDescent="0.3">
      <c r="A118" s="58">
        <v>12</v>
      </c>
      <c r="B118" s="58">
        <v>17680</v>
      </c>
      <c r="C118" s="61">
        <v>24</v>
      </c>
      <c r="D118" s="58">
        <v>17705</v>
      </c>
      <c r="E118" s="61">
        <v>13</v>
      </c>
      <c r="F118" s="58">
        <v>17714</v>
      </c>
      <c r="G118" s="64">
        <v>14</v>
      </c>
      <c r="H118" s="64">
        <v>17723</v>
      </c>
      <c r="I118" s="41">
        <v>13</v>
      </c>
      <c r="J118" s="41">
        <v>17731</v>
      </c>
      <c r="K118" s="42">
        <v>0</v>
      </c>
      <c r="L118">
        <v>12111</v>
      </c>
    </row>
    <row r="119" spans="1:12" x14ac:dyDescent="0.3">
      <c r="A119" s="58">
        <v>12</v>
      </c>
      <c r="B119" s="58">
        <v>17849</v>
      </c>
      <c r="C119" s="61">
        <v>24</v>
      </c>
      <c r="D119" s="58">
        <v>17858</v>
      </c>
      <c r="E119" s="61">
        <v>24</v>
      </c>
      <c r="F119" s="58">
        <v>17866</v>
      </c>
      <c r="G119" s="64">
        <v>14</v>
      </c>
      <c r="H119" s="64">
        <v>17885</v>
      </c>
      <c r="I119" s="41">
        <v>13</v>
      </c>
      <c r="J119" s="41">
        <v>17895</v>
      </c>
      <c r="K119" s="42">
        <v>0</v>
      </c>
      <c r="L119">
        <v>12211</v>
      </c>
    </row>
    <row r="120" spans="1:12" x14ac:dyDescent="0.3">
      <c r="A120" s="58">
        <v>21</v>
      </c>
      <c r="B120" s="58">
        <v>18024</v>
      </c>
      <c r="C120" s="61">
        <v>11</v>
      </c>
      <c r="D120" s="58">
        <v>18035</v>
      </c>
      <c r="E120" s="61">
        <v>11</v>
      </c>
      <c r="F120" s="58">
        <v>18043</v>
      </c>
      <c r="G120" s="64">
        <v>12</v>
      </c>
      <c r="H120" s="64">
        <v>18053</v>
      </c>
      <c r="I120" s="41">
        <v>13</v>
      </c>
      <c r="J120" s="41">
        <v>18062</v>
      </c>
      <c r="K120" s="42">
        <v>0</v>
      </c>
      <c r="L120">
        <v>21111</v>
      </c>
    </row>
    <row r="121" spans="1:12" x14ac:dyDescent="0.3">
      <c r="A121" s="58">
        <v>12</v>
      </c>
      <c r="B121" s="58">
        <v>18170</v>
      </c>
      <c r="C121" s="61">
        <v>24</v>
      </c>
      <c r="D121" s="58">
        <v>18177</v>
      </c>
      <c r="E121" s="61">
        <v>24</v>
      </c>
      <c r="F121" s="58">
        <v>18196</v>
      </c>
      <c r="G121" s="64">
        <v>14</v>
      </c>
      <c r="H121" s="64">
        <v>18206</v>
      </c>
      <c r="I121" s="41">
        <v>13</v>
      </c>
      <c r="J121" s="41">
        <v>18214</v>
      </c>
      <c r="K121" s="51">
        <v>1</v>
      </c>
      <c r="L121">
        <v>12211</v>
      </c>
    </row>
    <row r="122" spans="1:12" x14ac:dyDescent="0.3">
      <c r="A122" s="58">
        <v>21</v>
      </c>
      <c r="B122" s="58">
        <v>18338</v>
      </c>
      <c r="C122" s="61">
        <v>11</v>
      </c>
      <c r="D122" s="58">
        <v>18347</v>
      </c>
      <c r="E122" s="61">
        <v>11</v>
      </c>
      <c r="F122" s="58">
        <v>18385</v>
      </c>
      <c r="G122" s="64">
        <v>12</v>
      </c>
      <c r="H122" s="64">
        <v>18393</v>
      </c>
      <c r="I122" s="41">
        <v>13</v>
      </c>
      <c r="J122" s="41">
        <v>18400</v>
      </c>
      <c r="K122" s="42">
        <v>0</v>
      </c>
      <c r="L122">
        <v>21111</v>
      </c>
    </row>
    <row r="123" spans="1:12" x14ac:dyDescent="0.3">
      <c r="A123" s="58">
        <v>12</v>
      </c>
      <c r="B123" s="58">
        <v>18511</v>
      </c>
      <c r="C123" s="61">
        <v>24</v>
      </c>
      <c r="D123" s="58">
        <v>18527</v>
      </c>
      <c r="E123" s="61">
        <v>13</v>
      </c>
      <c r="F123" s="58">
        <v>18535</v>
      </c>
      <c r="G123" s="64">
        <v>14</v>
      </c>
      <c r="H123" s="64">
        <v>18544</v>
      </c>
      <c r="I123" s="41">
        <v>13</v>
      </c>
      <c r="J123" s="41">
        <v>18552</v>
      </c>
      <c r="K123" s="42">
        <v>0</v>
      </c>
      <c r="L123">
        <v>12111</v>
      </c>
    </row>
    <row r="124" spans="1:12" x14ac:dyDescent="0.3">
      <c r="A124" s="58">
        <v>12</v>
      </c>
      <c r="B124" s="58">
        <v>18659</v>
      </c>
      <c r="C124" s="61">
        <v>13</v>
      </c>
      <c r="D124" s="58">
        <v>18664</v>
      </c>
      <c r="E124" s="61">
        <v>24</v>
      </c>
      <c r="F124" s="58">
        <v>18674</v>
      </c>
      <c r="G124" s="64">
        <v>23</v>
      </c>
      <c r="H124" s="64">
        <v>18682</v>
      </c>
      <c r="I124" s="41">
        <v>13</v>
      </c>
      <c r="J124" s="41">
        <v>18693</v>
      </c>
      <c r="K124" s="42">
        <v>0</v>
      </c>
      <c r="L124">
        <v>11221</v>
      </c>
    </row>
    <row r="125" spans="1:12" x14ac:dyDescent="0.3">
      <c r="A125" s="58">
        <v>21</v>
      </c>
      <c r="B125" s="58">
        <v>18815</v>
      </c>
      <c r="C125" s="61">
        <v>11</v>
      </c>
      <c r="D125" s="58">
        <v>18824</v>
      </c>
      <c r="E125" s="61">
        <v>11</v>
      </c>
      <c r="F125" s="58">
        <v>18833</v>
      </c>
      <c r="G125" s="64">
        <v>12</v>
      </c>
      <c r="H125" s="64">
        <v>18842</v>
      </c>
      <c r="I125" s="41">
        <v>13</v>
      </c>
      <c r="J125" s="41">
        <v>18850</v>
      </c>
      <c r="K125" s="42">
        <v>0</v>
      </c>
      <c r="L125">
        <v>21111</v>
      </c>
    </row>
    <row r="126" spans="1:12" x14ac:dyDescent="0.3">
      <c r="A126" s="58">
        <v>21</v>
      </c>
      <c r="B126" s="58">
        <v>18975</v>
      </c>
      <c r="C126" s="61">
        <v>11</v>
      </c>
      <c r="D126" s="58">
        <v>18991</v>
      </c>
      <c r="E126" s="61">
        <v>11</v>
      </c>
      <c r="F126" s="58">
        <v>18999</v>
      </c>
      <c r="G126" s="64">
        <v>12</v>
      </c>
      <c r="H126" s="64">
        <v>19006</v>
      </c>
      <c r="I126" s="41">
        <v>13</v>
      </c>
      <c r="J126" s="41">
        <v>19015</v>
      </c>
      <c r="K126" s="51">
        <v>1</v>
      </c>
      <c r="L126">
        <v>21111</v>
      </c>
    </row>
    <row r="127" spans="1:12" x14ac:dyDescent="0.3">
      <c r="A127" s="58">
        <v>12</v>
      </c>
      <c r="B127" s="58">
        <v>19188</v>
      </c>
      <c r="C127" s="61">
        <v>13</v>
      </c>
      <c r="D127" s="58">
        <v>19197</v>
      </c>
      <c r="E127" s="61">
        <v>13</v>
      </c>
      <c r="F127" s="58">
        <v>19211</v>
      </c>
      <c r="G127" s="64">
        <v>14</v>
      </c>
      <c r="H127" s="64">
        <v>19220</v>
      </c>
      <c r="I127" s="41">
        <v>13</v>
      </c>
      <c r="J127" s="41">
        <v>19228</v>
      </c>
      <c r="K127" s="42">
        <v>0</v>
      </c>
      <c r="L127">
        <v>11111</v>
      </c>
    </row>
    <row r="128" spans="1:12" x14ac:dyDescent="0.3">
      <c r="A128" s="58">
        <v>12</v>
      </c>
      <c r="B128" s="58">
        <v>19331</v>
      </c>
      <c r="C128" s="61">
        <v>24</v>
      </c>
      <c r="D128" s="58">
        <v>19347</v>
      </c>
      <c r="E128" s="61">
        <v>13</v>
      </c>
      <c r="F128" s="58">
        <v>19355</v>
      </c>
      <c r="G128" s="64">
        <v>14</v>
      </c>
      <c r="H128" s="64">
        <v>19365</v>
      </c>
      <c r="I128" s="41">
        <v>13</v>
      </c>
      <c r="J128" s="41">
        <v>19374</v>
      </c>
      <c r="K128" s="51">
        <v>1</v>
      </c>
      <c r="L128">
        <v>12111</v>
      </c>
    </row>
    <row r="129" spans="1:12" x14ac:dyDescent="0.3">
      <c r="A129" s="58">
        <v>21</v>
      </c>
      <c r="B129" s="58">
        <v>19489</v>
      </c>
      <c r="C129" s="61">
        <v>11</v>
      </c>
      <c r="D129" s="58">
        <v>19497</v>
      </c>
      <c r="E129" s="61">
        <v>11</v>
      </c>
      <c r="F129" s="58">
        <v>19502</v>
      </c>
      <c r="G129" s="64">
        <v>21</v>
      </c>
      <c r="H129" s="64">
        <v>19515</v>
      </c>
      <c r="I129" s="41">
        <v>11</v>
      </c>
      <c r="J129" s="41">
        <v>19528</v>
      </c>
      <c r="K129" s="42">
        <v>1</v>
      </c>
      <c r="L129">
        <v>21121</v>
      </c>
    </row>
    <row r="130" spans="1:12" x14ac:dyDescent="0.3">
      <c r="A130" s="58">
        <v>12</v>
      </c>
      <c r="B130" s="58">
        <v>19652</v>
      </c>
      <c r="C130" s="61">
        <v>13</v>
      </c>
      <c r="D130" s="58">
        <v>19672</v>
      </c>
      <c r="E130" s="61">
        <v>13</v>
      </c>
      <c r="F130" s="58">
        <v>19697</v>
      </c>
      <c r="G130" s="64">
        <v>14</v>
      </c>
      <c r="H130" s="64">
        <v>19706</v>
      </c>
      <c r="I130" s="41">
        <v>13</v>
      </c>
      <c r="J130" s="41">
        <v>19715</v>
      </c>
      <c r="K130" s="42">
        <v>0</v>
      </c>
      <c r="L130">
        <v>11111</v>
      </c>
    </row>
    <row r="131" spans="1:12" x14ac:dyDescent="0.3">
      <c r="A131" s="58">
        <v>12</v>
      </c>
      <c r="B131" s="58">
        <v>19814</v>
      </c>
      <c r="C131" s="61">
        <v>24</v>
      </c>
      <c r="D131" s="58">
        <v>19828</v>
      </c>
      <c r="E131" s="61">
        <v>13</v>
      </c>
      <c r="F131" s="58">
        <v>19838</v>
      </c>
      <c r="G131" s="64">
        <v>23</v>
      </c>
      <c r="H131" s="64">
        <v>19853</v>
      </c>
      <c r="I131" s="41">
        <v>13</v>
      </c>
      <c r="J131" s="41">
        <v>19867</v>
      </c>
      <c r="K131" s="42">
        <v>0</v>
      </c>
      <c r="L131">
        <v>12121</v>
      </c>
    </row>
    <row r="132" spans="1:12" x14ac:dyDescent="0.3">
      <c r="A132" s="59">
        <v>12</v>
      </c>
      <c r="B132" s="59">
        <v>19967</v>
      </c>
      <c r="C132" s="62">
        <v>13</v>
      </c>
      <c r="D132" s="59">
        <v>19999</v>
      </c>
      <c r="E132" s="62">
        <v>13</v>
      </c>
      <c r="F132" s="59">
        <v>20014</v>
      </c>
      <c r="G132" s="65">
        <v>14</v>
      </c>
      <c r="H132" s="65">
        <v>20023</v>
      </c>
      <c r="I132" s="40">
        <v>13</v>
      </c>
      <c r="J132" s="40">
        <v>20030</v>
      </c>
      <c r="K132" s="51">
        <v>1</v>
      </c>
      <c r="L132">
        <v>11111</v>
      </c>
    </row>
    <row r="133" spans="1:12" x14ac:dyDescent="0.3">
      <c r="A133" s="59">
        <v>12</v>
      </c>
      <c r="B133" s="59">
        <v>20124</v>
      </c>
      <c r="C133" s="62">
        <v>24</v>
      </c>
      <c r="D133" s="59">
        <v>20149</v>
      </c>
      <c r="E133" s="62">
        <v>13</v>
      </c>
      <c r="F133" s="59">
        <v>20158</v>
      </c>
      <c r="G133" s="65">
        <v>14</v>
      </c>
      <c r="H133" s="65">
        <v>20176</v>
      </c>
      <c r="I133" s="40">
        <v>13</v>
      </c>
      <c r="J133" s="40">
        <v>20185</v>
      </c>
      <c r="K133" s="50">
        <v>0</v>
      </c>
      <c r="L133">
        <v>12111</v>
      </c>
    </row>
    <row r="134" spans="1:12" x14ac:dyDescent="0.3">
      <c r="A134" s="59">
        <v>12</v>
      </c>
      <c r="B134" s="59">
        <v>20283</v>
      </c>
      <c r="C134" s="62">
        <v>24</v>
      </c>
      <c r="D134" s="59">
        <v>20296</v>
      </c>
      <c r="E134" s="62">
        <v>13</v>
      </c>
      <c r="F134" s="59">
        <v>20304</v>
      </c>
      <c r="G134" s="65">
        <v>14</v>
      </c>
      <c r="H134" s="65">
        <v>20318</v>
      </c>
      <c r="I134" s="40">
        <v>13</v>
      </c>
      <c r="J134" s="40">
        <v>20326</v>
      </c>
      <c r="K134" s="50">
        <v>0</v>
      </c>
      <c r="L134">
        <v>12111</v>
      </c>
    </row>
    <row r="135" spans="1:12" x14ac:dyDescent="0.3">
      <c r="A135" s="59">
        <v>12</v>
      </c>
      <c r="B135" s="59">
        <v>20424</v>
      </c>
      <c r="C135" s="62">
        <v>13</v>
      </c>
      <c r="D135" s="59">
        <v>20483</v>
      </c>
      <c r="E135" s="62">
        <v>13</v>
      </c>
      <c r="F135" s="59">
        <v>20490</v>
      </c>
      <c r="G135" s="65">
        <v>14</v>
      </c>
      <c r="H135" s="65">
        <v>20497</v>
      </c>
      <c r="I135" s="40">
        <v>13</v>
      </c>
      <c r="J135" s="40">
        <v>20507</v>
      </c>
      <c r="K135" s="50">
        <v>0</v>
      </c>
      <c r="L135">
        <v>11111</v>
      </c>
    </row>
    <row r="136" spans="1:12" x14ac:dyDescent="0.3">
      <c r="A136" s="59">
        <v>21</v>
      </c>
      <c r="B136" s="59">
        <v>20643</v>
      </c>
      <c r="C136" s="62">
        <v>11</v>
      </c>
      <c r="D136" s="59">
        <v>20653</v>
      </c>
      <c r="E136" s="62">
        <v>11</v>
      </c>
      <c r="F136" s="59">
        <v>20663</v>
      </c>
      <c r="G136" s="65">
        <v>12</v>
      </c>
      <c r="H136" s="65">
        <v>20671</v>
      </c>
      <c r="I136" s="40">
        <v>13</v>
      </c>
      <c r="J136" s="40">
        <v>20679</v>
      </c>
      <c r="K136" s="50">
        <v>0</v>
      </c>
      <c r="L136">
        <v>21111</v>
      </c>
    </row>
    <row r="137" spans="1:12" x14ac:dyDescent="0.3">
      <c r="A137" s="59">
        <v>12</v>
      </c>
      <c r="B137" s="59">
        <v>20797</v>
      </c>
      <c r="C137" s="62">
        <v>24</v>
      </c>
      <c r="D137" s="59">
        <v>20817</v>
      </c>
      <c r="E137" s="62">
        <v>13</v>
      </c>
      <c r="F137" s="59">
        <v>20827</v>
      </c>
      <c r="G137" s="65">
        <v>14</v>
      </c>
      <c r="H137" s="65">
        <v>20836</v>
      </c>
      <c r="I137" s="40">
        <v>13</v>
      </c>
      <c r="J137" s="40">
        <v>20844</v>
      </c>
      <c r="K137" s="51">
        <v>1</v>
      </c>
      <c r="L137">
        <v>12111</v>
      </c>
    </row>
    <row r="138" spans="1:12" x14ac:dyDescent="0.3">
      <c r="A138" s="59">
        <v>21</v>
      </c>
      <c r="B138" s="59">
        <v>20944</v>
      </c>
      <c r="C138" s="62">
        <v>11</v>
      </c>
      <c r="D138" s="59">
        <v>20965</v>
      </c>
      <c r="E138" s="62">
        <v>22</v>
      </c>
      <c r="F138" s="59">
        <v>21011</v>
      </c>
      <c r="G138" s="65">
        <v>14</v>
      </c>
      <c r="H138" s="65">
        <v>21022</v>
      </c>
      <c r="I138" s="40">
        <v>13</v>
      </c>
      <c r="J138" s="40">
        <v>21042</v>
      </c>
      <c r="K138" s="50">
        <v>0</v>
      </c>
      <c r="L138">
        <v>21211</v>
      </c>
    </row>
    <row r="139" spans="1:12" x14ac:dyDescent="0.3">
      <c r="A139" s="59">
        <v>12</v>
      </c>
      <c r="B139" s="59">
        <v>21143</v>
      </c>
      <c r="C139" s="62">
        <v>13</v>
      </c>
      <c r="D139" s="59">
        <v>21153</v>
      </c>
      <c r="E139" s="62">
        <v>24</v>
      </c>
      <c r="F139" s="59">
        <v>21180</v>
      </c>
      <c r="G139" s="65">
        <v>14</v>
      </c>
      <c r="H139" s="65">
        <v>21189</v>
      </c>
      <c r="I139" s="40">
        <v>13</v>
      </c>
      <c r="J139" s="40">
        <v>21199</v>
      </c>
      <c r="K139" s="50">
        <v>0</v>
      </c>
      <c r="L139">
        <v>11211</v>
      </c>
    </row>
    <row r="140" spans="1:12" x14ac:dyDescent="0.3">
      <c r="A140" s="59">
        <v>12</v>
      </c>
      <c r="B140" s="59">
        <v>21297</v>
      </c>
      <c r="C140" s="62">
        <v>24</v>
      </c>
      <c r="D140" s="59">
        <v>21306</v>
      </c>
      <c r="E140" s="62">
        <v>24</v>
      </c>
      <c r="F140" s="59">
        <v>21314</v>
      </c>
      <c r="G140" s="65">
        <v>14</v>
      </c>
      <c r="H140" s="65">
        <v>21323</v>
      </c>
      <c r="I140" s="40">
        <v>13</v>
      </c>
      <c r="J140" s="40">
        <v>21328</v>
      </c>
      <c r="K140" s="51">
        <v>1</v>
      </c>
      <c r="L140">
        <v>12211</v>
      </c>
    </row>
    <row r="141" spans="1:12" x14ac:dyDescent="0.3">
      <c r="A141" s="59">
        <v>12</v>
      </c>
      <c r="B141" s="59">
        <v>21425</v>
      </c>
      <c r="C141" s="62">
        <v>24</v>
      </c>
      <c r="D141" s="59">
        <v>21449</v>
      </c>
      <c r="E141" s="62">
        <v>24</v>
      </c>
      <c r="F141" s="59">
        <v>21474</v>
      </c>
      <c r="G141" s="65">
        <v>14</v>
      </c>
      <c r="H141" s="65">
        <v>21481</v>
      </c>
      <c r="I141" s="40">
        <v>13</v>
      </c>
      <c r="J141" s="40">
        <v>21491</v>
      </c>
      <c r="K141" s="50">
        <v>0</v>
      </c>
      <c r="L141">
        <v>12211</v>
      </c>
    </row>
    <row r="142" spans="1:12" x14ac:dyDescent="0.3">
      <c r="A142" s="59">
        <v>21</v>
      </c>
      <c r="B142" s="59">
        <v>21597</v>
      </c>
      <c r="C142" s="62">
        <v>11</v>
      </c>
      <c r="D142" s="59">
        <v>21606</v>
      </c>
      <c r="E142" s="62">
        <v>11</v>
      </c>
      <c r="F142" s="59">
        <v>21610</v>
      </c>
      <c r="G142" s="65">
        <v>21</v>
      </c>
      <c r="H142" s="65">
        <v>21629</v>
      </c>
      <c r="I142" s="40">
        <v>11</v>
      </c>
      <c r="J142" s="40">
        <v>21640</v>
      </c>
      <c r="K142" s="50">
        <v>1</v>
      </c>
      <c r="L142">
        <v>21121</v>
      </c>
    </row>
    <row r="143" spans="1:12" x14ac:dyDescent="0.3">
      <c r="A143" s="59">
        <v>12</v>
      </c>
      <c r="B143" s="59">
        <v>21741</v>
      </c>
      <c r="C143" s="62">
        <v>13</v>
      </c>
      <c r="D143" s="59">
        <v>21776</v>
      </c>
      <c r="E143" s="62">
        <v>13</v>
      </c>
      <c r="F143" s="59">
        <v>21785</v>
      </c>
      <c r="G143" s="65">
        <v>23</v>
      </c>
      <c r="H143" s="65">
        <v>21798</v>
      </c>
      <c r="I143" s="40">
        <v>24</v>
      </c>
      <c r="J143" s="40">
        <v>21814</v>
      </c>
      <c r="K143" s="51">
        <v>1</v>
      </c>
      <c r="L143">
        <v>11122</v>
      </c>
    </row>
    <row r="144" spans="1:12" x14ac:dyDescent="0.3">
      <c r="A144" s="59">
        <v>21</v>
      </c>
      <c r="B144" s="59">
        <v>21940</v>
      </c>
      <c r="C144" s="62">
        <v>22</v>
      </c>
      <c r="D144" s="59">
        <v>21961</v>
      </c>
      <c r="E144" s="62">
        <v>13</v>
      </c>
      <c r="F144" s="59">
        <v>21974</v>
      </c>
      <c r="G144" s="65">
        <v>14</v>
      </c>
      <c r="H144" s="65">
        <v>21982</v>
      </c>
      <c r="I144" s="40">
        <v>13</v>
      </c>
      <c r="J144" s="40">
        <v>21990</v>
      </c>
      <c r="K144" s="50">
        <v>0</v>
      </c>
      <c r="L144">
        <v>22111</v>
      </c>
    </row>
    <row r="145" spans="1:12" x14ac:dyDescent="0.3">
      <c r="A145" s="59">
        <v>12</v>
      </c>
      <c r="B145" s="59">
        <v>22088</v>
      </c>
      <c r="C145" s="62">
        <v>13</v>
      </c>
      <c r="D145" s="59">
        <v>22092</v>
      </c>
      <c r="E145" s="62">
        <v>24</v>
      </c>
      <c r="F145" s="59">
        <v>22124</v>
      </c>
      <c r="G145" s="65">
        <v>14</v>
      </c>
      <c r="H145" s="65">
        <v>22135</v>
      </c>
      <c r="I145" s="40">
        <v>13</v>
      </c>
      <c r="J145" s="40">
        <v>22144</v>
      </c>
      <c r="K145" s="50">
        <v>0</v>
      </c>
      <c r="L145">
        <v>11211</v>
      </c>
    </row>
    <row r="146" spans="1:12" x14ac:dyDescent="0.3">
      <c r="A146" s="59">
        <v>21</v>
      </c>
      <c r="B146" s="59">
        <v>22245</v>
      </c>
      <c r="C146" s="62">
        <v>11</v>
      </c>
      <c r="D146" s="59">
        <v>22265</v>
      </c>
      <c r="E146" s="62">
        <v>22</v>
      </c>
      <c r="F146" s="59">
        <v>22275</v>
      </c>
      <c r="G146" s="65">
        <v>14</v>
      </c>
      <c r="H146" s="65">
        <v>22293</v>
      </c>
      <c r="I146" s="40">
        <v>13</v>
      </c>
      <c r="J146" s="40">
        <v>22300</v>
      </c>
      <c r="K146" s="50">
        <v>0</v>
      </c>
      <c r="L146">
        <v>21211</v>
      </c>
    </row>
    <row r="147" spans="1:12" x14ac:dyDescent="0.3">
      <c r="A147" s="59">
        <v>21</v>
      </c>
      <c r="B147" s="59">
        <v>22402</v>
      </c>
      <c r="C147" s="62">
        <v>22</v>
      </c>
      <c r="D147" s="59">
        <v>22437</v>
      </c>
      <c r="E147" s="62">
        <v>13</v>
      </c>
      <c r="F147" s="59">
        <v>22446</v>
      </c>
      <c r="G147" s="65">
        <v>14</v>
      </c>
      <c r="H147" s="65">
        <v>22460</v>
      </c>
      <c r="I147" s="40">
        <v>13</v>
      </c>
      <c r="J147" s="40">
        <v>22470</v>
      </c>
      <c r="K147" s="51">
        <v>1</v>
      </c>
      <c r="L147">
        <v>22111</v>
      </c>
    </row>
    <row r="148" spans="1:12" x14ac:dyDescent="0.3">
      <c r="A148" s="59">
        <v>12</v>
      </c>
      <c r="B148" s="59">
        <v>22565</v>
      </c>
      <c r="C148" s="62">
        <v>13</v>
      </c>
      <c r="D148" s="59">
        <v>22570</v>
      </c>
      <c r="E148" s="62">
        <v>24</v>
      </c>
      <c r="F148" s="59">
        <v>22597</v>
      </c>
      <c r="G148" s="65">
        <v>14</v>
      </c>
      <c r="H148" s="65">
        <v>22628</v>
      </c>
      <c r="I148" s="40">
        <v>13</v>
      </c>
      <c r="J148" s="40">
        <v>22637</v>
      </c>
      <c r="K148" s="50">
        <v>0</v>
      </c>
      <c r="L148">
        <v>11211</v>
      </c>
    </row>
    <row r="149" spans="1:12" x14ac:dyDescent="0.3">
      <c r="A149" s="59">
        <v>12</v>
      </c>
      <c r="B149" s="59">
        <v>22737</v>
      </c>
      <c r="C149" s="62">
        <v>24</v>
      </c>
      <c r="D149" s="59">
        <v>22753</v>
      </c>
      <c r="E149" s="62">
        <v>13</v>
      </c>
      <c r="F149" s="59">
        <v>22764</v>
      </c>
      <c r="G149" s="65">
        <v>14</v>
      </c>
      <c r="H149" s="65">
        <v>22773</v>
      </c>
      <c r="I149" s="40">
        <v>13</v>
      </c>
      <c r="J149" s="40">
        <v>22782</v>
      </c>
      <c r="K149" s="50">
        <v>0</v>
      </c>
      <c r="L149">
        <v>12111</v>
      </c>
    </row>
    <row r="150" spans="1:12" x14ac:dyDescent="0.3">
      <c r="A150" s="59">
        <v>12</v>
      </c>
      <c r="B150" s="59">
        <v>22880</v>
      </c>
      <c r="C150" s="62">
        <v>24</v>
      </c>
      <c r="D150" s="59">
        <v>22903</v>
      </c>
      <c r="E150" s="62">
        <v>13</v>
      </c>
      <c r="F150" s="59">
        <v>22913</v>
      </c>
      <c r="G150" s="65">
        <v>14</v>
      </c>
      <c r="H150" s="65">
        <v>22923</v>
      </c>
      <c r="I150" s="40">
        <v>13</v>
      </c>
      <c r="J150" s="40">
        <v>22931</v>
      </c>
      <c r="K150" s="50">
        <v>0</v>
      </c>
      <c r="L150">
        <v>12111</v>
      </c>
    </row>
    <row r="151" spans="1:12" x14ac:dyDescent="0.3">
      <c r="A151" s="59">
        <v>12</v>
      </c>
      <c r="B151" s="59">
        <v>23030</v>
      </c>
      <c r="C151" s="62">
        <v>24</v>
      </c>
      <c r="D151" s="59">
        <v>23059</v>
      </c>
      <c r="E151" s="62">
        <v>13</v>
      </c>
      <c r="F151" s="59">
        <v>23068</v>
      </c>
      <c r="G151" s="65">
        <v>14</v>
      </c>
      <c r="H151" s="65">
        <v>23075</v>
      </c>
      <c r="I151" s="40">
        <v>13</v>
      </c>
      <c r="J151" s="40">
        <v>23081</v>
      </c>
      <c r="K151" s="50">
        <v>0</v>
      </c>
      <c r="L151">
        <v>12111</v>
      </c>
    </row>
    <row r="152" spans="1:12" x14ac:dyDescent="0.3">
      <c r="A152" s="59">
        <v>21</v>
      </c>
      <c r="B152" s="59">
        <v>23194</v>
      </c>
      <c r="C152" s="62">
        <v>22</v>
      </c>
      <c r="D152" s="59">
        <v>23204</v>
      </c>
      <c r="E152" s="62">
        <v>13</v>
      </c>
      <c r="F152" s="59">
        <v>23220</v>
      </c>
      <c r="G152" s="65">
        <v>14</v>
      </c>
      <c r="H152" s="65">
        <v>23227</v>
      </c>
      <c r="I152" s="40">
        <v>13</v>
      </c>
      <c r="J152" s="40">
        <v>23235</v>
      </c>
      <c r="K152" s="50">
        <v>0</v>
      </c>
      <c r="L152">
        <v>22111</v>
      </c>
    </row>
    <row r="153" spans="1:12" x14ac:dyDescent="0.3">
      <c r="A153" s="59">
        <v>12</v>
      </c>
      <c r="B153" s="59">
        <v>23335</v>
      </c>
      <c r="C153" s="62">
        <v>13</v>
      </c>
      <c r="D153" s="59">
        <v>23392</v>
      </c>
      <c r="E153" s="62">
        <v>13</v>
      </c>
      <c r="F153" s="59">
        <v>23399</v>
      </c>
      <c r="G153" s="65">
        <v>14</v>
      </c>
      <c r="H153" s="65">
        <v>23408</v>
      </c>
      <c r="I153" s="40">
        <v>13</v>
      </c>
      <c r="J153" s="40">
        <v>23416</v>
      </c>
      <c r="K153" s="51">
        <v>1</v>
      </c>
      <c r="L153">
        <v>11111</v>
      </c>
    </row>
    <row r="154" spans="1:12" x14ac:dyDescent="0.3">
      <c r="A154" s="59">
        <v>12</v>
      </c>
      <c r="B154" s="59">
        <v>23519</v>
      </c>
      <c r="C154" s="62">
        <v>13</v>
      </c>
      <c r="D154" s="59">
        <v>23544</v>
      </c>
      <c r="E154" s="62">
        <v>24</v>
      </c>
      <c r="F154" s="59">
        <v>23560</v>
      </c>
      <c r="G154" s="65">
        <v>14</v>
      </c>
      <c r="H154" s="65">
        <v>23577</v>
      </c>
      <c r="I154" s="40">
        <v>13</v>
      </c>
      <c r="J154" s="40">
        <v>23585</v>
      </c>
      <c r="K154" s="51">
        <v>1</v>
      </c>
      <c r="L154">
        <v>11211</v>
      </c>
    </row>
    <row r="155" spans="1:12" x14ac:dyDescent="0.3">
      <c r="A155" s="59">
        <v>12</v>
      </c>
      <c r="B155" s="59">
        <v>23687</v>
      </c>
      <c r="C155" s="62">
        <v>13</v>
      </c>
      <c r="D155" s="59">
        <v>23712</v>
      </c>
      <c r="E155" s="62">
        <v>24</v>
      </c>
      <c r="F155" s="59">
        <v>23735</v>
      </c>
      <c r="G155" s="65">
        <v>14</v>
      </c>
      <c r="H155" s="65">
        <v>23768</v>
      </c>
      <c r="I155" s="40">
        <v>13</v>
      </c>
      <c r="J155" s="40">
        <v>23780</v>
      </c>
      <c r="K155" s="50">
        <v>0</v>
      </c>
      <c r="L155">
        <v>11211</v>
      </c>
    </row>
    <row r="156" spans="1:12" x14ac:dyDescent="0.3">
      <c r="A156" s="59">
        <v>12</v>
      </c>
      <c r="B156" s="59">
        <v>23890</v>
      </c>
      <c r="C156" s="62">
        <v>13</v>
      </c>
      <c r="D156" s="59">
        <v>23895</v>
      </c>
      <c r="E156" s="62">
        <v>24</v>
      </c>
      <c r="F156" s="59">
        <v>23918</v>
      </c>
      <c r="G156" s="65">
        <v>14</v>
      </c>
      <c r="H156" s="65">
        <v>23929</v>
      </c>
      <c r="I156" s="40">
        <v>13</v>
      </c>
      <c r="J156" s="40">
        <v>23937</v>
      </c>
      <c r="K156" s="50"/>
      <c r="L156">
        <v>11211</v>
      </c>
    </row>
    <row r="157" spans="1:12" x14ac:dyDescent="0.3">
      <c r="A157" s="17"/>
      <c r="B157" s="17"/>
      <c r="C157" s="17"/>
      <c r="D157" s="17"/>
      <c r="E157" s="17"/>
      <c r="F157" s="17"/>
      <c r="G157" s="17"/>
      <c r="H1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163</v>
      </c>
      <c r="V3" s="25" t="s">
        <v>119</v>
      </c>
      <c r="W3">
        <f>COUNTA(L7:L33)</f>
        <v>27</v>
      </c>
      <c r="AA3" s="25" t="s">
        <v>119</v>
      </c>
      <c r="AB3">
        <f>COUNTA(L34:L60)</f>
        <v>27</v>
      </c>
      <c r="AF3" s="25" t="s">
        <v>119</v>
      </c>
      <c r="AG3">
        <f>COUNTA(L61:L88)</f>
        <v>28</v>
      </c>
      <c r="AK3" s="25" t="s">
        <v>119</v>
      </c>
      <c r="AL3">
        <f>COUNTA(L89:L115)</f>
        <v>27</v>
      </c>
      <c r="AP3" s="25" t="s">
        <v>119</v>
      </c>
      <c r="AQ3">
        <f>COUNTA(L116:L142)</f>
        <v>27</v>
      </c>
      <c r="AU3" s="25" t="s">
        <v>119</v>
      </c>
      <c r="AV3">
        <f>COUNTA(L143:L169)</f>
        <v>27</v>
      </c>
    </row>
    <row r="4" spans="1:48" x14ac:dyDescent="0.3">
      <c r="P4" s="25" t="s">
        <v>87</v>
      </c>
      <c r="Q4" s="26">
        <f>SUM(O7:O38)</f>
        <v>163</v>
      </c>
      <c r="V4" s="25" t="s">
        <v>120</v>
      </c>
      <c r="W4">
        <f>SUM(U7:U38)</f>
        <v>27</v>
      </c>
      <c r="AA4" s="25" t="s">
        <v>120</v>
      </c>
      <c r="AB4">
        <f>SUM(Z7:Z38)</f>
        <v>27</v>
      </c>
      <c r="AF4" s="25" t="s">
        <v>120</v>
      </c>
      <c r="AG4">
        <f>SUM(AE7:AE38)</f>
        <v>28</v>
      </c>
      <c r="AK4" s="25" t="s">
        <v>120</v>
      </c>
      <c r="AL4">
        <f>SUM(AJ7:AJ38)</f>
        <v>27</v>
      </c>
      <c r="AP4" s="25" t="s">
        <v>120</v>
      </c>
      <c r="AQ4">
        <f>SUM(AO7:AO38)</f>
        <v>27</v>
      </c>
      <c r="AU4" s="25" t="s">
        <v>120</v>
      </c>
      <c r="AV4">
        <f>SUM(AT7:AT38)</f>
        <v>27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24</v>
      </c>
      <c r="C7" s="60">
        <v>13</v>
      </c>
      <c r="D7" s="57">
        <v>29</v>
      </c>
      <c r="E7" s="60">
        <v>24</v>
      </c>
      <c r="F7" s="57">
        <v>45</v>
      </c>
      <c r="G7" s="63">
        <v>14</v>
      </c>
      <c r="H7" s="63">
        <v>59</v>
      </c>
      <c r="I7" s="41">
        <v>13</v>
      </c>
      <c r="J7" s="41">
        <v>66</v>
      </c>
      <c r="K7" s="42">
        <v>0</v>
      </c>
      <c r="L7">
        <v>11211</v>
      </c>
      <c r="N7" s="35">
        <v>11111</v>
      </c>
      <c r="O7" s="35">
        <f>COUNTIF($L$7:$L$500,N7)</f>
        <v>10</v>
      </c>
      <c r="P7" s="35">
        <f>O7/$Q$4</f>
        <v>6.1349693251533742E-2</v>
      </c>
      <c r="Q7" s="35">
        <f>IF(P7=0,0,(P7*((LOG(P7))/LOG(2))))</f>
        <v>-0.24704294842599481</v>
      </c>
      <c r="T7" s="35">
        <f>N7</f>
        <v>11111</v>
      </c>
      <c r="U7" s="35">
        <f>COUNTIF(L7:L33,T7)</f>
        <v>8</v>
      </c>
      <c r="V7" s="35">
        <f>U7/(W4-U25)</f>
        <v>0.29629629629629628</v>
      </c>
      <c r="W7" s="35">
        <f>IF(V7=0,0,(V7*((LOG(V7))/LOG(2))))</f>
        <v>-0.51996666730769436</v>
      </c>
      <c r="Y7" s="35">
        <f>N7</f>
        <v>11111</v>
      </c>
      <c r="Z7" s="35">
        <f>COUNTIF(L34:L60,Y7)</f>
        <v>1</v>
      </c>
      <c r="AA7" s="35">
        <f>Z7/(AB4-Z25)</f>
        <v>3.7037037037037035E-2</v>
      </c>
      <c r="AB7" s="35">
        <f>IF(AA7=0,0,(AA7*((LOG(AA7))/LOG(2))))</f>
        <v>-0.1761069445245729</v>
      </c>
      <c r="AD7" s="35">
        <f>N7</f>
        <v>11111</v>
      </c>
      <c r="AE7" s="35">
        <f>COUNTIF(L61:L88,AD7)</f>
        <v>1</v>
      </c>
      <c r="AF7" s="35">
        <f>AE7/(AG4-AE25)</f>
        <v>3.5714285714285712E-2</v>
      </c>
      <c r="AG7" s="35">
        <f>IF(AF7=0,0,(AF7*((LOG(AF7))/LOG(2))))</f>
        <v>-0.17169124721634299</v>
      </c>
      <c r="AI7" s="35">
        <f>N7</f>
        <v>11111</v>
      </c>
      <c r="AJ7" s="35">
        <f>COUNTIF(L89:L115,AI7)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COUNTIF(L116:L142,AN7)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COUNTIF(L143:L169,AS7)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170</v>
      </c>
      <c r="C8" s="61">
        <v>13</v>
      </c>
      <c r="D8" s="58">
        <v>175</v>
      </c>
      <c r="E8" s="61">
        <v>13</v>
      </c>
      <c r="F8" s="58">
        <v>186</v>
      </c>
      <c r="G8" s="64">
        <v>23</v>
      </c>
      <c r="H8" s="64">
        <v>201</v>
      </c>
      <c r="I8" s="41">
        <v>24</v>
      </c>
      <c r="J8" s="41">
        <v>214</v>
      </c>
      <c r="K8" s="51">
        <v>1</v>
      </c>
      <c r="L8">
        <v>11122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COUNTIF(L61:L88,AD8)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COUNTIF(L89:L115,AI8)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COUNTIF(L116:L142,AN8)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COUNTIF(L143:L169,AS8)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314</v>
      </c>
      <c r="C9" s="61">
        <v>13</v>
      </c>
      <c r="D9" s="58">
        <v>320</v>
      </c>
      <c r="E9" s="61">
        <v>24</v>
      </c>
      <c r="F9" s="58">
        <v>332</v>
      </c>
      <c r="G9" s="64">
        <v>14</v>
      </c>
      <c r="H9" s="64">
        <v>345</v>
      </c>
      <c r="I9" s="41">
        <v>13</v>
      </c>
      <c r="J9" s="41">
        <v>350</v>
      </c>
      <c r="K9" s="42">
        <v>0</v>
      </c>
      <c r="L9">
        <v>11211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COUNTIF(L34:L60,Y9)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COUNTIF(L61:L88,AD9)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COUNTIF(L89:L115,AI9)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COUNTIF(L116:L142,AN9)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COUNTIF(L143:L169,AS9)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452</v>
      </c>
      <c r="C10" s="61">
        <v>13</v>
      </c>
      <c r="D10" s="58">
        <v>458</v>
      </c>
      <c r="E10" s="61">
        <v>13</v>
      </c>
      <c r="F10" s="58">
        <v>464</v>
      </c>
      <c r="G10" s="64">
        <v>14</v>
      </c>
      <c r="H10" s="64">
        <v>473</v>
      </c>
      <c r="I10" s="41">
        <v>13</v>
      </c>
      <c r="J10" s="41">
        <v>482</v>
      </c>
      <c r="K10" s="42">
        <v>0</v>
      </c>
      <c r="L10">
        <v>11111</v>
      </c>
      <c r="N10" s="35">
        <v>11122</v>
      </c>
      <c r="O10" s="35">
        <f>COUNTIF($L$7:$L$500,N10)</f>
        <v>1</v>
      </c>
      <c r="P10" s="35">
        <f>O10/$Q$4</f>
        <v>6.1349693251533744E-3</v>
      </c>
      <c r="Q10" s="35">
        <f>IF(P10=0,0,(P10*((LOG(P10))/LOG(2))))</f>
        <v>-4.5084221805098634E-2</v>
      </c>
      <c r="T10" s="35">
        <f>N10</f>
        <v>11122</v>
      </c>
      <c r="U10" s="35">
        <f>COUNTIF(L7:L33,T10)</f>
        <v>1</v>
      </c>
      <c r="V10" s="35">
        <f>U10/(W4-U25)</f>
        <v>3.7037037037037035E-2</v>
      </c>
      <c r="W10" s="35">
        <f>IF(V10=0,0,(V10*((LOG(V10))/LOG(2))))</f>
        <v>-0.1761069445245729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COUNTIF(L89:L115,AI10)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COUNTIF(L116:L142,AN10)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COUNTIF(L143:L169,AS10)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588</v>
      </c>
      <c r="C11" s="61">
        <v>24</v>
      </c>
      <c r="D11" s="58">
        <v>598</v>
      </c>
      <c r="E11" s="61">
        <v>13</v>
      </c>
      <c r="F11" s="58">
        <v>616</v>
      </c>
      <c r="G11" s="64">
        <v>14</v>
      </c>
      <c r="H11" s="64">
        <v>624</v>
      </c>
      <c r="I11" s="41">
        <v>13</v>
      </c>
      <c r="J11" s="41">
        <v>633</v>
      </c>
      <c r="K11" s="42">
        <v>0</v>
      </c>
      <c r="L11">
        <v>12111</v>
      </c>
      <c r="N11" s="35">
        <v>11211</v>
      </c>
      <c r="O11" s="35">
        <f>COUNTIF($L$7:$L$500,N11)</f>
        <v>4</v>
      </c>
      <c r="P11" s="35">
        <f>O11/$Q$4</f>
        <v>2.4539877300613498E-2</v>
      </c>
      <c r="Q11" s="35">
        <f>IF(P11=0,0,(P11*((LOG(P11))/LOG(2))))</f>
        <v>-0.13125713261916755</v>
      </c>
      <c r="T11" s="35">
        <f>N11</f>
        <v>11211</v>
      </c>
      <c r="U11" s="35">
        <f>COUNTIF(L7:L33,T11)</f>
        <v>4</v>
      </c>
      <c r="V11" s="35">
        <f>U11/(W4-U25)</f>
        <v>0.14814814814814814</v>
      </c>
      <c r="W11" s="35">
        <f>IF(V11=0,0,(V11*((LOG(V11))/LOG(2))))</f>
        <v>-0.40813148180199532</v>
      </c>
      <c r="Y11" s="35">
        <f>N11</f>
        <v>11211</v>
      </c>
      <c r="Z11" s="35">
        <f>COUNTIF(L34:L60,Y11)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COUNTIF(L61:L88,AD11)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COUNTIF(L89:L115,AI11)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COUNTIF(L116:L142,AN11)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COUNTIF(L143:L169,AS11)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738</v>
      </c>
      <c r="C12" s="61">
        <v>13</v>
      </c>
      <c r="D12" s="58">
        <v>746</v>
      </c>
      <c r="E12" s="61">
        <v>13</v>
      </c>
      <c r="F12" s="58">
        <v>755</v>
      </c>
      <c r="G12" s="64">
        <v>14</v>
      </c>
      <c r="H12" s="64">
        <v>760</v>
      </c>
      <c r="I12" s="41">
        <v>13</v>
      </c>
      <c r="J12" s="41">
        <v>765</v>
      </c>
      <c r="K12" s="51">
        <v>1</v>
      </c>
      <c r="L12">
        <v>11111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COUNTIF(L61:L88,AD12)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COUNTIF(L89:L115,AI12)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COUNTIF(L116:L142,AN12)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COUNTIF(L143:L169,AS12)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866</v>
      </c>
      <c r="C13" s="61">
        <v>24</v>
      </c>
      <c r="D13" s="58">
        <v>883</v>
      </c>
      <c r="E13" s="61">
        <v>24</v>
      </c>
      <c r="F13" s="58">
        <v>891</v>
      </c>
      <c r="G13" s="64">
        <v>14</v>
      </c>
      <c r="H13" s="64">
        <v>904</v>
      </c>
      <c r="I13" s="41">
        <v>13</v>
      </c>
      <c r="J13" s="41">
        <v>911</v>
      </c>
      <c r="K13" s="42">
        <v>0</v>
      </c>
      <c r="L13">
        <v>12211</v>
      </c>
      <c r="N13" s="35">
        <v>11221</v>
      </c>
      <c r="O13" s="35">
        <f>COUNTIF($L$7:$L$500,N13)</f>
        <v>2</v>
      </c>
      <c r="P13" s="35">
        <f>O13/$Q$4</f>
        <v>1.2269938650306749E-2</v>
      </c>
      <c r="Q13" s="35">
        <f>IF(P13=0,0,(P13*((LOG(P13))/LOG(2))))</f>
        <v>-7.7898504959890522E-2</v>
      </c>
      <c r="T13" s="35">
        <f>N13</f>
        <v>11221</v>
      </c>
      <c r="U13" s="35">
        <f>COUNTIF(L7:L33,T13)</f>
        <v>1</v>
      </c>
      <c r="V13" s="35">
        <f>U13/(W4-U25)</f>
        <v>3.7037037037037035E-2</v>
      </c>
      <c r="W13" s="35">
        <f>IF(V13=0,0,(V13*((LOG(V13))/LOG(2))))</f>
        <v>-0.1761069445245729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COUNTIF(L89:L115,AI13)</f>
        <v>1</v>
      </c>
      <c r="AK13" s="35">
        <f>AJ13/(AL4-AJ25)</f>
        <v>3.7037037037037035E-2</v>
      </c>
      <c r="AL13" s="35">
        <f>IF(AK13=0,0,(AK13*((LOG(AK13))/LOG(2))))</f>
        <v>-0.1761069445245729</v>
      </c>
      <c r="AN13" s="35">
        <f>N13</f>
        <v>11221</v>
      </c>
      <c r="AO13" s="35">
        <f>COUNTIF(L116:L142,AN13)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COUNTIF(L143:L169,AS13)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1013</v>
      </c>
      <c r="C14" s="61">
        <v>13</v>
      </c>
      <c r="D14" s="58">
        <v>1017</v>
      </c>
      <c r="E14" s="61">
        <v>13</v>
      </c>
      <c r="F14" s="58">
        <v>1031</v>
      </c>
      <c r="G14" s="64">
        <v>14</v>
      </c>
      <c r="H14" s="64">
        <v>1039</v>
      </c>
      <c r="I14" s="41">
        <v>13</v>
      </c>
      <c r="J14" s="41">
        <v>1045</v>
      </c>
      <c r="K14" s="51">
        <v>1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COUNTIF(L89:L115,AI14)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COUNTIF(L116:L142,AN14)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COUNTIF(L143:L169,AS14)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1161</v>
      </c>
      <c r="C15" s="61">
        <v>22</v>
      </c>
      <c r="D15" s="58">
        <v>1165</v>
      </c>
      <c r="E15" s="61">
        <v>13</v>
      </c>
      <c r="F15" s="58">
        <v>1177</v>
      </c>
      <c r="G15" s="64">
        <v>14</v>
      </c>
      <c r="H15" s="64">
        <v>1182</v>
      </c>
      <c r="I15" s="41">
        <v>13</v>
      </c>
      <c r="J15" s="41">
        <v>1189</v>
      </c>
      <c r="K15" s="42">
        <v>0</v>
      </c>
      <c r="L15">
        <v>22111</v>
      </c>
      <c r="N15" s="35">
        <v>12111</v>
      </c>
      <c r="O15" s="35">
        <f>COUNTIF($L$7:$L$500,N15)</f>
        <v>24</v>
      </c>
      <c r="P15" s="35">
        <f>O15/$Q$4</f>
        <v>0.14723926380368099</v>
      </c>
      <c r="Q15" s="35">
        <f>IF(P15=0,0,(P15*((LOG(P15))/LOG(2))))</f>
        <v>-0.40693482014870008</v>
      </c>
      <c r="T15" s="35">
        <f>N15</f>
        <v>12111</v>
      </c>
      <c r="U15" s="35">
        <f>COUNTIF(L7:L33,T15)</f>
        <v>6</v>
      </c>
      <c r="V15" s="35">
        <f>U15/(W4-U25)</f>
        <v>0.22222222222222221</v>
      </c>
      <c r="W15" s="35">
        <f>IF(V15=0,0,(V15*((LOG(V15))/LOG(2))))</f>
        <v>-0.48220555587606945</v>
      </c>
      <c r="Y15" s="35">
        <f>N15</f>
        <v>12111</v>
      </c>
      <c r="Z15" s="35">
        <f>COUNTIF(L34:L60,Y15)</f>
        <v>3</v>
      </c>
      <c r="AA15" s="35">
        <f>Z15/(AB4-Z25)</f>
        <v>0.1111111111111111</v>
      </c>
      <c r="AB15" s="35">
        <f>IF(AA15=0,0,(AA15*((LOG(AA15))/LOG(2))))</f>
        <v>-0.3522138890491458</v>
      </c>
      <c r="AD15" s="35">
        <f>N15</f>
        <v>12111</v>
      </c>
      <c r="AE15" s="35">
        <f>COUNTIF(L61:L88,AD15)</f>
        <v>2</v>
      </c>
      <c r="AF15" s="35">
        <f>AE15/(AG4-AE25)</f>
        <v>7.1428571428571425E-2</v>
      </c>
      <c r="AG15" s="35">
        <f>IF(AF15=0,0,(AF15*((LOG(AF15))/LOG(2))))</f>
        <v>-0.27195392300411453</v>
      </c>
      <c r="AI15" s="35">
        <f>N15</f>
        <v>12111</v>
      </c>
      <c r="AJ15" s="35">
        <f>COUNTIF(L89:L115,AI15)</f>
        <v>8</v>
      </c>
      <c r="AK15" s="35">
        <f>AJ15/(AL4-AJ25)</f>
        <v>0.29629629629629628</v>
      </c>
      <c r="AL15" s="35">
        <f>IF(AK15=0,0,(AK15*((LOG(AK15))/LOG(2))))</f>
        <v>-0.51996666730769436</v>
      </c>
      <c r="AN15" s="35">
        <f>N15</f>
        <v>12111</v>
      </c>
      <c r="AO15" s="35">
        <f>COUNTIF(L116:L142,AN15)</f>
        <v>2</v>
      </c>
      <c r="AP15" s="35">
        <f>AO15/(AQ4-AO25)</f>
        <v>7.407407407407407E-2</v>
      </c>
      <c r="AQ15" s="35">
        <f>IF(AP15=0,0,(AP15*((LOG(AP15))/LOG(2))))</f>
        <v>-0.27813981497507173</v>
      </c>
      <c r="AS15" s="35">
        <f>N15</f>
        <v>12111</v>
      </c>
      <c r="AT15" s="35">
        <f>COUNTIF(L143:L169,AS15)</f>
        <v>3</v>
      </c>
      <c r="AU15" s="35">
        <f>AT15/(AV4-AT25)</f>
        <v>0.1111111111111111</v>
      </c>
      <c r="AV15" s="35">
        <f>IF(AU15=0,0,(AU15*((LOG(AU15))/LOG(2))))</f>
        <v>-0.3522138890491458</v>
      </c>
    </row>
    <row r="16" spans="1:48" x14ac:dyDescent="0.3">
      <c r="A16" s="58">
        <v>12</v>
      </c>
      <c r="B16" s="58">
        <v>1291</v>
      </c>
      <c r="C16" s="61">
        <v>13</v>
      </c>
      <c r="D16" s="58">
        <v>1300</v>
      </c>
      <c r="E16" s="61">
        <v>13</v>
      </c>
      <c r="F16" s="58">
        <v>1306</v>
      </c>
      <c r="G16" s="64">
        <v>14</v>
      </c>
      <c r="H16" s="64">
        <v>1314</v>
      </c>
      <c r="I16" s="41">
        <v>13</v>
      </c>
      <c r="J16" s="41">
        <v>1322</v>
      </c>
      <c r="K16" s="42">
        <v>0</v>
      </c>
      <c r="L16">
        <v>11111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COUNTIF(L34:L60,Y16)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COUNTIF(L61:L88,AD16)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COUNTIF(L89:L115,AI16)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COUNTIF(L116:L142,AN16)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COUNTIF(L143:L169,AS16)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1429</v>
      </c>
      <c r="C17" s="61">
        <v>11</v>
      </c>
      <c r="D17" s="58">
        <v>1440</v>
      </c>
      <c r="E17" s="61">
        <v>11</v>
      </c>
      <c r="F17" s="58">
        <v>1444</v>
      </c>
      <c r="G17" s="64">
        <v>12</v>
      </c>
      <c r="H17" s="64">
        <v>1451</v>
      </c>
      <c r="I17" s="41">
        <v>13</v>
      </c>
      <c r="J17" s="41">
        <v>1456</v>
      </c>
      <c r="K17" s="42">
        <v>0</v>
      </c>
      <c r="L17">
        <v>21111</v>
      </c>
      <c r="N17" s="35">
        <v>12121</v>
      </c>
      <c r="O17" s="35">
        <f>COUNTIF($L$7:$L$500,N17)</f>
        <v>3</v>
      </c>
      <c r="P17" s="35">
        <f>O17/$Q$4</f>
        <v>1.8404907975460124E-2</v>
      </c>
      <c r="Q17" s="35">
        <f>IF(P17=0,0,(P17*((LOG(P17))/LOG(2))))</f>
        <v>-0.10608157644496788</v>
      </c>
      <c r="T17" s="35">
        <f>N17</f>
        <v>12121</v>
      </c>
      <c r="U17" s="35">
        <f>COUNTIF(L7:L33,T17)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COUNTIF(L34:L60,Y17)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COUNTIF(L61:L88,AD17)</f>
        <v>1</v>
      </c>
      <c r="AF17" s="35">
        <f>AE17/(AG4-AE25)</f>
        <v>3.5714285714285712E-2</v>
      </c>
      <c r="AG17" s="35">
        <f>IF(AF17=0,0,(AF17*((LOG(AF17))/LOG(2))))</f>
        <v>-0.17169124721634299</v>
      </c>
      <c r="AI17" s="35">
        <f>N17</f>
        <v>12121</v>
      </c>
      <c r="AJ17" s="35">
        <f>COUNTIF(L89:L115,AI17)</f>
        <v>1</v>
      </c>
      <c r="AK17" s="35">
        <f>AJ17/(AL4-AJ25)</f>
        <v>3.7037037037037035E-2</v>
      </c>
      <c r="AL17" s="35">
        <f>IF(AK17=0,0,(AK17*((LOG(AK17))/LOG(2))))</f>
        <v>-0.1761069445245729</v>
      </c>
      <c r="AN17" s="35">
        <f>N17</f>
        <v>12121</v>
      </c>
      <c r="AO17" s="35">
        <f>COUNTIF(L116:L142,AN17)</f>
        <v>1</v>
      </c>
      <c r="AP17" s="35">
        <f>AO17/(AQ4-AO25)</f>
        <v>3.7037037037037035E-2</v>
      </c>
      <c r="AQ17" s="35">
        <f>IF(AP17=0,0,(AP17*((LOG(AP17))/LOG(2))))</f>
        <v>-0.1761069445245729</v>
      </c>
      <c r="AS17" s="35">
        <f>N17</f>
        <v>12121</v>
      </c>
      <c r="AT17" s="35">
        <f>COUNTIF(L143:L169,AS17)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1558</v>
      </c>
      <c r="C18" s="61">
        <v>13</v>
      </c>
      <c r="D18" s="58">
        <v>1564</v>
      </c>
      <c r="E18" s="61">
        <v>13</v>
      </c>
      <c r="F18" s="58">
        <v>1571</v>
      </c>
      <c r="G18" s="64">
        <v>14</v>
      </c>
      <c r="H18" s="64">
        <v>1580</v>
      </c>
      <c r="I18" s="41">
        <v>13</v>
      </c>
      <c r="J18" s="41">
        <v>1589</v>
      </c>
      <c r="K18" s="42">
        <v>0</v>
      </c>
      <c r="L18">
        <v>11111</v>
      </c>
      <c r="N18" s="35">
        <v>12122</v>
      </c>
      <c r="O18" s="35">
        <f>COUNTIF($L$7:$L$500,N18)</f>
        <v>1</v>
      </c>
      <c r="P18" s="35">
        <f>O18/$Q$4</f>
        <v>6.1349693251533744E-3</v>
      </c>
      <c r="Q18" s="35">
        <f>IF(P18=0,0,(P18*((LOG(P18))/LOG(2))))</f>
        <v>-4.5084221805098634E-2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COUNTIF(L89:L115,AI18)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COUNTIF(L116:L142,AN18)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COUNTIF(L143:L169,AS18)</f>
        <v>1</v>
      </c>
      <c r="AU18" s="35">
        <f>AT18/(AV4-AT25)</f>
        <v>3.7037037037037035E-2</v>
      </c>
      <c r="AV18" s="35">
        <f>IF(AU18=0,0,(AU18*((LOG(AU18))/LOG(2))))</f>
        <v>-0.1761069445245729</v>
      </c>
    </row>
    <row r="19" spans="1:48" x14ac:dyDescent="0.3">
      <c r="A19" s="58">
        <v>12</v>
      </c>
      <c r="B19" s="58">
        <v>1690</v>
      </c>
      <c r="C19" s="61">
        <v>13</v>
      </c>
      <c r="D19" s="58">
        <v>1695</v>
      </c>
      <c r="E19" s="61">
        <v>13</v>
      </c>
      <c r="F19" s="58">
        <v>1709</v>
      </c>
      <c r="G19" s="64">
        <v>14</v>
      </c>
      <c r="H19" s="64">
        <v>1714</v>
      </c>
      <c r="I19" s="41">
        <v>13</v>
      </c>
      <c r="J19" s="41">
        <v>1722</v>
      </c>
      <c r="K19" s="51">
        <v>1</v>
      </c>
      <c r="L19">
        <v>11111</v>
      </c>
      <c r="N19" s="35">
        <v>12211</v>
      </c>
      <c r="O19" s="35">
        <f>COUNTIF($L$7:$L$500,N19)</f>
        <v>18</v>
      </c>
      <c r="P19" s="35">
        <f>O19/$Q$4</f>
        <v>0.11042944785276074</v>
      </c>
      <c r="Q19" s="35">
        <f>IF(P19=0,0,(P19*((LOG(P19))/LOG(2))))</f>
        <v>-0.35103347699507842</v>
      </c>
      <c r="T19" s="35">
        <f>N19</f>
        <v>12211</v>
      </c>
      <c r="U19" s="35">
        <f>COUNTIF(L7:L33,T19)</f>
        <v>2</v>
      </c>
      <c r="V19" s="35">
        <f>U19/(W4-U25)</f>
        <v>7.407407407407407E-2</v>
      </c>
      <c r="W19" s="35">
        <f>IF(V19=0,0,(V19*((LOG(V19))/LOG(2))))</f>
        <v>-0.27813981497507173</v>
      </c>
      <c r="Y19" s="35">
        <f>N19</f>
        <v>12211</v>
      </c>
      <c r="Z19" s="35">
        <f>COUNTIF(L34:L60,Y19)</f>
        <v>4</v>
      </c>
      <c r="AA19" s="35">
        <f>Z19/(AB4-Z25)</f>
        <v>0.14814814814814814</v>
      </c>
      <c r="AB19" s="35">
        <f>IF(AA19=0,0,(AA19*((LOG(AA19))/LOG(2))))</f>
        <v>-0.40813148180199532</v>
      </c>
      <c r="AD19" s="35">
        <f>N19</f>
        <v>12211</v>
      </c>
      <c r="AE19" s="35">
        <f>COUNTIF(L61:L88,AD19)</f>
        <v>7</v>
      </c>
      <c r="AF19" s="35">
        <f>AE19/(AG4-AE25)</f>
        <v>0.25</v>
      </c>
      <c r="AG19" s="35">
        <f>IF(AF19=0,0,(AF19*((LOG(AF19))/LOG(2))))</f>
        <v>-0.5</v>
      </c>
      <c r="AI19" s="35">
        <f>N19</f>
        <v>12211</v>
      </c>
      <c r="AJ19" s="35">
        <f>COUNTIF(L89:L115,AI19)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COUNTIF(L116:L142,AN19)</f>
        <v>3</v>
      </c>
      <c r="AP19" s="35">
        <f>AO19/(AQ4-AO25)</f>
        <v>0.1111111111111111</v>
      </c>
      <c r="AQ19" s="35">
        <f>IF(AP19=0,0,(AP19*((LOG(AP19))/LOG(2))))</f>
        <v>-0.3522138890491458</v>
      </c>
      <c r="AS19" s="35">
        <f>N19</f>
        <v>12211</v>
      </c>
      <c r="AT19" s="35">
        <f>COUNTIF(L143:L169,AS19)</f>
        <v>2</v>
      </c>
      <c r="AU19" s="35">
        <f>AT19/(AV4-AT25)</f>
        <v>7.407407407407407E-2</v>
      </c>
      <c r="AV19" s="35">
        <f>IF(AU19=0,0,(AU19*((LOG(AU19))/LOG(2))))</f>
        <v>-0.27813981497507173</v>
      </c>
    </row>
    <row r="20" spans="1:48" x14ac:dyDescent="0.3">
      <c r="A20" s="58">
        <v>12</v>
      </c>
      <c r="B20" s="58">
        <v>1818</v>
      </c>
      <c r="C20" s="61">
        <v>24</v>
      </c>
      <c r="D20" s="58">
        <v>1828</v>
      </c>
      <c r="E20" s="61">
        <v>13</v>
      </c>
      <c r="F20" s="58">
        <v>1851</v>
      </c>
      <c r="G20" s="64">
        <v>14</v>
      </c>
      <c r="H20" s="64">
        <v>1864</v>
      </c>
      <c r="I20" s="41">
        <v>13</v>
      </c>
      <c r="J20" s="41">
        <v>1872</v>
      </c>
      <c r="K20" s="42">
        <v>0</v>
      </c>
      <c r="L20">
        <v>12111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COUNTIF(L89:L115,AI20)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COUNTIF(L116:L142,AN20)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COUNTIF(L143:L169,AS20)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1972</v>
      </c>
      <c r="C21" s="61">
        <v>13</v>
      </c>
      <c r="D21" s="58">
        <v>1977</v>
      </c>
      <c r="E21" s="61">
        <v>13</v>
      </c>
      <c r="F21" s="58">
        <v>1984</v>
      </c>
      <c r="G21" s="64">
        <v>14</v>
      </c>
      <c r="H21" s="64">
        <v>1990</v>
      </c>
      <c r="I21" s="41">
        <v>13</v>
      </c>
      <c r="J21" s="41">
        <v>1998</v>
      </c>
      <c r="K21" s="42">
        <v>0</v>
      </c>
      <c r="L21">
        <v>11111</v>
      </c>
      <c r="N21" s="35">
        <v>12221</v>
      </c>
      <c r="O21" s="35">
        <f>COUNTIF($L$7:$L$500,N21)</f>
        <v>2</v>
      </c>
      <c r="P21" s="35">
        <f>O21/$Q$4</f>
        <v>1.2269938650306749E-2</v>
      </c>
      <c r="Q21" s="35">
        <f>IF(P21=0,0,(P21*((LOG(P21))/LOG(2))))</f>
        <v>-7.7898504959890522E-2</v>
      </c>
      <c r="T21" s="35">
        <f>N21</f>
        <v>12221</v>
      </c>
      <c r="U21" s="35">
        <f>COUNTIF(L7:L33,T21)</f>
        <v>1</v>
      </c>
      <c r="V21" s="35">
        <f>U21/(W4-U25)</f>
        <v>3.7037037037037035E-2</v>
      </c>
      <c r="W21" s="35">
        <f>IF(V21=0,0,(V21*((LOG(V21))/LOG(2))))</f>
        <v>-0.1761069445245729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COUNTIF(L89:L115,AI21)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COUNTIF(L116:L142,AN21)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COUNTIF(L143:L169,AS21)</f>
        <v>1</v>
      </c>
      <c r="AU21" s="35">
        <f>AT21/(AV4-AT25)</f>
        <v>3.7037037037037035E-2</v>
      </c>
      <c r="AV21" s="35">
        <f>IF(AU21=0,0,(AU21*((LOG(AU21))/LOG(2))))</f>
        <v>-0.1761069445245729</v>
      </c>
    </row>
    <row r="22" spans="1:48" x14ac:dyDescent="0.3">
      <c r="A22" s="58">
        <v>12</v>
      </c>
      <c r="B22" s="58">
        <v>2100</v>
      </c>
      <c r="C22" s="61">
        <v>13</v>
      </c>
      <c r="D22" s="58">
        <v>2111</v>
      </c>
      <c r="E22" s="61">
        <v>13</v>
      </c>
      <c r="F22" s="58">
        <v>2119</v>
      </c>
      <c r="G22" s="64">
        <v>14</v>
      </c>
      <c r="H22" s="64">
        <v>2124</v>
      </c>
      <c r="I22" s="41">
        <v>13</v>
      </c>
      <c r="J22" s="41">
        <v>2132</v>
      </c>
      <c r="K22" s="42">
        <v>0</v>
      </c>
      <c r="L22">
        <v>11111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COUNTIF(L89:L115,AI22)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COUNTIF(L116:L142,AN22)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COUNTIF(L143:L169,AS22)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2238</v>
      </c>
      <c r="C23" s="61">
        <v>13</v>
      </c>
      <c r="D23" s="58">
        <v>2242</v>
      </c>
      <c r="E23" s="61">
        <v>24</v>
      </c>
      <c r="F23" s="58">
        <v>2263</v>
      </c>
      <c r="G23" s="64">
        <v>23</v>
      </c>
      <c r="H23" s="64">
        <v>2285</v>
      </c>
      <c r="I23" s="41">
        <v>13</v>
      </c>
      <c r="J23" s="41">
        <v>2296</v>
      </c>
      <c r="K23" s="42">
        <v>0</v>
      </c>
      <c r="L23">
        <v>11221</v>
      </c>
      <c r="N23" s="35">
        <v>21111</v>
      </c>
      <c r="O23" s="35">
        <f>COUNTIF($L$7:$L$500,N23)</f>
        <v>17</v>
      </c>
      <c r="P23" s="35">
        <f>O23/$Q$4</f>
        <v>0.10429447852760736</v>
      </c>
      <c r="Q23" s="35">
        <f>IF(P23=0,0,(P23*((LOG(P23))/LOG(2))))</f>
        <v>-0.34013196515750027</v>
      </c>
      <c r="T23" s="35">
        <f>N23</f>
        <v>21111</v>
      </c>
      <c r="U23" s="35">
        <f>COUNTIF(L7:L33,T23)</f>
        <v>2</v>
      </c>
      <c r="V23" s="35">
        <f>U23/(W4-U25)</f>
        <v>7.407407407407407E-2</v>
      </c>
      <c r="W23" s="35">
        <f>IF(V23=0,0,(V23*((LOG(V23))/LOG(2))))</f>
        <v>-0.27813981497507173</v>
      </c>
      <c r="Y23" s="35">
        <f>N23</f>
        <v>21111</v>
      </c>
      <c r="Z23" s="35">
        <f>COUNTIF(L34:L60,Y23)</f>
        <v>2</v>
      </c>
      <c r="AA23" s="35">
        <f>Z23/(AB4-Z25)</f>
        <v>7.407407407407407E-2</v>
      </c>
      <c r="AB23" s="35">
        <f>IF(AA23=0,0,(AA23*((LOG(AA23))/LOG(2))))</f>
        <v>-0.27813981497507173</v>
      </c>
      <c r="AD23" s="35">
        <f>N23</f>
        <v>21111</v>
      </c>
      <c r="AE23" s="35">
        <f>COUNTIF(L61:L88,AD23)</f>
        <v>2</v>
      </c>
      <c r="AF23" s="35">
        <f>AE23/(AG4-AE25)</f>
        <v>7.1428571428571425E-2</v>
      </c>
      <c r="AG23" s="35">
        <f>IF(AF23=0,0,(AF23*((LOG(AF23))/LOG(2))))</f>
        <v>-0.27195392300411453</v>
      </c>
      <c r="AI23" s="35">
        <f>N23</f>
        <v>21111</v>
      </c>
      <c r="AJ23" s="35">
        <f>COUNTIF(L89:L115,AI23)</f>
        <v>4</v>
      </c>
      <c r="AK23" s="35">
        <f>AJ23/(AL4-AJ25)</f>
        <v>0.14814814814814814</v>
      </c>
      <c r="AL23" s="35">
        <f>IF(AK23=0,0,(AK23*((LOG(AK23))/LOG(2))))</f>
        <v>-0.40813148180199532</v>
      </c>
      <c r="AN23" s="35">
        <f>N23</f>
        <v>21111</v>
      </c>
      <c r="AO23" s="35">
        <f>COUNTIF(L116:L142,AN23)</f>
        <v>6</v>
      </c>
      <c r="AP23" s="35">
        <f>AO23/(AQ4-AO25)</f>
        <v>0.22222222222222221</v>
      </c>
      <c r="AQ23" s="35">
        <f>IF(AP23=0,0,(AP23*((LOG(AP23))/LOG(2))))</f>
        <v>-0.48220555587606945</v>
      </c>
      <c r="AS23" s="35">
        <f>N23</f>
        <v>21111</v>
      </c>
      <c r="AT23" s="35">
        <f>COUNTIF(L143:L169,AS23)</f>
        <v>1</v>
      </c>
      <c r="AU23" s="35">
        <f>AT23/(AV4-AT25)</f>
        <v>3.7037037037037035E-2</v>
      </c>
      <c r="AV23" s="35">
        <f>IF(AU23=0,0,(AU23*((LOG(AU23))/LOG(2))))</f>
        <v>-0.1761069445245729</v>
      </c>
    </row>
    <row r="24" spans="1:48" x14ac:dyDescent="0.3">
      <c r="A24" s="58">
        <v>12</v>
      </c>
      <c r="B24" s="58">
        <v>2400</v>
      </c>
      <c r="C24" s="61">
        <v>24</v>
      </c>
      <c r="D24" s="58">
        <v>2412</v>
      </c>
      <c r="E24" s="61">
        <v>13</v>
      </c>
      <c r="F24" s="58">
        <v>2423</v>
      </c>
      <c r="G24" s="64">
        <v>14</v>
      </c>
      <c r="H24" s="64">
        <v>2432</v>
      </c>
      <c r="I24" s="41">
        <v>13</v>
      </c>
      <c r="J24" s="41">
        <v>2439</v>
      </c>
      <c r="K24" s="51">
        <v>1</v>
      </c>
      <c r="L24">
        <v>12111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COUNTIF(L34:L60,Y24)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COUNTIF(L61:L88,AD24)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COUNTIF(L89:L115,AI24)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COUNTIF(L116:L142,AN24)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COUNTIF(L143:L169,AS24)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2537</v>
      </c>
      <c r="C25" s="61">
        <v>24</v>
      </c>
      <c r="D25" s="58">
        <v>2547</v>
      </c>
      <c r="E25" s="61">
        <v>24</v>
      </c>
      <c r="F25" s="58">
        <v>2560</v>
      </c>
      <c r="G25" s="64">
        <v>23</v>
      </c>
      <c r="H25" s="64">
        <v>2589</v>
      </c>
      <c r="I25" s="41">
        <v>13</v>
      </c>
      <c r="J25" s="41">
        <v>2605</v>
      </c>
      <c r="K25" s="42">
        <v>0</v>
      </c>
      <c r="L25">
        <v>12221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COUNTIF(L7:L33,T25)</f>
        <v>0</v>
      </c>
      <c r="V25" s="55"/>
      <c r="W25" s="56"/>
      <c r="Y25" s="35">
        <f>N25</f>
        <v>21121</v>
      </c>
      <c r="Z25" s="35">
        <f>COUNTIF(L34:L60,Y25)</f>
        <v>0</v>
      </c>
      <c r="AA25" s="55"/>
      <c r="AB25" s="56"/>
      <c r="AD25" s="35">
        <f>N25</f>
        <v>21121</v>
      </c>
      <c r="AE25" s="35">
        <f>COUNTIF(L61:L88,AD25)</f>
        <v>0</v>
      </c>
      <c r="AF25" s="55"/>
      <c r="AG25" s="56"/>
      <c r="AI25" s="35">
        <f>N25</f>
        <v>21121</v>
      </c>
      <c r="AJ25" s="35">
        <f>COUNTIF(L89:L115,AI25)</f>
        <v>0</v>
      </c>
      <c r="AK25" s="55"/>
      <c r="AL25" s="56"/>
      <c r="AN25" s="35">
        <f>N25</f>
        <v>21121</v>
      </c>
      <c r="AO25" s="35">
        <f>COUNTIF(L116:L142,AN25)</f>
        <v>0</v>
      </c>
      <c r="AP25" s="55"/>
      <c r="AQ25" s="56"/>
      <c r="AS25" s="35">
        <f>N25</f>
        <v>21121</v>
      </c>
      <c r="AT25" s="35">
        <f>COUNTIF(L143:L169,AS25)</f>
        <v>0</v>
      </c>
      <c r="AU25" s="55"/>
      <c r="AV25" s="56"/>
    </row>
    <row r="26" spans="1:48" x14ac:dyDescent="0.3">
      <c r="A26" s="58">
        <v>12</v>
      </c>
      <c r="B26" s="58">
        <v>2710</v>
      </c>
      <c r="C26" s="61">
        <v>24</v>
      </c>
      <c r="D26" s="58">
        <v>2729</v>
      </c>
      <c r="E26" s="61">
        <v>13</v>
      </c>
      <c r="F26" s="58">
        <v>2747</v>
      </c>
      <c r="G26" s="64">
        <v>14</v>
      </c>
      <c r="H26" s="64">
        <v>2755</v>
      </c>
      <c r="I26" s="41">
        <v>13</v>
      </c>
      <c r="J26" s="41">
        <v>2763</v>
      </c>
      <c r="K26" s="42">
        <v>0</v>
      </c>
      <c r="L26">
        <v>12111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COUNTIF(L89:L115,AI26)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COUNTIF(L116:L142,AN26)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COUNTIF(L143:L169,AS26)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2867</v>
      </c>
      <c r="C27" s="61">
        <v>13</v>
      </c>
      <c r="D27" s="58">
        <v>2872</v>
      </c>
      <c r="E27" s="61">
        <v>24</v>
      </c>
      <c r="F27" s="58">
        <v>2882</v>
      </c>
      <c r="G27" s="64">
        <v>14</v>
      </c>
      <c r="H27" s="64">
        <v>2895</v>
      </c>
      <c r="I27" s="41">
        <v>13</v>
      </c>
      <c r="J27" s="41">
        <v>2900</v>
      </c>
      <c r="K27" s="42">
        <v>0</v>
      </c>
      <c r="L27">
        <v>11211</v>
      </c>
      <c r="N27" s="35">
        <v>21211</v>
      </c>
      <c r="O27" s="35">
        <f>COUNTIF($L$7:$L$500,N27)</f>
        <v>14</v>
      </c>
      <c r="P27" s="35">
        <f>O27/$Q$4</f>
        <v>8.5889570552147243E-2</v>
      </c>
      <c r="Q27" s="35">
        <f>IF(P27=0,0,(P27*((LOG(P27))/LOG(2))))</f>
        <v>-0.30416702607624924</v>
      </c>
      <c r="T27" s="35">
        <f>N27</f>
        <v>21211</v>
      </c>
      <c r="U27" s="35">
        <f>COUNTIF(L7:L33,T27)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COUNTIF(L34:L60,Y27)</f>
        <v>1</v>
      </c>
      <c r="AA27" s="35">
        <f>Z27/(AB4-Z25)</f>
        <v>3.7037037037037035E-2</v>
      </c>
      <c r="AB27" s="35">
        <f>IF(AA27=0,0,(AA27*((LOG(AA27))/LOG(2))))</f>
        <v>-0.1761069445245729</v>
      </c>
      <c r="AD27" s="35">
        <f>N27</f>
        <v>21211</v>
      </c>
      <c r="AE27" s="35">
        <f>COUNTIF(L61:L88,AD27)</f>
        <v>1</v>
      </c>
      <c r="AF27" s="35">
        <f>AE27/(AG4-AE25)</f>
        <v>3.5714285714285712E-2</v>
      </c>
      <c r="AG27" s="35">
        <f>IF(AF27=0,0,(AF27*((LOG(AF27))/LOG(2))))</f>
        <v>-0.17169124721634299</v>
      </c>
      <c r="AI27" s="35">
        <f>N27</f>
        <v>21211</v>
      </c>
      <c r="AJ27" s="35">
        <f>COUNTIF(L89:L115,AI27)</f>
        <v>4</v>
      </c>
      <c r="AK27" s="35">
        <f>AJ27/(AL4-AJ25)</f>
        <v>0.14814814814814814</v>
      </c>
      <c r="AL27" s="35">
        <f>IF(AK27=0,0,(AK27*((LOG(AK27))/LOG(2))))</f>
        <v>-0.40813148180199532</v>
      </c>
      <c r="AN27" s="35">
        <f>N27</f>
        <v>21211</v>
      </c>
      <c r="AO27" s="35">
        <f>COUNTIF(L116:L142,AN27)</f>
        <v>5</v>
      </c>
      <c r="AP27" s="35">
        <f>AO27/(AQ4-AO25)</f>
        <v>0.18518518518518517</v>
      </c>
      <c r="AQ27" s="35">
        <f>IF(AP27=0,0,(AP27*((LOG(AP27))/LOG(2))))</f>
        <v>-0.45054803838446406</v>
      </c>
      <c r="AS27" s="35">
        <f>N27</f>
        <v>21211</v>
      </c>
      <c r="AT27" s="35">
        <f>COUNTIF(L143:L169,AS27)</f>
        <v>3</v>
      </c>
      <c r="AU27" s="35">
        <f>AT27/(AV4-AT25)</f>
        <v>0.1111111111111111</v>
      </c>
      <c r="AV27" s="35">
        <f>IF(AU27=0,0,(AU27*((LOG(AU27))/LOG(2))))</f>
        <v>-0.3522138890491458</v>
      </c>
    </row>
    <row r="28" spans="1:48" x14ac:dyDescent="0.3">
      <c r="A28" s="58">
        <v>12</v>
      </c>
      <c r="B28" s="58">
        <v>3002</v>
      </c>
      <c r="C28" s="61">
        <v>24</v>
      </c>
      <c r="D28" s="58">
        <v>3012</v>
      </c>
      <c r="E28" s="61">
        <v>13</v>
      </c>
      <c r="F28" s="58">
        <v>3026</v>
      </c>
      <c r="G28" s="64">
        <v>14</v>
      </c>
      <c r="H28" s="64">
        <v>3031</v>
      </c>
      <c r="I28" s="41">
        <v>13</v>
      </c>
      <c r="J28" s="41">
        <v>3039</v>
      </c>
      <c r="K28" s="51">
        <v>1</v>
      </c>
      <c r="L28">
        <v>12111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COUNTIF(L34:L60,Y28)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COUNTIF(L61:L88,AD28)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COUNTIF(L89:L115,AI28)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COUNTIF(L116:L142,AN28)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COUNTIF(L143:L169,AS28)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3174</v>
      </c>
      <c r="C29" s="61">
        <v>22</v>
      </c>
      <c r="D29" s="58">
        <v>3196</v>
      </c>
      <c r="E29" s="61">
        <v>13</v>
      </c>
      <c r="F29" s="58">
        <v>3218</v>
      </c>
      <c r="G29" s="64">
        <v>14</v>
      </c>
      <c r="H29" s="64">
        <v>3226</v>
      </c>
      <c r="I29" s="41">
        <v>13</v>
      </c>
      <c r="J29" s="41">
        <v>3235</v>
      </c>
      <c r="K29" s="42">
        <v>0</v>
      </c>
      <c r="L29">
        <v>22111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COUNTIF(L61:L88,AD29)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COUNTIF(L89:L115,AI29)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COUNTIF(L116:L142,AN29)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COUNTIF(L143:L169,AS29)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3336</v>
      </c>
      <c r="C30" s="61">
        <v>24</v>
      </c>
      <c r="D30" s="58">
        <v>3345</v>
      </c>
      <c r="E30" s="61">
        <v>24</v>
      </c>
      <c r="F30" s="58">
        <v>3350</v>
      </c>
      <c r="G30" s="64">
        <v>14</v>
      </c>
      <c r="H30" s="64">
        <v>3364</v>
      </c>
      <c r="I30" s="41">
        <v>13</v>
      </c>
      <c r="J30" s="41">
        <v>3368</v>
      </c>
      <c r="K30" s="42">
        <v>0</v>
      </c>
      <c r="L30">
        <v>12211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COUNTIF(L89:L115,AI30)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COUNTIF(L116:L142,AN30)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COUNTIF(L143:L169,AS30)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3470</v>
      </c>
      <c r="C31" s="61">
        <v>24</v>
      </c>
      <c r="D31" s="58">
        <v>3483</v>
      </c>
      <c r="E31" s="61">
        <v>13</v>
      </c>
      <c r="F31" s="58">
        <v>3497</v>
      </c>
      <c r="G31" s="64">
        <v>14</v>
      </c>
      <c r="H31" s="64">
        <v>3503</v>
      </c>
      <c r="I31" s="41">
        <v>13</v>
      </c>
      <c r="J31" s="41">
        <v>3511</v>
      </c>
      <c r="K31" s="42">
        <v>0</v>
      </c>
      <c r="L31">
        <v>12111</v>
      </c>
      <c r="N31" s="35">
        <v>22111</v>
      </c>
      <c r="O31" s="35">
        <f>COUNTIF($L$7:$L$500,N31)</f>
        <v>24</v>
      </c>
      <c r="P31" s="35">
        <f>O31/$Q$4</f>
        <v>0.14723926380368099</v>
      </c>
      <c r="Q31" s="35">
        <f>IF(P31=0,0,(P31*((LOG(P31))/LOG(2))))</f>
        <v>-0.40693482014870008</v>
      </c>
      <c r="T31" s="35">
        <f>N31</f>
        <v>22111</v>
      </c>
      <c r="U31" s="35">
        <f>COUNTIF(L7:L33,T31)</f>
        <v>2</v>
      </c>
      <c r="V31" s="35">
        <f>U31/(W4-U25)</f>
        <v>7.407407407407407E-2</v>
      </c>
      <c r="W31" s="35">
        <f>IF(V31=0,0,(V31*((LOG(V31))/LOG(2))))</f>
        <v>-0.27813981497507173</v>
      </c>
      <c r="Y31" s="35">
        <f>N31</f>
        <v>22111</v>
      </c>
      <c r="Z31" s="35">
        <f>COUNTIF(L34:L60,Y31)</f>
        <v>2</v>
      </c>
      <c r="AA31" s="35">
        <f>Z31/(AB4-Z25)</f>
        <v>7.407407407407407E-2</v>
      </c>
      <c r="AB31" s="35">
        <f>IF(AA31=0,0,(AA31*((LOG(AA31))/LOG(2))))</f>
        <v>-0.27813981497507173</v>
      </c>
      <c r="AD31" s="35">
        <f>N31</f>
        <v>22111</v>
      </c>
      <c r="AE31" s="35">
        <f>COUNTIF(L61:L88,AD31)</f>
        <v>6</v>
      </c>
      <c r="AF31" s="35">
        <f>AE31/(AG4-AE25)</f>
        <v>0.21428571428571427</v>
      </c>
      <c r="AG31" s="35">
        <f>IF(AF31=0,0,(AF31*((LOG(AF31))/LOG(2))))</f>
        <v>-0.47622694742923877</v>
      </c>
      <c r="AI31" s="35">
        <f>N31</f>
        <v>22111</v>
      </c>
      <c r="AJ31" s="35">
        <f>COUNTIF(L89:L115,AI31)</f>
        <v>3</v>
      </c>
      <c r="AK31" s="35">
        <f>AJ31/(AL4-AJ25)</f>
        <v>0.1111111111111111</v>
      </c>
      <c r="AL31" s="35">
        <f>IF(AK31=0,0,(AK31*((LOG(AK31))/LOG(2))))</f>
        <v>-0.3522138890491458</v>
      </c>
      <c r="AN31" s="35">
        <f>N31</f>
        <v>22111</v>
      </c>
      <c r="AO31" s="35">
        <f>COUNTIF(L116:L142,AN31)</f>
        <v>4</v>
      </c>
      <c r="AP31" s="35">
        <f>AO31/(AQ4-AO25)</f>
        <v>0.14814814814814814</v>
      </c>
      <c r="AQ31" s="35">
        <f>IF(AP31=0,0,(AP31*((LOG(AP31))/LOG(2))))</f>
        <v>-0.40813148180199532</v>
      </c>
      <c r="AS31" s="35">
        <f>N31</f>
        <v>22111</v>
      </c>
      <c r="AT31" s="35">
        <f>COUNTIF(L143:L169,AS31)</f>
        <v>7</v>
      </c>
      <c r="AU31" s="35">
        <f>AT31/(AV4-AT25)</f>
        <v>0.25925925925925924</v>
      </c>
      <c r="AV31" s="35">
        <f>IF(AU31=0,0,(AU31*((LOG(AU31))/LOG(2))))</f>
        <v>-0.5049158541015204</v>
      </c>
    </row>
    <row r="32" spans="1:48" x14ac:dyDescent="0.3">
      <c r="A32" s="58">
        <v>12</v>
      </c>
      <c r="B32" s="58">
        <v>3612</v>
      </c>
      <c r="C32" s="61">
        <v>13</v>
      </c>
      <c r="D32" s="58">
        <v>3617</v>
      </c>
      <c r="E32" s="61">
        <v>24</v>
      </c>
      <c r="F32" s="58">
        <v>3637</v>
      </c>
      <c r="G32" s="64">
        <v>14</v>
      </c>
      <c r="H32" s="64">
        <v>3650</v>
      </c>
      <c r="I32" s="41">
        <v>13</v>
      </c>
      <c r="J32" s="41">
        <v>3655</v>
      </c>
      <c r="K32" s="42">
        <v>0</v>
      </c>
      <c r="L32">
        <v>11211</v>
      </c>
      <c r="N32" s="35">
        <v>22112</v>
      </c>
      <c r="O32" s="35">
        <f>COUNTIF($L$7:$L$500,N32)</f>
        <v>1</v>
      </c>
      <c r="P32" s="35">
        <f>O32/$Q$4</f>
        <v>6.1349693251533744E-3</v>
      </c>
      <c r="Q32" s="35">
        <f>IF(P32=0,0,(P32*((LOG(P32))/LOG(2))))</f>
        <v>-4.5084221805098634E-2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COUNTIF(L34:L60,Y32)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COUNTIF(L61:L88,AD32)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COUNTIF(L89:L115,AI32)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COUNTIF(L116:L142,AN32)</f>
        <v>1</v>
      </c>
      <c r="AP32" s="35">
        <f>AO32/(AQ4-AO25)</f>
        <v>3.7037037037037035E-2</v>
      </c>
      <c r="AQ32" s="35">
        <f>IF(AP32=0,0,(AP32*((LOG(AP32))/LOG(2))))</f>
        <v>-0.1761069445245729</v>
      </c>
      <c r="AS32" s="35">
        <f>N32</f>
        <v>22112</v>
      </c>
      <c r="AT32" s="35">
        <f>COUNTIF(L143:L169,AS32)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3760</v>
      </c>
      <c r="C33" s="61">
        <v>11</v>
      </c>
      <c r="D33" s="58">
        <v>3798</v>
      </c>
      <c r="E33" s="61">
        <v>11</v>
      </c>
      <c r="F33" s="58">
        <v>3803</v>
      </c>
      <c r="G33" s="64">
        <v>12</v>
      </c>
      <c r="H33" s="64">
        <v>3813</v>
      </c>
      <c r="I33" s="41">
        <v>13</v>
      </c>
      <c r="J33" s="41">
        <v>3820</v>
      </c>
      <c r="K33" s="42">
        <v>0</v>
      </c>
      <c r="L33">
        <v>21111</v>
      </c>
      <c r="N33" s="35">
        <v>22121</v>
      </c>
      <c r="O33" s="35">
        <f>COUNTIF($L$7:$L$500,N33)</f>
        <v>9</v>
      </c>
      <c r="P33" s="35">
        <f>O33/$Q$4</f>
        <v>5.5214723926380369E-2</v>
      </c>
      <c r="Q33" s="35">
        <f>IF(P33=0,0,(P33*((LOG(P33))/LOG(2))))</f>
        <v>-0.23073146242391954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COUNTIF(L34:L60,Y33)</f>
        <v>1</v>
      </c>
      <c r="AA33" s="35">
        <f>Z33/(AB4-Z25)</f>
        <v>3.7037037037037035E-2</v>
      </c>
      <c r="AB33" s="35">
        <f>IF(AA33=0,0,(AA33*((LOG(AA33))/LOG(2))))</f>
        <v>-0.1761069445245729</v>
      </c>
      <c r="AD33" s="35">
        <f>N33</f>
        <v>22121</v>
      </c>
      <c r="AE33" s="35">
        <f>COUNTIF(L61:L88,AD33)</f>
        <v>1</v>
      </c>
      <c r="AF33" s="35">
        <f>AE33/(AG4-AE25)</f>
        <v>3.5714285714285712E-2</v>
      </c>
      <c r="AG33" s="35">
        <f>IF(AF33=0,0,(AF33*((LOG(AF33))/LOG(2))))</f>
        <v>-0.17169124721634299</v>
      </c>
      <c r="AI33" s="35">
        <f>N33</f>
        <v>22121</v>
      </c>
      <c r="AJ33" s="35">
        <f>COUNTIF(L89:L115,AI33)</f>
        <v>2</v>
      </c>
      <c r="AK33" s="35">
        <f>AJ33/(AL4-AJ25)</f>
        <v>7.407407407407407E-2</v>
      </c>
      <c r="AL33" s="35">
        <f>IF(AK33=0,0,(AK33*((LOG(AK33))/LOG(2))))</f>
        <v>-0.27813981497507173</v>
      </c>
      <c r="AN33" s="35">
        <f>N33</f>
        <v>22121</v>
      </c>
      <c r="AO33" s="35">
        <f>COUNTIF(L116:L142,AN33)</f>
        <v>3</v>
      </c>
      <c r="AP33" s="35">
        <f>AO33/(AQ4-AO25)</f>
        <v>0.1111111111111111</v>
      </c>
      <c r="AQ33" s="35">
        <f>IF(AP33=0,0,(AP33*((LOG(AP33))/LOG(2))))</f>
        <v>-0.3522138890491458</v>
      </c>
      <c r="AS33" s="35">
        <f>N33</f>
        <v>22121</v>
      </c>
      <c r="AT33" s="35">
        <f>COUNTIF(L143:L169,AS33)</f>
        <v>2</v>
      </c>
      <c r="AU33" s="35">
        <f>AT33/(AV4-AT25)</f>
        <v>7.407407407407407E-2</v>
      </c>
      <c r="AV33" s="35">
        <f>IF(AU33=0,0,(AU33*((LOG(AU33))/LOG(2))))</f>
        <v>-0.27813981497507173</v>
      </c>
    </row>
    <row r="34" spans="1:48" x14ac:dyDescent="0.3">
      <c r="A34" s="59">
        <v>12</v>
      </c>
      <c r="B34" s="59">
        <v>3924</v>
      </c>
      <c r="C34" s="62">
        <v>24</v>
      </c>
      <c r="D34" s="59">
        <v>3933</v>
      </c>
      <c r="E34" s="62">
        <v>13</v>
      </c>
      <c r="F34" s="59">
        <v>3942</v>
      </c>
      <c r="G34" s="65">
        <v>14</v>
      </c>
      <c r="H34" s="65">
        <v>3948</v>
      </c>
      <c r="I34" s="40">
        <v>13</v>
      </c>
      <c r="J34" s="40">
        <v>3953</v>
      </c>
      <c r="K34" s="50">
        <v>0</v>
      </c>
      <c r="L34">
        <v>12111</v>
      </c>
      <c r="N34" s="35">
        <v>22122</v>
      </c>
      <c r="O34" s="35">
        <f>COUNTIF($L$7:$L$500,N34)</f>
        <v>3</v>
      </c>
      <c r="P34" s="35">
        <f>O34/$Q$4</f>
        <v>1.8404907975460124E-2</v>
      </c>
      <c r="Q34" s="35">
        <f>IF(P34=0,0,(P34*((LOG(P34))/LOG(2))))</f>
        <v>-0.10608157644496788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1</v>
      </c>
      <c r="AA34" s="35">
        <f>Z34/(AB4-Z25)</f>
        <v>3.7037037037037035E-2</v>
      </c>
      <c r="AB34" s="35">
        <f>IF(AA34=0,0,(AA34*((LOG(AA34))/LOG(2))))</f>
        <v>-0.1761069445245729</v>
      </c>
      <c r="AD34" s="35">
        <f>N34</f>
        <v>22122</v>
      </c>
      <c r="AE34" s="35">
        <f>COUNTIF(L61:L88,AD34)</f>
        <v>1</v>
      </c>
      <c r="AF34" s="35">
        <f>AE34/(AG4-AE25)</f>
        <v>3.5714285714285712E-2</v>
      </c>
      <c r="AG34" s="35">
        <f>IF(AF34=0,0,(AF34*((LOG(AF34))/LOG(2))))</f>
        <v>-0.17169124721634299</v>
      </c>
      <c r="AI34" s="35">
        <f>N34</f>
        <v>22122</v>
      </c>
      <c r="AJ34" s="35">
        <f>COUNTIF(L89:L115,AI34)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COUNTIF(L116:L142,AN34)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COUNTIF(L143:L169,AS34)</f>
        <v>1</v>
      </c>
      <c r="AU34" s="35">
        <f>AT34/(AV4-AT25)</f>
        <v>3.7037037037037035E-2</v>
      </c>
      <c r="AV34" s="35">
        <f>IF(AU34=0,0,(AU34*((LOG(AU34))/LOG(2))))</f>
        <v>-0.1761069445245729</v>
      </c>
    </row>
    <row r="35" spans="1:48" x14ac:dyDescent="0.3">
      <c r="A35" s="59">
        <v>12</v>
      </c>
      <c r="B35" s="59">
        <v>4065</v>
      </c>
      <c r="C35" s="62">
        <v>13</v>
      </c>
      <c r="D35" s="59">
        <v>4086</v>
      </c>
      <c r="E35" s="62">
        <v>13</v>
      </c>
      <c r="F35" s="59">
        <v>4094</v>
      </c>
      <c r="G35" s="65">
        <v>14</v>
      </c>
      <c r="H35" s="65">
        <v>4103</v>
      </c>
      <c r="I35" s="40">
        <v>13</v>
      </c>
      <c r="J35" s="40">
        <v>4112</v>
      </c>
      <c r="K35" s="51">
        <v>1</v>
      </c>
      <c r="L35">
        <v>11111</v>
      </c>
      <c r="N35" s="35">
        <v>22211</v>
      </c>
      <c r="O35" s="35">
        <f>COUNTIF($L$7:$L$500,N35)</f>
        <v>15</v>
      </c>
      <c r="P35" s="35">
        <f>O35/$Q$4</f>
        <v>9.202453987730061E-2</v>
      </c>
      <c r="Q35" s="35">
        <f>IF(P35=0,0,(P35*((LOG(P35))/LOG(2))))</f>
        <v>-0.31673351766465263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COUNTIF(L34:L60,Y35)</f>
        <v>5</v>
      </c>
      <c r="AA35" s="35">
        <f>Z35/(AB4-Z25)</f>
        <v>0.18518518518518517</v>
      </c>
      <c r="AB35" s="35">
        <f>IF(AA35=0,0,(AA35*((LOG(AA35))/LOG(2))))</f>
        <v>-0.45054803838446406</v>
      </c>
      <c r="AD35" s="35">
        <f>N35</f>
        <v>22211</v>
      </c>
      <c r="AE35" s="35">
        <f>COUNTIF(L61:L88,AD35)</f>
        <v>4</v>
      </c>
      <c r="AF35" s="35">
        <f>AE35/(AG4-AE25)</f>
        <v>0.14285714285714285</v>
      </c>
      <c r="AG35" s="35">
        <f>IF(AF35=0,0,(AF35*((LOG(AF35))/LOG(2))))</f>
        <v>-0.40105070315108626</v>
      </c>
      <c r="AI35" s="35">
        <f>N35</f>
        <v>22211</v>
      </c>
      <c r="AJ35" s="35">
        <f>COUNTIF(L89:L115,AI35)</f>
        <v>1</v>
      </c>
      <c r="AK35" s="35">
        <f>AJ35/(AL4-AJ25)</f>
        <v>3.7037037037037035E-2</v>
      </c>
      <c r="AL35" s="35">
        <f>IF(AK35=0,0,(AK35*((LOG(AK35))/LOG(2))))</f>
        <v>-0.1761069445245729</v>
      </c>
      <c r="AN35" s="35">
        <f>N35</f>
        <v>22211</v>
      </c>
      <c r="AO35" s="35">
        <f>COUNTIF(L116:L142,AN35)</f>
        <v>1</v>
      </c>
      <c r="AP35" s="35">
        <f>AO35/(AQ4-AO25)</f>
        <v>3.7037037037037035E-2</v>
      </c>
      <c r="AQ35" s="35">
        <f>IF(AP35=0,0,(AP35*((LOG(AP35))/LOG(2))))</f>
        <v>-0.1761069445245729</v>
      </c>
      <c r="AS35" s="35">
        <f>N35</f>
        <v>22211</v>
      </c>
      <c r="AT35" s="35">
        <f>COUNTIF(L143:L169,AS35)</f>
        <v>4</v>
      </c>
      <c r="AU35" s="35">
        <f>AT35/(AV4-AT25)</f>
        <v>0.14814814814814814</v>
      </c>
      <c r="AV35" s="35">
        <f>IF(AU35=0,0,(AU35*((LOG(AU35))/LOG(2))))</f>
        <v>-0.40813148180199532</v>
      </c>
    </row>
    <row r="36" spans="1:48" x14ac:dyDescent="0.3">
      <c r="A36" s="59">
        <v>21</v>
      </c>
      <c r="B36" s="59">
        <v>4215</v>
      </c>
      <c r="C36" s="62">
        <v>22</v>
      </c>
      <c r="D36" s="59">
        <v>4220</v>
      </c>
      <c r="E36" s="62">
        <v>24</v>
      </c>
      <c r="F36" s="59">
        <v>4238</v>
      </c>
      <c r="G36" s="65">
        <v>14</v>
      </c>
      <c r="H36" s="65">
        <v>4248</v>
      </c>
      <c r="I36" s="40">
        <v>24</v>
      </c>
      <c r="J36" s="40">
        <v>4270</v>
      </c>
      <c r="K36" s="50">
        <v>0</v>
      </c>
      <c r="L36">
        <v>22212</v>
      </c>
      <c r="N36" s="35">
        <v>22212</v>
      </c>
      <c r="O36" s="35">
        <f>COUNTIF($L$7:$L$500,N36)</f>
        <v>6</v>
      </c>
      <c r="P36" s="35">
        <f>O36/$Q$4</f>
        <v>3.6809815950920248E-2</v>
      </c>
      <c r="Q36" s="35">
        <f>IF(P36=0,0,(P36*((LOG(P36))/LOG(2))))</f>
        <v>-0.1753533369390155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COUNTIF(L34:L60,Y36)</f>
        <v>2</v>
      </c>
      <c r="AA36" s="35">
        <f>Z36/(AB4-Z25)</f>
        <v>7.407407407407407E-2</v>
      </c>
      <c r="AB36" s="35">
        <f>IF(AA36=0,0,(AA36*((LOG(AA36))/LOG(2))))</f>
        <v>-0.27813981497507173</v>
      </c>
      <c r="AD36" s="35">
        <f>N36</f>
        <v>22212</v>
      </c>
      <c r="AE36" s="35">
        <f>COUNTIF(L61:L88,AD36)</f>
        <v>1</v>
      </c>
      <c r="AF36" s="35">
        <f>AE36/(AG4-AE25)</f>
        <v>3.5714285714285712E-2</v>
      </c>
      <c r="AG36" s="35">
        <f>IF(AF36=0,0,(AF36*((LOG(AF36))/LOG(2))))</f>
        <v>-0.17169124721634299</v>
      </c>
      <c r="AI36" s="35">
        <f>N36</f>
        <v>22212</v>
      </c>
      <c r="AJ36" s="35">
        <f>COUNTIF(L89:L115,AI36)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COUNTIF(L116:L142,AN36)</f>
        <v>1</v>
      </c>
      <c r="AP36" s="35">
        <f>AO36/(AQ4-AO25)</f>
        <v>3.7037037037037035E-2</v>
      </c>
      <c r="AQ36" s="35">
        <f>IF(AP36=0,0,(AP36*((LOG(AP36))/LOG(2))))</f>
        <v>-0.1761069445245729</v>
      </c>
      <c r="AS36" s="35">
        <f>N36</f>
        <v>22212</v>
      </c>
      <c r="AT36" s="35">
        <f>COUNTIF(L143:L169,AS36)</f>
        <v>2</v>
      </c>
      <c r="AU36" s="35">
        <f>AT36/(AV4-AT25)</f>
        <v>7.407407407407407E-2</v>
      </c>
      <c r="AV36" s="35">
        <f>IF(AU36=0,0,(AU36*((LOG(AU36))/LOG(2))))</f>
        <v>-0.27813981497507173</v>
      </c>
    </row>
    <row r="37" spans="1:48" x14ac:dyDescent="0.3">
      <c r="A37" s="59">
        <v>21</v>
      </c>
      <c r="B37" s="59">
        <v>4377</v>
      </c>
      <c r="C37" s="62">
        <v>22</v>
      </c>
      <c r="D37" s="59">
        <v>4381</v>
      </c>
      <c r="E37" s="62">
        <v>24</v>
      </c>
      <c r="F37" s="59">
        <v>4386</v>
      </c>
      <c r="G37" s="65">
        <v>14</v>
      </c>
      <c r="H37" s="65">
        <v>4404</v>
      </c>
      <c r="I37" s="40">
        <v>13</v>
      </c>
      <c r="J37" s="40">
        <v>4413</v>
      </c>
      <c r="K37" s="50">
        <v>0</v>
      </c>
      <c r="L37">
        <v>22211</v>
      </c>
      <c r="N37" s="35">
        <v>22221</v>
      </c>
      <c r="O37" s="35">
        <f>COUNTIF($L$7:$L$500,N37)</f>
        <v>6</v>
      </c>
      <c r="P37" s="35">
        <f>O37/$Q$4</f>
        <v>3.6809815950920248E-2</v>
      </c>
      <c r="Q37" s="35">
        <f>IF(P37=0,0,(P37*((LOG(P37))/LOG(2))))</f>
        <v>-0.1753533369390155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2</v>
      </c>
      <c r="AA37" s="35">
        <f>Z37/(AB4-Z25)</f>
        <v>7.407407407407407E-2</v>
      </c>
      <c r="AB37" s="35">
        <f>IF(AA37=0,0,(AA37*((LOG(AA37))/LOG(2))))</f>
        <v>-0.27813981497507173</v>
      </c>
      <c r="AD37" s="35">
        <f>N37</f>
        <v>22221</v>
      </c>
      <c r="AE37" s="35">
        <f>COUNTIF(L61:L88,AD37)</f>
        <v>1</v>
      </c>
      <c r="AF37" s="35">
        <f>AE37/(AG4-AE25)</f>
        <v>3.5714285714285712E-2</v>
      </c>
      <c r="AG37" s="35">
        <f>IF(AF37=0,0,(AF37*((LOG(AF37))/LOG(2))))</f>
        <v>-0.17169124721634299</v>
      </c>
      <c r="AI37" s="35">
        <f>N37</f>
        <v>22221</v>
      </c>
      <c r="AJ37" s="35">
        <f>COUNTIF(L89:L115,AI37)</f>
        <v>3</v>
      </c>
      <c r="AK37" s="35">
        <f>AJ37/(AL4-AJ25)</f>
        <v>0.1111111111111111</v>
      </c>
      <c r="AL37" s="35">
        <f>IF(AK37=0,0,(AK37*((LOG(AK37))/LOG(2))))</f>
        <v>-0.3522138890491458</v>
      </c>
      <c r="AN37" s="35">
        <f>N37</f>
        <v>22221</v>
      </c>
      <c r="AO37" s="35">
        <f>COUNTIF(L116:L142,AN37)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COUNTIF(L143:L169,AS37)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4547</v>
      </c>
      <c r="C38" s="62">
        <v>22</v>
      </c>
      <c r="D38" s="59">
        <v>4555</v>
      </c>
      <c r="E38" s="62">
        <v>13</v>
      </c>
      <c r="F38" s="59">
        <v>4572</v>
      </c>
      <c r="G38" s="65">
        <v>14</v>
      </c>
      <c r="H38" s="65">
        <v>4584</v>
      </c>
      <c r="I38" s="40">
        <v>13</v>
      </c>
      <c r="J38" s="40">
        <v>4601</v>
      </c>
      <c r="K38" s="50">
        <v>0</v>
      </c>
      <c r="L38">
        <v>22111</v>
      </c>
      <c r="N38" s="35">
        <v>22222</v>
      </c>
      <c r="O38" s="35">
        <f>COUNTIF($L$7:$L$500,N38)</f>
        <v>3</v>
      </c>
      <c r="P38" s="35">
        <f>O38/$Q$4</f>
        <v>1.8404907975460124E-2</v>
      </c>
      <c r="Q38" s="35">
        <f>IF(P38=0,0,(P38*((LOG(P38))/LOG(2))))</f>
        <v>-0.10608157644496788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3</v>
      </c>
      <c r="AA38" s="35">
        <f>Z38/(AB4-Z25)</f>
        <v>0.1111111111111111</v>
      </c>
      <c r="AB38" s="35">
        <f>IF(AA38=0,0,(AA38*((LOG(AA38))/LOG(2))))</f>
        <v>-0.3522138890491458</v>
      </c>
      <c r="AD38" s="35">
        <f>N38</f>
        <v>22222</v>
      </c>
      <c r="AE38" s="35">
        <f>COUNTIF(L61:L88,AD38)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COUNTIF(L89:L115,AI38)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COUNTIF(L116:L142,AN38)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COUNTIF(L143:L169,AS38)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4715</v>
      </c>
      <c r="C39" s="62">
        <v>22</v>
      </c>
      <c r="D39" s="59">
        <v>4723</v>
      </c>
      <c r="E39" s="62">
        <v>24</v>
      </c>
      <c r="F39" s="59">
        <v>4730</v>
      </c>
      <c r="G39" s="65">
        <v>23</v>
      </c>
      <c r="H39" s="65">
        <v>4736</v>
      </c>
      <c r="I39" s="40">
        <v>24</v>
      </c>
      <c r="J39" s="40">
        <v>4749</v>
      </c>
      <c r="K39" s="50">
        <v>0</v>
      </c>
      <c r="L39">
        <v>22222</v>
      </c>
      <c r="P39" s="27">
        <f>SUM(P7:P38)</f>
        <v>1</v>
      </c>
      <c r="Q39" s="27">
        <f>-SUM(Q7:Q38)</f>
        <v>3.6949682482079749</v>
      </c>
      <c r="V39" s="27">
        <f>SUM(V7:V38)</f>
        <v>1</v>
      </c>
      <c r="W39" s="27">
        <f>-SUM(W7:W38)</f>
        <v>2.7730439834846932</v>
      </c>
      <c r="AA39" s="27">
        <f>SUM(AA7:AA38)</f>
        <v>1</v>
      </c>
      <c r="AB39" s="27">
        <f>-SUM(AB7:AB38)</f>
        <v>3.3800943362833298</v>
      </c>
      <c r="AF39" s="27">
        <f>SUM(AF7:AF38)</f>
        <v>1</v>
      </c>
      <c r="AG39" s="27">
        <f>-SUM(AG7:AG38)</f>
        <v>3.1230242271029551</v>
      </c>
      <c r="AK39" s="27">
        <f>SUM(AK7:AK38)</f>
        <v>1</v>
      </c>
      <c r="AL39" s="27">
        <f>-SUM(AL7:AL38)</f>
        <v>2.8471180575587671</v>
      </c>
      <c r="AP39" s="27">
        <f>SUM(AP7:AP38)</f>
        <v>0.99999999999999978</v>
      </c>
      <c r="AQ39" s="27">
        <f>-SUM(AQ7:AQ38)</f>
        <v>3.027880447234184</v>
      </c>
      <c r="AU39" s="27">
        <f>SUM(AU7:AU38)</f>
        <v>0.99999999999999989</v>
      </c>
      <c r="AV39" s="27">
        <f>-SUM(AV7:AV38)</f>
        <v>3.1563223370253142</v>
      </c>
    </row>
    <row r="40" spans="1:48" x14ac:dyDescent="0.3">
      <c r="A40" s="59">
        <v>21</v>
      </c>
      <c r="B40" s="59">
        <v>4853</v>
      </c>
      <c r="C40" s="62">
        <v>22</v>
      </c>
      <c r="D40" s="59">
        <v>4880</v>
      </c>
      <c r="E40" s="62">
        <v>13</v>
      </c>
      <c r="F40" s="59">
        <v>4897</v>
      </c>
      <c r="G40" s="65">
        <v>14</v>
      </c>
      <c r="H40" s="65">
        <v>4909</v>
      </c>
      <c r="I40" s="40">
        <v>13</v>
      </c>
      <c r="J40" s="40">
        <v>4918</v>
      </c>
      <c r="K40" s="51">
        <v>1</v>
      </c>
      <c r="L40">
        <v>22111</v>
      </c>
      <c r="P40" s="28" t="s">
        <v>91</v>
      </c>
      <c r="Q40" s="28">
        <f>Q39/(LOG(Q4)/LOG(2))</f>
        <v>0.50280377374968932</v>
      </c>
      <c r="V40" s="28" t="s">
        <v>118</v>
      </c>
      <c r="W40" s="28">
        <f>W39/(LOG(W4)/LOG(2))</f>
        <v>0.58319865238093671</v>
      </c>
      <c r="AA40" s="28" t="s">
        <v>121</v>
      </c>
      <c r="AB40" s="28">
        <f>AB39/(LOG(AB4)/LOG(2))</f>
        <v>0.71086736221317348</v>
      </c>
      <c r="AF40" s="28" t="s">
        <v>122</v>
      </c>
      <c r="AG40" s="28">
        <f>AG39/(LOG(AG4)/LOG(2))</f>
        <v>0.64963462813481321</v>
      </c>
      <c r="AK40" s="28" t="s">
        <v>123</v>
      </c>
      <c r="AL40" s="28">
        <f>AL39/(LOG(AL4)/LOG(2))</f>
        <v>0.59877716481479992</v>
      </c>
      <c r="AP40" s="28" t="s">
        <v>124</v>
      </c>
      <c r="AQ40" s="28">
        <f>AQ39/(LOG(AQ4)/LOG(2))</f>
        <v>0.63679328813909941</v>
      </c>
      <c r="AU40" s="28" t="s">
        <v>125</v>
      </c>
      <c r="AV40" s="28">
        <f>AV39/(LOG(AV4)/LOG(2))</f>
        <v>0.6638058914304894</v>
      </c>
    </row>
    <row r="41" spans="1:48" x14ac:dyDescent="0.3">
      <c r="A41" s="59">
        <v>21</v>
      </c>
      <c r="B41" s="59">
        <v>5017</v>
      </c>
      <c r="C41" s="62">
        <v>22</v>
      </c>
      <c r="D41" s="59">
        <v>5026</v>
      </c>
      <c r="E41" s="62">
        <v>24</v>
      </c>
      <c r="F41" s="59">
        <v>5031</v>
      </c>
      <c r="G41" s="65">
        <v>23</v>
      </c>
      <c r="H41" s="65">
        <v>5042</v>
      </c>
      <c r="I41" s="40">
        <v>24</v>
      </c>
      <c r="J41" s="40">
        <v>5050</v>
      </c>
      <c r="K41" s="50">
        <v>0</v>
      </c>
      <c r="L41">
        <v>22222</v>
      </c>
    </row>
    <row r="42" spans="1:48" x14ac:dyDescent="0.3">
      <c r="A42" s="59">
        <v>21</v>
      </c>
      <c r="B42" s="59">
        <v>5149</v>
      </c>
      <c r="C42" s="62">
        <v>22</v>
      </c>
      <c r="D42" s="59">
        <v>5159</v>
      </c>
      <c r="E42" s="62">
        <v>24</v>
      </c>
      <c r="F42" s="59">
        <v>5165</v>
      </c>
      <c r="G42" s="65">
        <v>14</v>
      </c>
      <c r="H42" s="65">
        <v>5179</v>
      </c>
      <c r="I42" s="40">
        <v>13</v>
      </c>
      <c r="J42" s="40">
        <v>5188</v>
      </c>
      <c r="K42" s="50">
        <v>0</v>
      </c>
      <c r="L42">
        <v>22211</v>
      </c>
    </row>
    <row r="43" spans="1:48" x14ac:dyDescent="0.3">
      <c r="A43" s="59">
        <v>12</v>
      </c>
      <c r="B43" s="59">
        <v>5285</v>
      </c>
      <c r="C43" s="62">
        <v>24</v>
      </c>
      <c r="D43" s="59">
        <v>5295</v>
      </c>
      <c r="E43" s="62">
        <v>24</v>
      </c>
      <c r="F43" s="59">
        <v>5304</v>
      </c>
      <c r="G43" s="65">
        <v>14</v>
      </c>
      <c r="H43" s="65">
        <v>5330</v>
      </c>
      <c r="I43" s="40">
        <v>13</v>
      </c>
      <c r="J43" s="40">
        <v>5341</v>
      </c>
      <c r="K43" s="51">
        <v>1</v>
      </c>
      <c r="L43">
        <v>12211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5456</v>
      </c>
      <c r="C44" s="62">
        <v>22</v>
      </c>
      <c r="D44" s="59">
        <v>5460</v>
      </c>
      <c r="E44" s="62">
        <v>24</v>
      </c>
      <c r="F44" s="59">
        <v>5483</v>
      </c>
      <c r="G44" s="65">
        <v>14</v>
      </c>
      <c r="H44" s="65">
        <v>5495</v>
      </c>
      <c r="I44" s="40">
        <v>13</v>
      </c>
      <c r="J44" s="40">
        <v>5505</v>
      </c>
      <c r="K44" s="50">
        <v>0</v>
      </c>
      <c r="L44">
        <v>22211</v>
      </c>
      <c r="N44" s="39">
        <f>COUNTIF(L7:L169,G3)</f>
        <v>0</v>
      </c>
      <c r="O44" s="39"/>
      <c r="P44" s="46">
        <v>27</v>
      </c>
      <c r="Q44" s="46">
        <v>27</v>
      </c>
      <c r="R44" s="46">
        <v>28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9">
        <v>21</v>
      </c>
      <c r="B45" s="59">
        <v>5618</v>
      </c>
      <c r="C45" s="62">
        <v>22</v>
      </c>
      <c r="D45" s="59">
        <v>5622</v>
      </c>
      <c r="E45" s="62">
        <v>24</v>
      </c>
      <c r="F45" s="59">
        <v>5627</v>
      </c>
      <c r="G45" s="65">
        <v>14</v>
      </c>
      <c r="H45" s="65">
        <v>5639</v>
      </c>
      <c r="I45" s="40">
        <v>24</v>
      </c>
      <c r="J45" s="40">
        <v>5648</v>
      </c>
      <c r="K45" s="50">
        <v>0</v>
      </c>
      <c r="L45">
        <v>22212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5752</v>
      </c>
      <c r="C46" s="62">
        <v>22</v>
      </c>
      <c r="D46" s="59">
        <v>5760</v>
      </c>
      <c r="E46" s="62">
        <v>24</v>
      </c>
      <c r="F46" s="59">
        <v>5778</v>
      </c>
      <c r="G46" s="65">
        <v>23</v>
      </c>
      <c r="H46" s="65">
        <v>5784</v>
      </c>
      <c r="I46" s="40">
        <v>13</v>
      </c>
      <c r="J46" s="40">
        <v>5800</v>
      </c>
      <c r="K46" s="51">
        <v>1</v>
      </c>
      <c r="L46">
        <v>22221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5892</v>
      </c>
      <c r="C47" s="62">
        <v>22</v>
      </c>
      <c r="D47" s="59">
        <v>5918</v>
      </c>
      <c r="E47" s="62">
        <v>13</v>
      </c>
      <c r="F47" s="59">
        <v>5928</v>
      </c>
      <c r="G47" s="65">
        <v>23</v>
      </c>
      <c r="H47" s="65">
        <v>5940</v>
      </c>
      <c r="I47" s="40">
        <v>24</v>
      </c>
      <c r="J47" s="40">
        <v>5948</v>
      </c>
      <c r="K47" s="50">
        <v>0</v>
      </c>
      <c r="L47">
        <v>22122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6058</v>
      </c>
      <c r="C48" s="62">
        <v>22</v>
      </c>
      <c r="D48" s="59">
        <v>6065</v>
      </c>
      <c r="E48" s="62">
        <v>24</v>
      </c>
      <c r="F48" s="59">
        <v>6077</v>
      </c>
      <c r="G48" s="65">
        <v>14</v>
      </c>
      <c r="H48" s="65">
        <v>6096</v>
      </c>
      <c r="I48" s="40">
        <v>13</v>
      </c>
      <c r="J48" s="40">
        <v>6101</v>
      </c>
      <c r="K48" s="50">
        <v>0</v>
      </c>
      <c r="L48">
        <v>22211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12</v>
      </c>
      <c r="B49" s="59">
        <v>6201</v>
      </c>
      <c r="C49" s="62">
        <v>24</v>
      </c>
      <c r="D49" s="59">
        <v>6211</v>
      </c>
      <c r="E49" s="62">
        <v>13</v>
      </c>
      <c r="F49" s="59">
        <v>6221</v>
      </c>
      <c r="G49" s="65">
        <v>14</v>
      </c>
      <c r="H49" s="65">
        <v>6228</v>
      </c>
      <c r="I49" s="40">
        <v>13</v>
      </c>
      <c r="J49" s="40">
        <v>6235</v>
      </c>
      <c r="K49" s="50">
        <v>0</v>
      </c>
      <c r="L49">
        <v>12111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6335</v>
      </c>
      <c r="C50" s="62">
        <v>22</v>
      </c>
      <c r="D50" s="59">
        <v>6339</v>
      </c>
      <c r="E50" s="62">
        <v>24</v>
      </c>
      <c r="F50" s="59">
        <v>6349</v>
      </c>
      <c r="G50" s="65">
        <v>23</v>
      </c>
      <c r="H50" s="65">
        <v>6354</v>
      </c>
      <c r="I50" s="40">
        <v>13</v>
      </c>
      <c r="J50" s="40">
        <v>6368</v>
      </c>
      <c r="K50" s="50">
        <v>0</v>
      </c>
      <c r="L50">
        <v>22221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6466</v>
      </c>
      <c r="C51" s="62">
        <v>24</v>
      </c>
      <c r="D51" s="59">
        <v>6475</v>
      </c>
      <c r="E51" s="62">
        <v>24</v>
      </c>
      <c r="F51" s="59">
        <v>6480</v>
      </c>
      <c r="G51" s="65">
        <v>14</v>
      </c>
      <c r="H51" s="65">
        <v>6501</v>
      </c>
      <c r="I51" s="40">
        <v>13</v>
      </c>
      <c r="J51" s="40">
        <v>6510</v>
      </c>
      <c r="K51" s="50">
        <v>0</v>
      </c>
      <c r="L51">
        <v>12211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6612</v>
      </c>
      <c r="C52" s="62">
        <v>24</v>
      </c>
      <c r="D52" s="59">
        <v>6619</v>
      </c>
      <c r="E52" s="62">
        <v>13</v>
      </c>
      <c r="F52" s="59">
        <v>6631</v>
      </c>
      <c r="G52" s="65">
        <v>14</v>
      </c>
      <c r="H52" s="65">
        <v>6636</v>
      </c>
      <c r="I52" s="40">
        <v>13</v>
      </c>
      <c r="J52" s="40">
        <v>6647</v>
      </c>
      <c r="K52" s="50">
        <v>0</v>
      </c>
      <c r="L52">
        <v>12111</v>
      </c>
      <c r="N52" s="40"/>
      <c r="O52" s="49" t="s">
        <v>111</v>
      </c>
      <c r="P52">
        <f>J33/P44</f>
        <v>141.4814814814815</v>
      </c>
      <c r="Q52">
        <f>(J60-J33)/Q44</f>
        <v>147.96296296296296</v>
      </c>
      <c r="R52">
        <f>(J88-J60)/R44</f>
        <v>147.60714285714286</v>
      </c>
      <c r="S52">
        <f>(J115-J88)/S44</f>
        <v>146.2962962962963</v>
      </c>
      <c r="T52">
        <f>(J142-J115)/T44</f>
        <v>147.18518518518519</v>
      </c>
      <c r="U52">
        <f>(J169-J142)/U44</f>
        <v>150.85185185185185</v>
      </c>
    </row>
    <row r="53" spans="1:22" x14ac:dyDescent="0.3">
      <c r="A53" s="59">
        <v>21</v>
      </c>
      <c r="B53" s="59">
        <v>6759</v>
      </c>
      <c r="C53" s="62">
        <v>11</v>
      </c>
      <c r="D53" s="59">
        <v>6776</v>
      </c>
      <c r="E53" s="62">
        <v>11</v>
      </c>
      <c r="F53" s="59">
        <v>6781</v>
      </c>
      <c r="G53" s="65">
        <v>12</v>
      </c>
      <c r="H53" s="65">
        <v>6791</v>
      </c>
      <c r="I53" s="40">
        <v>13</v>
      </c>
      <c r="J53" s="40">
        <v>6801</v>
      </c>
      <c r="K53" s="51">
        <v>1</v>
      </c>
      <c r="L53">
        <v>21111</v>
      </c>
    </row>
    <row r="54" spans="1:22" x14ac:dyDescent="0.3">
      <c r="A54" s="59">
        <v>21</v>
      </c>
      <c r="B54" s="59">
        <v>6899</v>
      </c>
      <c r="C54" s="62">
        <v>22</v>
      </c>
      <c r="D54" s="59">
        <v>6904</v>
      </c>
      <c r="E54" s="62">
        <v>24</v>
      </c>
      <c r="F54" s="59">
        <v>6920</v>
      </c>
      <c r="G54" s="65">
        <v>23</v>
      </c>
      <c r="H54" s="65">
        <v>6933</v>
      </c>
      <c r="I54" s="40">
        <v>24</v>
      </c>
      <c r="J54" s="40">
        <v>6945</v>
      </c>
      <c r="K54" s="51">
        <v>1</v>
      </c>
      <c r="L54">
        <v>22222</v>
      </c>
    </row>
    <row r="55" spans="1:22" x14ac:dyDescent="0.3">
      <c r="A55" s="59">
        <v>21</v>
      </c>
      <c r="B55" s="59">
        <v>7048</v>
      </c>
      <c r="C55" s="62">
        <v>11</v>
      </c>
      <c r="D55" s="59">
        <v>7071</v>
      </c>
      <c r="E55" s="62">
        <v>11</v>
      </c>
      <c r="F55" s="59">
        <v>7096</v>
      </c>
      <c r="G55" s="65">
        <v>12</v>
      </c>
      <c r="H55" s="65">
        <v>7101</v>
      </c>
      <c r="I55" s="40">
        <v>13</v>
      </c>
      <c r="J55" s="40">
        <v>7109</v>
      </c>
      <c r="K55" s="50">
        <v>0</v>
      </c>
      <c r="L55">
        <v>21111</v>
      </c>
    </row>
    <row r="56" spans="1:22" x14ac:dyDescent="0.3">
      <c r="A56" s="59">
        <v>21</v>
      </c>
      <c r="B56" s="59">
        <v>7205</v>
      </c>
      <c r="C56" s="62">
        <v>22</v>
      </c>
      <c r="D56" s="59">
        <v>7211</v>
      </c>
      <c r="E56" s="62">
        <v>13</v>
      </c>
      <c r="F56" s="59">
        <v>7226</v>
      </c>
      <c r="G56" s="65">
        <v>23</v>
      </c>
      <c r="H56" s="65">
        <v>7236</v>
      </c>
      <c r="I56" s="40">
        <v>13</v>
      </c>
      <c r="J56" s="40">
        <v>7253</v>
      </c>
      <c r="K56" s="50">
        <v>0</v>
      </c>
      <c r="L56">
        <v>22121</v>
      </c>
    </row>
    <row r="57" spans="1:22" x14ac:dyDescent="0.3">
      <c r="A57" s="59">
        <v>12</v>
      </c>
      <c r="B57" s="59">
        <v>7355</v>
      </c>
      <c r="C57" s="62">
        <v>24</v>
      </c>
      <c r="D57" s="59">
        <v>7365</v>
      </c>
      <c r="E57" s="62">
        <v>24</v>
      </c>
      <c r="F57" s="59">
        <v>7369</v>
      </c>
      <c r="G57" s="65">
        <v>14</v>
      </c>
      <c r="H57" s="65">
        <v>7385</v>
      </c>
      <c r="I57" s="40">
        <v>13</v>
      </c>
      <c r="J57" s="40">
        <v>7393</v>
      </c>
      <c r="K57" s="50">
        <v>0</v>
      </c>
      <c r="L57">
        <v>12211</v>
      </c>
    </row>
    <row r="58" spans="1:22" x14ac:dyDescent="0.3">
      <c r="A58" s="59">
        <v>21</v>
      </c>
      <c r="B58" s="59">
        <v>7497</v>
      </c>
      <c r="C58" s="62">
        <v>22</v>
      </c>
      <c r="D58" s="59">
        <v>7503</v>
      </c>
      <c r="E58" s="62">
        <v>24</v>
      </c>
      <c r="F58" s="59">
        <v>7512</v>
      </c>
      <c r="G58" s="65">
        <v>14</v>
      </c>
      <c r="H58" s="65">
        <v>7521</v>
      </c>
      <c r="I58" s="40">
        <v>13</v>
      </c>
      <c r="J58" s="40">
        <v>7535</v>
      </c>
      <c r="K58" s="50">
        <v>0</v>
      </c>
      <c r="L58">
        <v>22211</v>
      </c>
    </row>
    <row r="59" spans="1:22" x14ac:dyDescent="0.3">
      <c r="A59" s="59">
        <v>12</v>
      </c>
      <c r="B59" s="59">
        <v>7632</v>
      </c>
      <c r="C59" s="62">
        <v>24</v>
      </c>
      <c r="D59" s="59">
        <v>7641</v>
      </c>
      <c r="E59" s="62">
        <v>24</v>
      </c>
      <c r="F59" s="59">
        <v>7646</v>
      </c>
      <c r="G59" s="65">
        <v>14</v>
      </c>
      <c r="H59" s="65">
        <v>7659</v>
      </c>
      <c r="I59" s="40">
        <v>13</v>
      </c>
      <c r="J59" s="40">
        <v>7667</v>
      </c>
      <c r="K59" s="50">
        <v>0</v>
      </c>
      <c r="L59">
        <v>12211</v>
      </c>
    </row>
    <row r="60" spans="1:22" x14ac:dyDescent="0.3">
      <c r="A60" s="59">
        <v>21</v>
      </c>
      <c r="B60" s="59">
        <v>7771</v>
      </c>
      <c r="C60" s="62">
        <v>11</v>
      </c>
      <c r="D60" s="59">
        <v>7781</v>
      </c>
      <c r="E60" s="62">
        <v>22</v>
      </c>
      <c r="F60" s="59">
        <v>7798</v>
      </c>
      <c r="G60" s="65">
        <v>14</v>
      </c>
      <c r="H60" s="65">
        <v>7808</v>
      </c>
      <c r="I60" s="40">
        <v>13</v>
      </c>
      <c r="J60" s="40">
        <v>7815</v>
      </c>
      <c r="K60" s="50">
        <v>0</v>
      </c>
      <c r="L60">
        <v>21211</v>
      </c>
    </row>
    <row r="61" spans="1:22" x14ac:dyDescent="0.3">
      <c r="A61" s="58">
        <v>21</v>
      </c>
      <c r="B61" s="58">
        <v>7918</v>
      </c>
      <c r="C61" s="61">
        <v>22</v>
      </c>
      <c r="D61" s="58">
        <v>7939</v>
      </c>
      <c r="E61" s="61">
        <v>13</v>
      </c>
      <c r="F61" s="58">
        <v>7948</v>
      </c>
      <c r="G61" s="64">
        <v>14</v>
      </c>
      <c r="H61" s="64">
        <v>7956</v>
      </c>
      <c r="I61" s="41">
        <v>13</v>
      </c>
      <c r="J61" s="41">
        <v>7965</v>
      </c>
      <c r="K61" s="42">
        <v>0</v>
      </c>
      <c r="L61">
        <v>22111</v>
      </c>
    </row>
    <row r="62" spans="1:22" x14ac:dyDescent="0.3">
      <c r="A62" s="58">
        <v>21</v>
      </c>
      <c r="B62" s="58">
        <v>8063</v>
      </c>
      <c r="C62" s="61">
        <v>11</v>
      </c>
      <c r="D62" s="58">
        <v>8078</v>
      </c>
      <c r="E62" s="61">
        <v>11</v>
      </c>
      <c r="F62" s="58">
        <v>8085</v>
      </c>
      <c r="G62" s="64">
        <v>12</v>
      </c>
      <c r="H62" s="64">
        <v>8093</v>
      </c>
      <c r="I62" s="41">
        <v>13</v>
      </c>
      <c r="J62" s="41">
        <v>8103</v>
      </c>
      <c r="K62" s="42">
        <v>0</v>
      </c>
      <c r="L62">
        <v>21111</v>
      </c>
    </row>
    <row r="63" spans="1:22" x14ac:dyDescent="0.3">
      <c r="A63" s="58">
        <v>21</v>
      </c>
      <c r="B63" s="58">
        <v>8209</v>
      </c>
      <c r="C63" s="61">
        <v>22</v>
      </c>
      <c r="D63" s="58">
        <v>8223</v>
      </c>
      <c r="E63" s="61">
        <v>13</v>
      </c>
      <c r="F63" s="58">
        <v>8234</v>
      </c>
      <c r="G63" s="64">
        <v>14</v>
      </c>
      <c r="H63" s="64">
        <v>8245</v>
      </c>
      <c r="I63" s="41">
        <v>13</v>
      </c>
      <c r="J63" s="41">
        <v>8261</v>
      </c>
      <c r="K63" s="42">
        <v>0</v>
      </c>
      <c r="L63">
        <v>22111</v>
      </c>
    </row>
    <row r="64" spans="1:22" x14ac:dyDescent="0.3">
      <c r="A64" s="58">
        <v>12</v>
      </c>
      <c r="B64" s="58">
        <v>8362</v>
      </c>
      <c r="C64" s="61">
        <v>24</v>
      </c>
      <c r="D64" s="58">
        <v>8386</v>
      </c>
      <c r="E64" s="61">
        <v>24</v>
      </c>
      <c r="F64" s="58">
        <v>8404</v>
      </c>
      <c r="G64" s="64">
        <v>14</v>
      </c>
      <c r="H64" s="64">
        <v>8412</v>
      </c>
      <c r="I64" s="41">
        <v>13</v>
      </c>
      <c r="J64" s="41">
        <v>8426</v>
      </c>
      <c r="K64" s="51">
        <v>1</v>
      </c>
      <c r="L64">
        <v>12211</v>
      </c>
    </row>
    <row r="65" spans="1:12" x14ac:dyDescent="0.3">
      <c r="A65" s="58">
        <v>21</v>
      </c>
      <c r="B65" s="58">
        <v>8548</v>
      </c>
      <c r="C65" s="61">
        <v>22</v>
      </c>
      <c r="D65" s="58">
        <v>8559</v>
      </c>
      <c r="E65" s="61">
        <v>13</v>
      </c>
      <c r="F65" s="58">
        <v>8568</v>
      </c>
      <c r="G65" s="64">
        <v>23</v>
      </c>
      <c r="H65" s="64">
        <v>8605</v>
      </c>
      <c r="I65" s="41">
        <v>13</v>
      </c>
      <c r="J65" s="41">
        <v>8618</v>
      </c>
      <c r="K65" s="42">
        <v>0</v>
      </c>
      <c r="L65">
        <v>22121</v>
      </c>
    </row>
    <row r="66" spans="1:12" x14ac:dyDescent="0.3">
      <c r="A66" s="58">
        <v>12</v>
      </c>
      <c r="B66" s="58">
        <v>8721</v>
      </c>
      <c r="C66" s="61">
        <v>24</v>
      </c>
      <c r="D66" s="58">
        <v>8730</v>
      </c>
      <c r="E66" s="61">
        <v>24</v>
      </c>
      <c r="F66" s="58">
        <v>8740</v>
      </c>
      <c r="G66" s="64">
        <v>14</v>
      </c>
      <c r="H66" s="64">
        <v>8749</v>
      </c>
      <c r="I66" s="41">
        <v>13</v>
      </c>
      <c r="J66" s="41">
        <v>8757</v>
      </c>
      <c r="K66" s="42">
        <v>0</v>
      </c>
      <c r="L66">
        <v>12211</v>
      </c>
    </row>
    <row r="67" spans="1:12" x14ac:dyDescent="0.3">
      <c r="A67" s="58">
        <v>21</v>
      </c>
      <c r="B67" s="58">
        <v>8860</v>
      </c>
      <c r="C67" s="61">
        <v>22</v>
      </c>
      <c r="D67" s="58">
        <v>8872</v>
      </c>
      <c r="E67" s="61">
        <v>13</v>
      </c>
      <c r="F67" s="58">
        <v>8882</v>
      </c>
      <c r="G67" s="64">
        <v>14</v>
      </c>
      <c r="H67" s="64">
        <v>8888</v>
      </c>
      <c r="I67" s="41">
        <v>13</v>
      </c>
      <c r="J67" s="41">
        <v>8893</v>
      </c>
      <c r="K67" s="42">
        <v>0</v>
      </c>
      <c r="L67">
        <v>22111</v>
      </c>
    </row>
    <row r="68" spans="1:12" x14ac:dyDescent="0.3">
      <c r="A68" s="58">
        <v>21</v>
      </c>
      <c r="B68" s="58">
        <v>8998</v>
      </c>
      <c r="C68" s="61">
        <v>22</v>
      </c>
      <c r="D68" s="58">
        <v>9023</v>
      </c>
      <c r="E68" s="61">
        <v>24</v>
      </c>
      <c r="F68" s="58">
        <v>9036</v>
      </c>
      <c r="G68" s="64">
        <v>14</v>
      </c>
      <c r="H68" s="64">
        <v>9050</v>
      </c>
      <c r="I68" s="41">
        <v>13</v>
      </c>
      <c r="J68" s="41">
        <v>9062</v>
      </c>
      <c r="K68" s="42">
        <v>0</v>
      </c>
      <c r="L68">
        <v>22211</v>
      </c>
    </row>
    <row r="69" spans="1:12" x14ac:dyDescent="0.3">
      <c r="A69" s="58">
        <v>12</v>
      </c>
      <c r="B69" s="58">
        <v>9164</v>
      </c>
      <c r="C69" s="61">
        <v>24</v>
      </c>
      <c r="D69" s="58">
        <v>9173</v>
      </c>
      <c r="E69" s="61">
        <v>24</v>
      </c>
      <c r="F69" s="58">
        <v>9177</v>
      </c>
      <c r="G69" s="64">
        <v>14</v>
      </c>
      <c r="H69" s="64">
        <v>9188</v>
      </c>
      <c r="I69" s="41">
        <v>13</v>
      </c>
      <c r="J69" s="41">
        <v>9194</v>
      </c>
      <c r="K69" s="51">
        <v>1</v>
      </c>
      <c r="L69">
        <v>12211</v>
      </c>
    </row>
    <row r="70" spans="1:12" x14ac:dyDescent="0.3">
      <c r="A70" s="58">
        <v>21</v>
      </c>
      <c r="B70" s="58">
        <v>9298</v>
      </c>
      <c r="C70" s="61">
        <v>22</v>
      </c>
      <c r="D70" s="58">
        <v>9319</v>
      </c>
      <c r="E70" s="61">
        <v>13</v>
      </c>
      <c r="F70" s="58">
        <v>9331</v>
      </c>
      <c r="G70" s="64">
        <v>14</v>
      </c>
      <c r="H70" s="64">
        <v>9342</v>
      </c>
      <c r="I70" s="41">
        <v>13</v>
      </c>
      <c r="J70" s="41">
        <v>9352</v>
      </c>
      <c r="K70" s="42">
        <v>0</v>
      </c>
      <c r="L70">
        <v>22111</v>
      </c>
    </row>
    <row r="71" spans="1:12" x14ac:dyDescent="0.3">
      <c r="A71" s="58">
        <v>21</v>
      </c>
      <c r="B71" s="58">
        <v>9455</v>
      </c>
      <c r="C71" s="61">
        <v>22</v>
      </c>
      <c r="D71" s="58">
        <v>9460</v>
      </c>
      <c r="E71" s="61">
        <v>24</v>
      </c>
      <c r="F71" s="58">
        <v>9467</v>
      </c>
      <c r="G71" s="64">
        <v>14</v>
      </c>
      <c r="H71" s="64">
        <v>9481</v>
      </c>
      <c r="I71" s="41">
        <v>13</v>
      </c>
      <c r="J71" s="41">
        <v>9486</v>
      </c>
      <c r="K71" s="42">
        <v>0</v>
      </c>
      <c r="L71">
        <v>22211</v>
      </c>
    </row>
    <row r="72" spans="1:12" x14ac:dyDescent="0.3">
      <c r="A72" s="58">
        <v>12</v>
      </c>
      <c r="B72" s="58">
        <v>9590</v>
      </c>
      <c r="C72" s="61">
        <v>13</v>
      </c>
      <c r="D72" s="58">
        <v>9613</v>
      </c>
      <c r="E72" s="61">
        <v>13</v>
      </c>
      <c r="F72" s="58">
        <v>9617</v>
      </c>
      <c r="G72" s="64">
        <v>14</v>
      </c>
      <c r="H72" s="64">
        <v>9626</v>
      </c>
      <c r="I72" s="41">
        <v>13</v>
      </c>
      <c r="J72" s="41">
        <v>9634</v>
      </c>
      <c r="K72" s="42">
        <v>0</v>
      </c>
      <c r="L72">
        <v>11111</v>
      </c>
    </row>
    <row r="73" spans="1:12" x14ac:dyDescent="0.3">
      <c r="A73" s="58">
        <v>21</v>
      </c>
      <c r="B73" s="58">
        <v>9733</v>
      </c>
      <c r="C73" s="61">
        <v>11</v>
      </c>
      <c r="D73" s="58">
        <v>9743</v>
      </c>
      <c r="E73" s="61">
        <v>22</v>
      </c>
      <c r="F73" s="58">
        <v>9752</v>
      </c>
      <c r="G73" s="64">
        <v>14</v>
      </c>
      <c r="H73" s="64">
        <v>9768</v>
      </c>
      <c r="I73" s="41">
        <v>13</v>
      </c>
      <c r="J73" s="41">
        <v>9777</v>
      </c>
      <c r="K73" s="42">
        <v>0</v>
      </c>
      <c r="L73">
        <v>21211</v>
      </c>
    </row>
    <row r="74" spans="1:12" x14ac:dyDescent="0.3">
      <c r="A74" s="58">
        <v>21</v>
      </c>
      <c r="B74" s="58">
        <v>9880</v>
      </c>
      <c r="C74" s="61">
        <v>22</v>
      </c>
      <c r="D74" s="58">
        <v>9886</v>
      </c>
      <c r="E74" s="61">
        <v>13</v>
      </c>
      <c r="F74" s="58">
        <v>9896</v>
      </c>
      <c r="G74" s="64">
        <v>23</v>
      </c>
      <c r="H74" s="64">
        <v>9906</v>
      </c>
      <c r="I74" s="41">
        <v>24</v>
      </c>
      <c r="J74" s="41">
        <v>9914</v>
      </c>
      <c r="K74" s="42">
        <v>0</v>
      </c>
      <c r="L74">
        <v>22122</v>
      </c>
    </row>
    <row r="75" spans="1:12" x14ac:dyDescent="0.3">
      <c r="A75" s="58">
        <v>12</v>
      </c>
      <c r="B75" s="58">
        <v>10012</v>
      </c>
      <c r="C75" s="61">
        <v>24</v>
      </c>
      <c r="D75" s="58">
        <v>10023</v>
      </c>
      <c r="E75" s="61">
        <v>24</v>
      </c>
      <c r="F75" s="58">
        <v>10040</v>
      </c>
      <c r="G75" s="64">
        <v>14</v>
      </c>
      <c r="H75" s="64">
        <v>10050</v>
      </c>
      <c r="I75" s="41">
        <v>13</v>
      </c>
      <c r="J75" s="41">
        <v>10058</v>
      </c>
      <c r="K75" s="42">
        <v>0</v>
      </c>
      <c r="L75">
        <v>12211</v>
      </c>
    </row>
    <row r="76" spans="1:12" x14ac:dyDescent="0.3">
      <c r="A76" s="58">
        <v>21</v>
      </c>
      <c r="B76" s="58">
        <v>10156</v>
      </c>
      <c r="C76" s="61">
        <v>22</v>
      </c>
      <c r="D76" s="58">
        <v>10178</v>
      </c>
      <c r="E76" s="61">
        <v>24</v>
      </c>
      <c r="F76" s="58">
        <v>10186</v>
      </c>
      <c r="G76" s="64">
        <v>14</v>
      </c>
      <c r="H76" s="64">
        <v>10202</v>
      </c>
      <c r="I76" s="41">
        <v>13</v>
      </c>
      <c r="J76" s="41">
        <v>10210</v>
      </c>
      <c r="K76" s="42">
        <v>0</v>
      </c>
      <c r="L76">
        <v>22211</v>
      </c>
    </row>
    <row r="77" spans="1:12" x14ac:dyDescent="0.3">
      <c r="A77" s="58">
        <v>12</v>
      </c>
      <c r="B77" s="58">
        <v>10308</v>
      </c>
      <c r="C77" s="61">
        <v>24</v>
      </c>
      <c r="D77" s="58">
        <v>10317</v>
      </c>
      <c r="E77" s="61">
        <v>24</v>
      </c>
      <c r="F77" s="58">
        <v>10329</v>
      </c>
      <c r="G77" s="64">
        <v>14</v>
      </c>
      <c r="H77" s="64">
        <v>10338</v>
      </c>
      <c r="I77" s="41">
        <v>13</v>
      </c>
      <c r="J77" s="41">
        <v>10351</v>
      </c>
      <c r="K77" s="42">
        <v>0</v>
      </c>
      <c r="L77">
        <v>12211</v>
      </c>
    </row>
    <row r="78" spans="1:12" x14ac:dyDescent="0.3">
      <c r="A78" s="58">
        <v>12</v>
      </c>
      <c r="B78" s="58">
        <v>10455</v>
      </c>
      <c r="C78" s="61">
        <v>24</v>
      </c>
      <c r="D78" s="58">
        <v>10464</v>
      </c>
      <c r="E78" s="61">
        <v>13</v>
      </c>
      <c r="F78" s="58">
        <v>10477</v>
      </c>
      <c r="G78" s="64">
        <v>14</v>
      </c>
      <c r="H78" s="64">
        <v>10482</v>
      </c>
      <c r="I78" s="41">
        <v>13</v>
      </c>
      <c r="J78" s="41">
        <v>10495</v>
      </c>
      <c r="K78" s="42">
        <v>0</v>
      </c>
      <c r="L78">
        <v>12111</v>
      </c>
    </row>
    <row r="79" spans="1:12" x14ac:dyDescent="0.3">
      <c r="A79" s="58">
        <v>21</v>
      </c>
      <c r="B79" s="58">
        <v>10600</v>
      </c>
      <c r="C79" s="61">
        <v>22</v>
      </c>
      <c r="D79" s="58">
        <v>10608</v>
      </c>
      <c r="E79" s="61">
        <v>24</v>
      </c>
      <c r="F79" s="58">
        <v>10615</v>
      </c>
      <c r="G79" s="64">
        <v>23</v>
      </c>
      <c r="H79" s="64">
        <v>10627</v>
      </c>
      <c r="I79" s="41">
        <v>13</v>
      </c>
      <c r="J79" s="41">
        <v>10640</v>
      </c>
      <c r="K79" s="51">
        <v>1</v>
      </c>
      <c r="L79">
        <v>22221</v>
      </c>
    </row>
    <row r="80" spans="1:12" x14ac:dyDescent="0.3">
      <c r="A80" s="58">
        <v>12</v>
      </c>
      <c r="B80" s="58">
        <v>10737</v>
      </c>
      <c r="C80" s="61">
        <v>24</v>
      </c>
      <c r="D80" s="58">
        <v>10746</v>
      </c>
      <c r="E80" s="61">
        <v>24</v>
      </c>
      <c r="F80" s="58">
        <v>10758</v>
      </c>
      <c r="G80" s="64">
        <v>14</v>
      </c>
      <c r="H80" s="64">
        <v>10767</v>
      </c>
      <c r="I80" s="41">
        <v>13</v>
      </c>
      <c r="J80" s="41">
        <v>10779</v>
      </c>
      <c r="K80" s="42">
        <v>0</v>
      </c>
      <c r="L80">
        <v>12211</v>
      </c>
    </row>
    <row r="81" spans="1:12" x14ac:dyDescent="0.3">
      <c r="A81" s="58">
        <v>21</v>
      </c>
      <c r="B81" s="58">
        <v>10891</v>
      </c>
      <c r="C81" s="61">
        <v>22</v>
      </c>
      <c r="D81" s="58">
        <v>10904</v>
      </c>
      <c r="E81" s="61">
        <v>13</v>
      </c>
      <c r="F81" s="58">
        <v>10913</v>
      </c>
      <c r="G81" s="64">
        <v>14</v>
      </c>
      <c r="H81" s="64">
        <v>10924</v>
      </c>
      <c r="I81" s="41">
        <v>13</v>
      </c>
      <c r="J81" s="41">
        <v>10933</v>
      </c>
      <c r="K81" s="42">
        <v>0</v>
      </c>
      <c r="L81">
        <v>22111</v>
      </c>
    </row>
    <row r="82" spans="1:12" x14ac:dyDescent="0.3">
      <c r="A82" s="58">
        <v>21</v>
      </c>
      <c r="B82" s="58">
        <v>11040</v>
      </c>
      <c r="C82" s="61">
        <v>11</v>
      </c>
      <c r="D82" s="58">
        <v>11053</v>
      </c>
      <c r="E82" s="61">
        <v>11</v>
      </c>
      <c r="F82" s="58">
        <v>11060</v>
      </c>
      <c r="G82" s="64">
        <v>12</v>
      </c>
      <c r="H82" s="64">
        <v>11066</v>
      </c>
      <c r="I82" s="41">
        <v>13</v>
      </c>
      <c r="J82" s="41">
        <v>11074</v>
      </c>
      <c r="K82" s="51">
        <v>1</v>
      </c>
      <c r="L82">
        <v>21111</v>
      </c>
    </row>
    <row r="83" spans="1:12" x14ac:dyDescent="0.3">
      <c r="A83" s="58">
        <v>21</v>
      </c>
      <c r="B83" s="58">
        <v>11167</v>
      </c>
      <c r="C83" s="61">
        <v>22</v>
      </c>
      <c r="D83" s="58">
        <v>11180</v>
      </c>
      <c r="E83" s="61">
        <v>24</v>
      </c>
      <c r="F83" s="58">
        <v>11184</v>
      </c>
      <c r="G83" s="64">
        <v>14</v>
      </c>
      <c r="H83" s="64">
        <v>11194</v>
      </c>
      <c r="I83" s="41">
        <v>13</v>
      </c>
      <c r="J83" s="41">
        <v>11198</v>
      </c>
      <c r="K83" s="42">
        <v>0</v>
      </c>
      <c r="L83">
        <v>22211</v>
      </c>
    </row>
    <row r="84" spans="1:12" x14ac:dyDescent="0.3">
      <c r="A84" s="58">
        <v>12</v>
      </c>
      <c r="B84" s="58">
        <v>11300</v>
      </c>
      <c r="C84" s="61">
        <v>24</v>
      </c>
      <c r="D84" s="58">
        <v>11307</v>
      </c>
      <c r="E84" s="61">
        <v>24</v>
      </c>
      <c r="F84" s="58">
        <v>11311</v>
      </c>
      <c r="G84" s="64">
        <v>14</v>
      </c>
      <c r="H84" s="64">
        <v>11320</v>
      </c>
      <c r="I84" s="41">
        <v>13</v>
      </c>
      <c r="J84" s="41">
        <v>11334</v>
      </c>
      <c r="K84" s="42">
        <v>0</v>
      </c>
      <c r="L84">
        <v>12211</v>
      </c>
    </row>
    <row r="85" spans="1:12" x14ac:dyDescent="0.3">
      <c r="A85" s="58">
        <v>21</v>
      </c>
      <c r="B85" s="58">
        <v>11447</v>
      </c>
      <c r="C85" s="61">
        <v>22</v>
      </c>
      <c r="D85" s="58">
        <v>11466</v>
      </c>
      <c r="E85" s="61">
        <v>13</v>
      </c>
      <c r="F85" s="58">
        <v>11479</v>
      </c>
      <c r="G85" s="64">
        <v>14</v>
      </c>
      <c r="H85" s="64">
        <v>11485</v>
      </c>
      <c r="I85" s="41">
        <v>13</v>
      </c>
      <c r="J85" s="41">
        <v>11494</v>
      </c>
      <c r="K85" s="42">
        <v>0</v>
      </c>
      <c r="L85">
        <v>22111</v>
      </c>
    </row>
    <row r="86" spans="1:12" x14ac:dyDescent="0.3">
      <c r="A86" s="58">
        <v>12</v>
      </c>
      <c r="B86" s="58">
        <v>11593</v>
      </c>
      <c r="C86" s="61">
        <v>24</v>
      </c>
      <c r="D86" s="58">
        <v>11602</v>
      </c>
      <c r="E86" s="61">
        <v>13</v>
      </c>
      <c r="F86" s="58">
        <v>11618</v>
      </c>
      <c r="G86" s="64">
        <v>14</v>
      </c>
      <c r="H86" s="64">
        <v>11629</v>
      </c>
      <c r="I86" s="41">
        <v>13</v>
      </c>
      <c r="J86" s="41">
        <v>11642</v>
      </c>
      <c r="K86" s="42">
        <v>0</v>
      </c>
      <c r="L86">
        <v>12111</v>
      </c>
    </row>
    <row r="87" spans="1:12" x14ac:dyDescent="0.3">
      <c r="A87" s="58">
        <v>12</v>
      </c>
      <c r="B87" s="58">
        <v>11744</v>
      </c>
      <c r="C87" s="61">
        <v>24</v>
      </c>
      <c r="D87" s="58">
        <v>11753</v>
      </c>
      <c r="E87" s="61">
        <v>13</v>
      </c>
      <c r="F87" s="58">
        <v>11762</v>
      </c>
      <c r="G87" s="64">
        <v>23</v>
      </c>
      <c r="H87" s="64">
        <v>11772</v>
      </c>
      <c r="I87" s="41">
        <v>13</v>
      </c>
      <c r="J87" s="41">
        <v>11792</v>
      </c>
      <c r="K87" s="51">
        <v>1</v>
      </c>
      <c r="L87">
        <v>12121</v>
      </c>
    </row>
    <row r="88" spans="1:12" x14ac:dyDescent="0.3">
      <c r="A88" s="58">
        <v>21</v>
      </c>
      <c r="B88" s="58">
        <v>11905</v>
      </c>
      <c r="C88" s="61">
        <v>22</v>
      </c>
      <c r="D88" s="58">
        <v>11914</v>
      </c>
      <c r="E88" s="61">
        <v>24</v>
      </c>
      <c r="F88" s="58">
        <v>11926</v>
      </c>
      <c r="G88" s="64">
        <v>14</v>
      </c>
      <c r="H88" s="64">
        <v>11938</v>
      </c>
      <c r="I88" s="41">
        <v>24</v>
      </c>
      <c r="J88" s="41">
        <v>11948</v>
      </c>
      <c r="K88" s="42">
        <v>0</v>
      </c>
      <c r="L88">
        <v>22212</v>
      </c>
    </row>
    <row r="89" spans="1:12" x14ac:dyDescent="0.3">
      <c r="A89" s="59">
        <v>21</v>
      </c>
      <c r="B89" s="59">
        <v>12054</v>
      </c>
      <c r="C89" s="62">
        <v>22</v>
      </c>
      <c r="D89" s="59">
        <v>12064</v>
      </c>
      <c r="E89" s="62">
        <v>24</v>
      </c>
      <c r="F89" s="59">
        <v>12069</v>
      </c>
      <c r="G89" s="65">
        <v>23</v>
      </c>
      <c r="H89" s="65">
        <v>12075</v>
      </c>
      <c r="I89" s="40">
        <v>13</v>
      </c>
      <c r="J89" s="40">
        <v>12084</v>
      </c>
      <c r="K89" s="50">
        <v>0</v>
      </c>
      <c r="L89">
        <v>22221</v>
      </c>
    </row>
    <row r="90" spans="1:12" x14ac:dyDescent="0.3">
      <c r="A90" s="59">
        <v>12</v>
      </c>
      <c r="B90" s="59">
        <v>12183</v>
      </c>
      <c r="C90" s="62">
        <v>24</v>
      </c>
      <c r="D90" s="59">
        <v>12192</v>
      </c>
      <c r="E90" s="62">
        <v>13</v>
      </c>
      <c r="F90" s="59">
        <v>12210</v>
      </c>
      <c r="G90" s="65">
        <v>14</v>
      </c>
      <c r="H90" s="65">
        <v>12218</v>
      </c>
      <c r="I90" s="40">
        <v>13</v>
      </c>
      <c r="J90" s="40">
        <v>12228</v>
      </c>
      <c r="K90" s="50">
        <v>0</v>
      </c>
      <c r="L90">
        <v>12111</v>
      </c>
    </row>
    <row r="91" spans="1:12" x14ac:dyDescent="0.3">
      <c r="A91" s="59">
        <v>12</v>
      </c>
      <c r="B91" s="59">
        <v>12328</v>
      </c>
      <c r="C91" s="62">
        <v>24</v>
      </c>
      <c r="D91" s="59">
        <v>12337</v>
      </c>
      <c r="E91" s="62">
        <v>13</v>
      </c>
      <c r="F91" s="59">
        <v>12351</v>
      </c>
      <c r="G91" s="65">
        <v>14</v>
      </c>
      <c r="H91" s="65">
        <v>12360</v>
      </c>
      <c r="I91" s="40">
        <v>13</v>
      </c>
      <c r="J91" s="40">
        <v>12369</v>
      </c>
      <c r="K91" s="50">
        <v>0</v>
      </c>
      <c r="L91">
        <v>12111</v>
      </c>
    </row>
    <row r="92" spans="1:12" x14ac:dyDescent="0.3">
      <c r="A92" s="59">
        <v>12</v>
      </c>
      <c r="B92" s="59">
        <v>12470</v>
      </c>
      <c r="C92" s="62">
        <v>13</v>
      </c>
      <c r="D92" s="59">
        <v>12475</v>
      </c>
      <c r="E92" s="62">
        <v>24</v>
      </c>
      <c r="F92" s="59">
        <v>12488</v>
      </c>
      <c r="G92" s="65">
        <v>23</v>
      </c>
      <c r="H92" s="65">
        <v>12496</v>
      </c>
      <c r="I92" s="40">
        <v>13</v>
      </c>
      <c r="J92" s="40">
        <v>12514</v>
      </c>
      <c r="K92" s="50">
        <v>0</v>
      </c>
      <c r="L92">
        <v>11221</v>
      </c>
    </row>
    <row r="93" spans="1:12" x14ac:dyDescent="0.3">
      <c r="A93" s="59">
        <v>12</v>
      </c>
      <c r="B93" s="59">
        <v>12614</v>
      </c>
      <c r="C93" s="62">
        <v>24</v>
      </c>
      <c r="D93" s="59">
        <v>12628</v>
      </c>
      <c r="E93" s="62">
        <v>13</v>
      </c>
      <c r="F93" s="59">
        <v>12642</v>
      </c>
      <c r="G93" s="65">
        <v>14</v>
      </c>
      <c r="H93" s="65">
        <v>12650</v>
      </c>
      <c r="I93" s="40">
        <v>13</v>
      </c>
      <c r="J93" s="40">
        <v>12657</v>
      </c>
      <c r="K93" s="50">
        <v>0</v>
      </c>
      <c r="L93">
        <v>12111</v>
      </c>
    </row>
    <row r="94" spans="1:12" x14ac:dyDescent="0.3">
      <c r="A94" s="59">
        <v>12</v>
      </c>
      <c r="B94" s="59">
        <v>12758</v>
      </c>
      <c r="C94" s="62">
        <v>24</v>
      </c>
      <c r="D94" s="59">
        <v>12767</v>
      </c>
      <c r="E94" s="62">
        <v>13</v>
      </c>
      <c r="F94" s="59">
        <v>12776</v>
      </c>
      <c r="G94" s="65">
        <v>14</v>
      </c>
      <c r="H94" s="65">
        <v>12785</v>
      </c>
      <c r="I94" s="40">
        <v>13</v>
      </c>
      <c r="J94" s="40">
        <v>12791</v>
      </c>
      <c r="K94" s="51">
        <v>1</v>
      </c>
      <c r="L94">
        <v>12111</v>
      </c>
    </row>
    <row r="95" spans="1:12" x14ac:dyDescent="0.3">
      <c r="A95" s="59">
        <v>21</v>
      </c>
      <c r="B95" s="59">
        <v>12892</v>
      </c>
      <c r="C95" s="62">
        <v>11</v>
      </c>
      <c r="D95" s="59">
        <v>12919</v>
      </c>
      <c r="E95" s="62">
        <v>22</v>
      </c>
      <c r="F95" s="59">
        <v>12931</v>
      </c>
      <c r="G95" s="65">
        <v>14</v>
      </c>
      <c r="H95" s="65">
        <v>12944</v>
      </c>
      <c r="I95" s="40">
        <v>13</v>
      </c>
      <c r="J95" s="40">
        <v>12952</v>
      </c>
      <c r="K95" s="50">
        <v>0</v>
      </c>
      <c r="L95">
        <v>21211</v>
      </c>
    </row>
    <row r="96" spans="1:12" x14ac:dyDescent="0.3">
      <c r="A96" s="59">
        <v>21</v>
      </c>
      <c r="B96" s="59">
        <v>13067</v>
      </c>
      <c r="C96" s="62">
        <v>22</v>
      </c>
      <c r="D96" s="59">
        <v>13079</v>
      </c>
      <c r="E96" s="62">
        <v>13</v>
      </c>
      <c r="F96" s="59">
        <v>13092</v>
      </c>
      <c r="G96" s="65">
        <v>14</v>
      </c>
      <c r="H96" s="65">
        <v>13096</v>
      </c>
      <c r="I96" s="40">
        <v>13</v>
      </c>
      <c r="J96" s="40">
        <v>13105</v>
      </c>
      <c r="K96" s="50">
        <v>0</v>
      </c>
      <c r="L96">
        <v>22111</v>
      </c>
    </row>
    <row r="97" spans="1:12" x14ac:dyDescent="0.3">
      <c r="A97" s="59">
        <v>21</v>
      </c>
      <c r="B97" s="59">
        <v>13209</v>
      </c>
      <c r="C97" s="62">
        <v>22</v>
      </c>
      <c r="D97" s="59">
        <v>13215</v>
      </c>
      <c r="E97" s="62">
        <v>13</v>
      </c>
      <c r="F97" s="59">
        <v>13228</v>
      </c>
      <c r="G97" s="65">
        <v>23</v>
      </c>
      <c r="H97" s="65">
        <v>13237</v>
      </c>
      <c r="I97" s="40">
        <v>13</v>
      </c>
      <c r="J97" s="40">
        <v>13248</v>
      </c>
      <c r="K97" s="50">
        <v>0</v>
      </c>
      <c r="L97">
        <v>22121</v>
      </c>
    </row>
    <row r="98" spans="1:12" x14ac:dyDescent="0.3">
      <c r="A98" s="59">
        <v>12</v>
      </c>
      <c r="B98" s="59">
        <v>13350</v>
      </c>
      <c r="C98" s="62">
        <v>24</v>
      </c>
      <c r="D98" s="59">
        <v>13361</v>
      </c>
      <c r="E98" s="62">
        <v>13</v>
      </c>
      <c r="F98" s="59">
        <v>13372</v>
      </c>
      <c r="G98" s="65">
        <v>14</v>
      </c>
      <c r="H98" s="65">
        <v>13380</v>
      </c>
      <c r="I98" s="40">
        <v>13</v>
      </c>
      <c r="J98" s="40">
        <v>13390</v>
      </c>
      <c r="K98" s="50">
        <v>0</v>
      </c>
      <c r="L98">
        <v>12111</v>
      </c>
    </row>
    <row r="99" spans="1:12" x14ac:dyDescent="0.3">
      <c r="A99" s="59">
        <v>21</v>
      </c>
      <c r="B99" s="59">
        <v>13504</v>
      </c>
      <c r="C99" s="62">
        <v>22</v>
      </c>
      <c r="D99" s="59">
        <v>13509</v>
      </c>
      <c r="E99" s="62">
        <v>13</v>
      </c>
      <c r="F99" s="59">
        <v>13519</v>
      </c>
      <c r="G99" s="65">
        <v>14</v>
      </c>
      <c r="H99" s="65">
        <v>13542</v>
      </c>
      <c r="I99" s="40">
        <v>13</v>
      </c>
      <c r="J99" s="40">
        <v>13551</v>
      </c>
      <c r="K99" s="50">
        <v>0</v>
      </c>
      <c r="L99">
        <v>22111</v>
      </c>
    </row>
    <row r="100" spans="1:12" x14ac:dyDescent="0.3">
      <c r="A100" s="59">
        <v>21</v>
      </c>
      <c r="B100" s="59">
        <v>13654</v>
      </c>
      <c r="C100" s="62">
        <v>11</v>
      </c>
      <c r="D100" s="59">
        <v>13665</v>
      </c>
      <c r="E100" s="62">
        <v>22</v>
      </c>
      <c r="F100" s="59">
        <v>13678</v>
      </c>
      <c r="G100" s="65">
        <v>14</v>
      </c>
      <c r="H100" s="65">
        <v>13693</v>
      </c>
      <c r="I100" s="40">
        <v>13</v>
      </c>
      <c r="J100" s="40">
        <v>13699</v>
      </c>
      <c r="K100" s="50">
        <v>0</v>
      </c>
      <c r="L100">
        <v>21211</v>
      </c>
    </row>
    <row r="101" spans="1:12" x14ac:dyDescent="0.3">
      <c r="A101" s="59">
        <v>21</v>
      </c>
      <c r="B101" s="59">
        <v>13806</v>
      </c>
      <c r="C101" s="62">
        <v>11</v>
      </c>
      <c r="D101" s="59">
        <v>13820</v>
      </c>
      <c r="E101" s="62">
        <v>11</v>
      </c>
      <c r="F101" s="59">
        <v>13825</v>
      </c>
      <c r="G101" s="65">
        <v>12</v>
      </c>
      <c r="H101" s="65">
        <v>13834</v>
      </c>
      <c r="I101" s="40">
        <v>13</v>
      </c>
      <c r="J101" s="40">
        <v>13844</v>
      </c>
      <c r="K101" s="50">
        <v>0</v>
      </c>
      <c r="L101">
        <v>21111</v>
      </c>
    </row>
    <row r="102" spans="1:12" x14ac:dyDescent="0.3">
      <c r="A102" s="59">
        <v>21</v>
      </c>
      <c r="B102" s="59">
        <v>13942</v>
      </c>
      <c r="C102" s="62">
        <v>22</v>
      </c>
      <c r="D102" s="59">
        <v>13947</v>
      </c>
      <c r="E102" s="62">
        <v>13</v>
      </c>
      <c r="F102" s="59">
        <v>13957</v>
      </c>
      <c r="G102" s="65">
        <v>23</v>
      </c>
      <c r="H102" s="65">
        <v>13971</v>
      </c>
      <c r="I102" s="40">
        <v>13</v>
      </c>
      <c r="J102" s="40">
        <v>13985</v>
      </c>
      <c r="K102" s="51">
        <v>1</v>
      </c>
      <c r="L102">
        <v>22121</v>
      </c>
    </row>
    <row r="103" spans="1:12" x14ac:dyDescent="0.3">
      <c r="A103" s="59">
        <v>21</v>
      </c>
      <c r="B103" s="59">
        <v>14090</v>
      </c>
      <c r="C103" s="62">
        <v>22</v>
      </c>
      <c r="D103" s="59">
        <v>14100</v>
      </c>
      <c r="E103" s="62">
        <v>24</v>
      </c>
      <c r="F103" s="59">
        <v>14105</v>
      </c>
      <c r="G103" s="65">
        <v>23</v>
      </c>
      <c r="H103" s="65">
        <v>14117</v>
      </c>
      <c r="I103" s="40">
        <v>13</v>
      </c>
      <c r="J103" s="40">
        <v>14127</v>
      </c>
      <c r="K103" s="51">
        <v>1</v>
      </c>
      <c r="L103">
        <v>22221</v>
      </c>
    </row>
    <row r="104" spans="1:12" x14ac:dyDescent="0.3">
      <c r="A104" s="59">
        <v>21</v>
      </c>
      <c r="B104" s="59">
        <v>14231</v>
      </c>
      <c r="C104" s="62">
        <v>22</v>
      </c>
      <c r="D104" s="59">
        <v>14236</v>
      </c>
      <c r="E104" s="62">
        <v>24</v>
      </c>
      <c r="F104" s="59">
        <v>14246</v>
      </c>
      <c r="G104" s="65">
        <v>23</v>
      </c>
      <c r="H104" s="65">
        <v>14257</v>
      </c>
      <c r="I104" s="40">
        <v>13</v>
      </c>
      <c r="J104" s="40">
        <v>14268</v>
      </c>
      <c r="K104" s="50">
        <v>0</v>
      </c>
      <c r="L104">
        <v>22221</v>
      </c>
    </row>
    <row r="105" spans="1:12" x14ac:dyDescent="0.3">
      <c r="A105" s="59">
        <v>12</v>
      </c>
      <c r="B105" s="59">
        <v>14367</v>
      </c>
      <c r="C105" s="62">
        <v>24</v>
      </c>
      <c r="D105" s="59">
        <v>14376</v>
      </c>
      <c r="E105" s="62">
        <v>13</v>
      </c>
      <c r="F105" s="59">
        <v>14385</v>
      </c>
      <c r="G105" s="65">
        <v>14</v>
      </c>
      <c r="H105" s="65">
        <v>14394</v>
      </c>
      <c r="I105" s="40">
        <v>13</v>
      </c>
      <c r="J105" s="40">
        <v>14403</v>
      </c>
      <c r="K105" s="50">
        <v>0</v>
      </c>
      <c r="L105">
        <v>12111</v>
      </c>
    </row>
    <row r="106" spans="1:12" x14ac:dyDescent="0.3">
      <c r="A106" s="59">
        <v>21</v>
      </c>
      <c r="B106" s="59">
        <v>14506</v>
      </c>
      <c r="C106" s="62">
        <v>11</v>
      </c>
      <c r="D106" s="59">
        <v>14523</v>
      </c>
      <c r="E106" s="62">
        <v>11</v>
      </c>
      <c r="F106" s="59">
        <v>14528</v>
      </c>
      <c r="G106" s="65">
        <v>12</v>
      </c>
      <c r="H106" s="65">
        <v>14537</v>
      </c>
      <c r="I106" s="40">
        <v>13</v>
      </c>
      <c r="J106" s="40">
        <v>14549</v>
      </c>
      <c r="K106" s="51">
        <v>1</v>
      </c>
      <c r="L106">
        <v>21111</v>
      </c>
    </row>
    <row r="107" spans="1:12" x14ac:dyDescent="0.3">
      <c r="A107" s="59">
        <v>21</v>
      </c>
      <c r="B107" s="59">
        <v>14668</v>
      </c>
      <c r="C107" s="62">
        <v>11</v>
      </c>
      <c r="D107" s="59">
        <v>14679</v>
      </c>
      <c r="E107" s="62">
        <v>22</v>
      </c>
      <c r="F107" s="59">
        <v>14688</v>
      </c>
      <c r="G107" s="65">
        <v>14</v>
      </c>
      <c r="H107" s="65">
        <v>14703</v>
      </c>
      <c r="I107" s="40">
        <v>13</v>
      </c>
      <c r="J107" s="40">
        <v>14712</v>
      </c>
      <c r="K107" s="51">
        <v>1</v>
      </c>
      <c r="L107">
        <v>21211</v>
      </c>
    </row>
    <row r="108" spans="1:12" x14ac:dyDescent="0.3">
      <c r="A108" s="59">
        <v>21</v>
      </c>
      <c r="B108" s="59">
        <v>14825</v>
      </c>
      <c r="C108" s="62">
        <v>22</v>
      </c>
      <c r="D108" s="59">
        <v>14840</v>
      </c>
      <c r="E108" s="62">
        <v>13</v>
      </c>
      <c r="F108" s="59">
        <v>14853</v>
      </c>
      <c r="G108" s="65">
        <v>14</v>
      </c>
      <c r="H108" s="65">
        <v>14860</v>
      </c>
      <c r="I108" s="40">
        <v>13</v>
      </c>
      <c r="J108" s="40">
        <v>14869</v>
      </c>
      <c r="K108" s="50">
        <v>0</v>
      </c>
      <c r="L108">
        <v>22111</v>
      </c>
    </row>
    <row r="109" spans="1:12" x14ac:dyDescent="0.3">
      <c r="A109" s="59">
        <v>12</v>
      </c>
      <c r="B109" s="59">
        <v>14969</v>
      </c>
      <c r="C109" s="62">
        <v>24</v>
      </c>
      <c r="D109" s="59">
        <v>14976</v>
      </c>
      <c r="E109" s="62">
        <v>13</v>
      </c>
      <c r="F109" s="59">
        <v>14989</v>
      </c>
      <c r="G109" s="65">
        <v>23</v>
      </c>
      <c r="H109" s="65">
        <v>14999</v>
      </c>
      <c r="I109" s="40">
        <v>13</v>
      </c>
      <c r="J109" s="40">
        <v>15014</v>
      </c>
      <c r="K109" s="50">
        <v>0</v>
      </c>
      <c r="L109">
        <v>12121</v>
      </c>
    </row>
    <row r="110" spans="1:12" x14ac:dyDescent="0.3">
      <c r="A110" s="59">
        <v>21</v>
      </c>
      <c r="B110" s="59">
        <v>15119</v>
      </c>
      <c r="C110" s="62">
        <v>11</v>
      </c>
      <c r="D110" s="59">
        <v>15141</v>
      </c>
      <c r="E110" s="62">
        <v>11</v>
      </c>
      <c r="F110" s="59">
        <v>15149</v>
      </c>
      <c r="G110" s="65">
        <v>12</v>
      </c>
      <c r="H110" s="65">
        <v>15158</v>
      </c>
      <c r="I110" s="40">
        <v>13</v>
      </c>
      <c r="J110" s="40">
        <v>15167</v>
      </c>
      <c r="K110" s="50">
        <v>0</v>
      </c>
      <c r="L110">
        <v>21111</v>
      </c>
    </row>
    <row r="111" spans="1:12" x14ac:dyDescent="0.3">
      <c r="A111" s="59">
        <v>12</v>
      </c>
      <c r="B111" s="59">
        <v>15267</v>
      </c>
      <c r="C111" s="62">
        <v>24</v>
      </c>
      <c r="D111" s="59">
        <v>15276</v>
      </c>
      <c r="E111" s="62">
        <v>13</v>
      </c>
      <c r="F111" s="59">
        <v>15292</v>
      </c>
      <c r="G111" s="65">
        <v>14</v>
      </c>
      <c r="H111" s="65">
        <v>15299</v>
      </c>
      <c r="I111" s="40">
        <v>13</v>
      </c>
      <c r="J111" s="40">
        <v>15308</v>
      </c>
      <c r="K111" s="50">
        <v>0</v>
      </c>
      <c r="L111">
        <v>12111</v>
      </c>
    </row>
    <row r="112" spans="1:12" x14ac:dyDescent="0.3">
      <c r="A112" s="59">
        <v>21</v>
      </c>
      <c r="B112" s="59">
        <v>15405</v>
      </c>
      <c r="C112" s="62">
        <v>11</v>
      </c>
      <c r="D112" s="59">
        <v>15417</v>
      </c>
      <c r="E112" s="62">
        <v>22</v>
      </c>
      <c r="F112" s="59">
        <v>15426</v>
      </c>
      <c r="G112" s="65">
        <v>14</v>
      </c>
      <c r="H112" s="65">
        <v>15435</v>
      </c>
      <c r="I112" s="40">
        <v>13</v>
      </c>
      <c r="J112" s="40">
        <v>15440</v>
      </c>
      <c r="K112" s="51">
        <v>1</v>
      </c>
      <c r="L112">
        <v>21211</v>
      </c>
    </row>
    <row r="113" spans="1:12" x14ac:dyDescent="0.3">
      <c r="A113" s="59">
        <v>21</v>
      </c>
      <c r="B113" s="59">
        <v>15543</v>
      </c>
      <c r="C113" s="62">
        <v>22</v>
      </c>
      <c r="D113" s="59">
        <v>15556</v>
      </c>
      <c r="E113" s="62">
        <v>24</v>
      </c>
      <c r="F113" s="59">
        <v>15574</v>
      </c>
      <c r="G113" s="65">
        <v>14</v>
      </c>
      <c r="H113" s="65">
        <v>15591</v>
      </c>
      <c r="I113" s="40">
        <v>13</v>
      </c>
      <c r="J113" s="40">
        <v>15601</v>
      </c>
      <c r="K113" s="50">
        <v>0</v>
      </c>
      <c r="L113">
        <v>22211</v>
      </c>
    </row>
    <row r="114" spans="1:12" x14ac:dyDescent="0.3">
      <c r="A114" s="59">
        <v>12</v>
      </c>
      <c r="B114" s="59">
        <v>15700</v>
      </c>
      <c r="C114" s="62">
        <v>24</v>
      </c>
      <c r="D114" s="59">
        <v>15723</v>
      </c>
      <c r="E114" s="62">
        <v>13</v>
      </c>
      <c r="F114" s="59">
        <v>15733</v>
      </c>
      <c r="G114" s="65">
        <v>14</v>
      </c>
      <c r="H114" s="65">
        <v>15743</v>
      </c>
      <c r="I114" s="40">
        <v>13</v>
      </c>
      <c r="J114" s="40">
        <v>15751</v>
      </c>
      <c r="K114" s="50">
        <v>0</v>
      </c>
      <c r="L114">
        <v>12111</v>
      </c>
    </row>
    <row r="115" spans="1:12" x14ac:dyDescent="0.3">
      <c r="A115" s="59">
        <v>21</v>
      </c>
      <c r="B115" s="59">
        <v>15855</v>
      </c>
      <c r="C115" s="62">
        <v>11</v>
      </c>
      <c r="D115" s="59">
        <v>15871</v>
      </c>
      <c r="E115" s="62">
        <v>11</v>
      </c>
      <c r="F115" s="59">
        <v>15880</v>
      </c>
      <c r="G115" s="65">
        <v>12</v>
      </c>
      <c r="H115" s="65">
        <v>15890</v>
      </c>
      <c r="I115" s="40">
        <v>13</v>
      </c>
      <c r="J115" s="40">
        <v>15898</v>
      </c>
      <c r="K115" s="50">
        <v>0</v>
      </c>
      <c r="L115">
        <v>21111</v>
      </c>
    </row>
    <row r="116" spans="1:12" x14ac:dyDescent="0.3">
      <c r="A116" s="58">
        <v>21</v>
      </c>
      <c r="B116" s="58">
        <v>15999</v>
      </c>
      <c r="C116" s="61">
        <v>22</v>
      </c>
      <c r="D116" s="58">
        <v>16016</v>
      </c>
      <c r="E116" s="61">
        <v>13</v>
      </c>
      <c r="F116" s="58">
        <v>16027</v>
      </c>
      <c r="G116" s="64">
        <v>23</v>
      </c>
      <c r="H116" s="64">
        <v>16039</v>
      </c>
      <c r="I116" s="41">
        <v>13</v>
      </c>
      <c r="J116" s="41">
        <v>16054</v>
      </c>
      <c r="K116" s="42">
        <v>0</v>
      </c>
      <c r="L116">
        <v>22121</v>
      </c>
    </row>
    <row r="117" spans="1:12" x14ac:dyDescent="0.3">
      <c r="A117" s="58">
        <v>21</v>
      </c>
      <c r="B117" s="58">
        <v>16152</v>
      </c>
      <c r="C117" s="61">
        <v>22</v>
      </c>
      <c r="D117" s="58">
        <v>16176</v>
      </c>
      <c r="E117" s="61">
        <v>13</v>
      </c>
      <c r="F117" s="58">
        <v>16188</v>
      </c>
      <c r="G117" s="64">
        <v>14</v>
      </c>
      <c r="H117" s="64">
        <v>16195</v>
      </c>
      <c r="I117" s="41">
        <v>13</v>
      </c>
      <c r="J117" s="41">
        <v>16204</v>
      </c>
      <c r="K117" s="51">
        <v>1</v>
      </c>
      <c r="L117">
        <v>22111</v>
      </c>
    </row>
    <row r="118" spans="1:12" x14ac:dyDescent="0.3">
      <c r="A118" s="58">
        <v>12</v>
      </c>
      <c r="B118" s="58">
        <v>16304</v>
      </c>
      <c r="C118" s="61">
        <v>24</v>
      </c>
      <c r="D118" s="58">
        <v>16313</v>
      </c>
      <c r="E118" s="61">
        <v>13</v>
      </c>
      <c r="F118" s="58">
        <v>16322</v>
      </c>
      <c r="G118" s="64">
        <v>14</v>
      </c>
      <c r="H118" s="64">
        <v>16328</v>
      </c>
      <c r="I118" s="41">
        <v>13</v>
      </c>
      <c r="J118" s="41">
        <v>16337</v>
      </c>
      <c r="K118" s="51">
        <v>1</v>
      </c>
      <c r="L118">
        <v>12111</v>
      </c>
    </row>
    <row r="119" spans="1:12" x14ac:dyDescent="0.3">
      <c r="A119" s="58">
        <v>21</v>
      </c>
      <c r="B119" s="58">
        <v>16430</v>
      </c>
      <c r="C119" s="61">
        <v>11</v>
      </c>
      <c r="D119" s="58">
        <v>16440</v>
      </c>
      <c r="E119" s="61">
        <v>22</v>
      </c>
      <c r="F119" s="58">
        <v>16450</v>
      </c>
      <c r="G119" s="64">
        <v>14</v>
      </c>
      <c r="H119" s="64">
        <v>16460</v>
      </c>
      <c r="I119" s="41">
        <v>13</v>
      </c>
      <c r="J119" s="41">
        <v>16484</v>
      </c>
      <c r="K119" s="42">
        <v>0</v>
      </c>
      <c r="L119">
        <v>21211</v>
      </c>
    </row>
    <row r="120" spans="1:12" x14ac:dyDescent="0.3">
      <c r="A120" s="58">
        <v>21</v>
      </c>
      <c r="B120" s="58">
        <v>16581</v>
      </c>
      <c r="C120" s="61">
        <v>11</v>
      </c>
      <c r="D120" s="58">
        <v>16591</v>
      </c>
      <c r="E120" s="61">
        <v>11</v>
      </c>
      <c r="F120" s="58">
        <v>16604</v>
      </c>
      <c r="G120" s="64">
        <v>12</v>
      </c>
      <c r="H120" s="64">
        <v>16614</v>
      </c>
      <c r="I120" s="41">
        <v>13</v>
      </c>
      <c r="J120" s="41">
        <v>16622</v>
      </c>
      <c r="K120" s="42">
        <v>0</v>
      </c>
      <c r="L120">
        <v>21111</v>
      </c>
    </row>
    <row r="121" spans="1:12" x14ac:dyDescent="0.3">
      <c r="A121" s="58">
        <v>12</v>
      </c>
      <c r="B121" s="58">
        <v>16723</v>
      </c>
      <c r="C121" s="61">
        <v>24</v>
      </c>
      <c r="D121" s="58">
        <v>16732</v>
      </c>
      <c r="E121" s="61">
        <v>24</v>
      </c>
      <c r="F121" s="58">
        <v>16737</v>
      </c>
      <c r="G121" s="64">
        <v>14</v>
      </c>
      <c r="H121" s="64">
        <v>16749</v>
      </c>
      <c r="I121" s="41">
        <v>13</v>
      </c>
      <c r="J121" s="41">
        <v>16753</v>
      </c>
      <c r="K121" s="51">
        <v>1</v>
      </c>
      <c r="L121">
        <v>12211</v>
      </c>
    </row>
    <row r="122" spans="1:12" x14ac:dyDescent="0.3">
      <c r="A122" s="58">
        <v>21</v>
      </c>
      <c r="B122" s="58">
        <v>16857</v>
      </c>
      <c r="C122" s="61">
        <v>22</v>
      </c>
      <c r="D122" s="58">
        <v>16861</v>
      </c>
      <c r="E122" s="61">
        <v>13</v>
      </c>
      <c r="F122" s="58">
        <v>16874</v>
      </c>
      <c r="G122" s="64">
        <v>14</v>
      </c>
      <c r="H122" s="64">
        <v>16915</v>
      </c>
      <c r="I122" s="41">
        <v>24</v>
      </c>
      <c r="J122" s="41">
        <v>16927</v>
      </c>
      <c r="K122" s="42">
        <v>0</v>
      </c>
      <c r="L122">
        <v>22112</v>
      </c>
    </row>
    <row r="123" spans="1:12" x14ac:dyDescent="0.3">
      <c r="A123" s="58">
        <v>21</v>
      </c>
      <c r="B123" s="58">
        <v>17031</v>
      </c>
      <c r="C123" s="61">
        <v>22</v>
      </c>
      <c r="D123" s="58">
        <v>17036</v>
      </c>
      <c r="E123" s="61">
        <v>24</v>
      </c>
      <c r="F123" s="58">
        <v>17040</v>
      </c>
      <c r="G123" s="64">
        <v>14</v>
      </c>
      <c r="H123" s="64">
        <v>17060</v>
      </c>
      <c r="I123" s="41">
        <v>13</v>
      </c>
      <c r="J123" s="41">
        <v>17073</v>
      </c>
      <c r="K123" s="42">
        <v>0</v>
      </c>
      <c r="L123">
        <v>22211</v>
      </c>
    </row>
    <row r="124" spans="1:12" x14ac:dyDescent="0.3">
      <c r="A124" s="58">
        <v>21</v>
      </c>
      <c r="B124" s="58">
        <v>17184</v>
      </c>
      <c r="C124" s="61">
        <v>22</v>
      </c>
      <c r="D124" s="58">
        <v>17196</v>
      </c>
      <c r="E124" s="61">
        <v>13</v>
      </c>
      <c r="F124" s="58">
        <v>17206</v>
      </c>
      <c r="G124" s="64">
        <v>23</v>
      </c>
      <c r="H124" s="64">
        <v>17218</v>
      </c>
      <c r="I124" s="41">
        <v>13</v>
      </c>
      <c r="J124" s="41">
        <v>17240</v>
      </c>
      <c r="K124" s="42">
        <v>0</v>
      </c>
      <c r="L124">
        <v>22121</v>
      </c>
    </row>
    <row r="125" spans="1:12" x14ac:dyDescent="0.3">
      <c r="A125" s="58">
        <v>21</v>
      </c>
      <c r="B125" s="58">
        <v>17348</v>
      </c>
      <c r="C125" s="61">
        <v>11</v>
      </c>
      <c r="D125" s="58">
        <v>17360</v>
      </c>
      <c r="E125" s="61">
        <v>22</v>
      </c>
      <c r="F125" s="58">
        <v>17369</v>
      </c>
      <c r="G125" s="64">
        <v>14</v>
      </c>
      <c r="H125" s="64">
        <v>17380</v>
      </c>
      <c r="I125" s="41">
        <v>13</v>
      </c>
      <c r="J125" s="41">
        <v>17389</v>
      </c>
      <c r="K125" s="42">
        <v>0</v>
      </c>
      <c r="L125">
        <v>21211</v>
      </c>
    </row>
    <row r="126" spans="1:12" x14ac:dyDescent="0.3">
      <c r="A126" s="58">
        <v>12</v>
      </c>
      <c r="B126" s="58">
        <v>17489</v>
      </c>
      <c r="C126" s="61">
        <v>24</v>
      </c>
      <c r="D126" s="58">
        <v>17498</v>
      </c>
      <c r="E126" s="61">
        <v>24</v>
      </c>
      <c r="F126" s="58">
        <v>17503</v>
      </c>
      <c r="G126" s="64">
        <v>14</v>
      </c>
      <c r="H126" s="64">
        <v>17513</v>
      </c>
      <c r="I126" s="41">
        <v>13</v>
      </c>
      <c r="J126" s="41">
        <v>17519</v>
      </c>
      <c r="K126" s="42">
        <v>0</v>
      </c>
      <c r="L126">
        <v>12211</v>
      </c>
    </row>
    <row r="127" spans="1:12" x14ac:dyDescent="0.3">
      <c r="A127" s="58">
        <v>21</v>
      </c>
      <c r="B127" s="58">
        <v>17626</v>
      </c>
      <c r="C127" s="61">
        <v>11</v>
      </c>
      <c r="D127" s="58">
        <v>17639</v>
      </c>
      <c r="E127" s="61">
        <v>11</v>
      </c>
      <c r="F127" s="58">
        <v>17648</v>
      </c>
      <c r="G127" s="64">
        <v>12</v>
      </c>
      <c r="H127" s="64">
        <v>17657</v>
      </c>
      <c r="I127" s="41">
        <v>13</v>
      </c>
      <c r="J127" s="41">
        <v>17665</v>
      </c>
      <c r="K127" s="51">
        <v>1</v>
      </c>
      <c r="L127">
        <v>21111</v>
      </c>
    </row>
    <row r="128" spans="1:12" x14ac:dyDescent="0.3">
      <c r="A128" s="58">
        <v>21</v>
      </c>
      <c r="B128" s="58">
        <v>17770</v>
      </c>
      <c r="C128" s="61">
        <v>11</v>
      </c>
      <c r="D128" s="58">
        <v>17782</v>
      </c>
      <c r="E128" s="61">
        <v>22</v>
      </c>
      <c r="F128" s="58">
        <v>17791</v>
      </c>
      <c r="G128" s="64">
        <v>14</v>
      </c>
      <c r="H128" s="64">
        <v>17800</v>
      </c>
      <c r="I128" s="41">
        <v>13</v>
      </c>
      <c r="J128" s="41">
        <v>17808</v>
      </c>
      <c r="K128" s="42">
        <v>0</v>
      </c>
      <c r="L128">
        <v>21211</v>
      </c>
    </row>
    <row r="129" spans="1:12" x14ac:dyDescent="0.3">
      <c r="A129" s="58">
        <v>21</v>
      </c>
      <c r="B129" s="58">
        <v>17916</v>
      </c>
      <c r="C129" s="61">
        <v>22</v>
      </c>
      <c r="D129" s="58">
        <v>17926</v>
      </c>
      <c r="E129" s="61">
        <v>13</v>
      </c>
      <c r="F129" s="58">
        <v>17936</v>
      </c>
      <c r="G129" s="64">
        <v>14</v>
      </c>
      <c r="H129" s="64">
        <v>17945</v>
      </c>
      <c r="I129" s="41">
        <v>13</v>
      </c>
      <c r="J129" s="41">
        <v>17953</v>
      </c>
      <c r="K129" s="42">
        <v>0</v>
      </c>
      <c r="L129">
        <v>22111</v>
      </c>
    </row>
    <row r="130" spans="1:12" x14ac:dyDescent="0.3">
      <c r="A130" s="58">
        <v>12</v>
      </c>
      <c r="B130" s="58">
        <v>18051</v>
      </c>
      <c r="C130" s="61">
        <v>24</v>
      </c>
      <c r="D130" s="58">
        <v>18061</v>
      </c>
      <c r="E130" s="61">
        <v>13</v>
      </c>
      <c r="F130" s="58">
        <v>18095</v>
      </c>
      <c r="G130" s="64">
        <v>14</v>
      </c>
      <c r="H130" s="64">
        <v>18105</v>
      </c>
      <c r="I130" s="41">
        <v>13</v>
      </c>
      <c r="J130" s="41">
        <v>18114</v>
      </c>
      <c r="K130" s="42">
        <v>0</v>
      </c>
      <c r="L130">
        <v>12111</v>
      </c>
    </row>
    <row r="131" spans="1:12" x14ac:dyDescent="0.3">
      <c r="A131" s="58">
        <v>21</v>
      </c>
      <c r="B131" s="58">
        <v>18214</v>
      </c>
      <c r="C131" s="61">
        <v>22</v>
      </c>
      <c r="D131" s="58">
        <v>18221</v>
      </c>
      <c r="E131" s="61">
        <v>13</v>
      </c>
      <c r="F131" s="58">
        <v>18230</v>
      </c>
      <c r="G131" s="64">
        <v>14</v>
      </c>
      <c r="H131" s="64">
        <v>18235</v>
      </c>
      <c r="I131" s="41">
        <v>13</v>
      </c>
      <c r="J131" s="41">
        <v>18244</v>
      </c>
      <c r="K131" s="51">
        <v>1</v>
      </c>
      <c r="L131">
        <v>22111</v>
      </c>
    </row>
    <row r="132" spans="1:12" x14ac:dyDescent="0.3">
      <c r="A132" s="58">
        <v>21</v>
      </c>
      <c r="B132" s="58">
        <v>18346</v>
      </c>
      <c r="C132" s="61">
        <v>11</v>
      </c>
      <c r="D132" s="58">
        <v>18361</v>
      </c>
      <c r="E132" s="61">
        <v>22</v>
      </c>
      <c r="F132" s="58">
        <v>18369</v>
      </c>
      <c r="G132" s="64">
        <v>14</v>
      </c>
      <c r="H132" s="64">
        <v>18381</v>
      </c>
      <c r="I132" s="41">
        <v>13</v>
      </c>
      <c r="J132" s="41">
        <v>18387</v>
      </c>
      <c r="K132" s="42">
        <v>0</v>
      </c>
      <c r="L132">
        <v>21211</v>
      </c>
    </row>
    <row r="133" spans="1:12" x14ac:dyDescent="0.3">
      <c r="A133" s="58">
        <v>12</v>
      </c>
      <c r="B133" s="58">
        <v>18486</v>
      </c>
      <c r="C133" s="61">
        <v>24</v>
      </c>
      <c r="D133" s="58">
        <v>18495</v>
      </c>
      <c r="E133" s="61">
        <v>24</v>
      </c>
      <c r="F133" s="58">
        <v>18507</v>
      </c>
      <c r="G133" s="64">
        <v>14</v>
      </c>
      <c r="H133" s="64">
        <v>18516</v>
      </c>
      <c r="I133" s="41">
        <v>13</v>
      </c>
      <c r="J133" s="41">
        <v>18526</v>
      </c>
      <c r="K133" s="42">
        <v>0</v>
      </c>
      <c r="L133">
        <v>12211</v>
      </c>
    </row>
    <row r="134" spans="1:12" x14ac:dyDescent="0.3">
      <c r="A134" s="58">
        <v>21</v>
      </c>
      <c r="B134" s="58">
        <v>18647</v>
      </c>
      <c r="C134" s="61">
        <v>11</v>
      </c>
      <c r="D134" s="58">
        <v>18659</v>
      </c>
      <c r="E134" s="61">
        <v>11</v>
      </c>
      <c r="F134" s="58">
        <v>18672</v>
      </c>
      <c r="G134" s="64">
        <v>12</v>
      </c>
      <c r="H134" s="64">
        <v>18682</v>
      </c>
      <c r="I134" s="41">
        <v>13</v>
      </c>
      <c r="J134" s="41">
        <v>18690</v>
      </c>
      <c r="K134" s="42">
        <v>0</v>
      </c>
      <c r="L134">
        <v>21111</v>
      </c>
    </row>
    <row r="135" spans="1:12" x14ac:dyDescent="0.3">
      <c r="A135" s="58">
        <v>21</v>
      </c>
      <c r="B135" s="58">
        <v>18795</v>
      </c>
      <c r="C135" s="61">
        <v>11</v>
      </c>
      <c r="D135" s="58">
        <v>18806</v>
      </c>
      <c r="E135" s="61">
        <v>11</v>
      </c>
      <c r="F135" s="58">
        <v>18811</v>
      </c>
      <c r="G135" s="64">
        <v>12</v>
      </c>
      <c r="H135" s="64">
        <v>18821</v>
      </c>
      <c r="I135" s="41">
        <v>13</v>
      </c>
      <c r="J135" s="41">
        <v>18834</v>
      </c>
      <c r="K135" s="42">
        <v>0</v>
      </c>
      <c r="L135">
        <v>21111</v>
      </c>
    </row>
    <row r="136" spans="1:12" x14ac:dyDescent="0.3">
      <c r="A136" s="58">
        <v>21</v>
      </c>
      <c r="B136" s="58">
        <v>18940</v>
      </c>
      <c r="C136" s="61">
        <v>22</v>
      </c>
      <c r="D136" s="58">
        <v>18982</v>
      </c>
      <c r="E136" s="61">
        <v>13</v>
      </c>
      <c r="F136" s="58">
        <v>19004</v>
      </c>
      <c r="G136" s="64">
        <v>14</v>
      </c>
      <c r="H136" s="64">
        <v>19013</v>
      </c>
      <c r="I136" s="41">
        <v>13</v>
      </c>
      <c r="J136" s="41">
        <v>19020</v>
      </c>
      <c r="K136" s="51">
        <v>1</v>
      </c>
      <c r="L136">
        <v>22111</v>
      </c>
    </row>
    <row r="137" spans="1:12" x14ac:dyDescent="0.3">
      <c r="A137" s="58">
        <v>21</v>
      </c>
      <c r="B137" s="58">
        <v>19116</v>
      </c>
      <c r="C137" s="61">
        <v>22</v>
      </c>
      <c r="D137" s="58">
        <v>19121</v>
      </c>
      <c r="E137" s="61">
        <v>24</v>
      </c>
      <c r="F137" s="58">
        <v>19135</v>
      </c>
      <c r="G137" s="64">
        <v>14</v>
      </c>
      <c r="H137" s="64">
        <v>19145</v>
      </c>
      <c r="I137" s="41">
        <v>24</v>
      </c>
      <c r="J137" s="41">
        <v>19154</v>
      </c>
      <c r="K137" s="42">
        <v>0</v>
      </c>
      <c r="L137">
        <v>22212</v>
      </c>
    </row>
    <row r="138" spans="1:12" x14ac:dyDescent="0.3">
      <c r="A138" s="58">
        <v>12</v>
      </c>
      <c r="B138" s="58">
        <v>19252</v>
      </c>
      <c r="C138" s="61">
        <v>24</v>
      </c>
      <c r="D138" s="58">
        <v>19261</v>
      </c>
      <c r="E138" s="61">
        <v>13</v>
      </c>
      <c r="F138" s="58">
        <v>19270</v>
      </c>
      <c r="G138" s="64">
        <v>23</v>
      </c>
      <c r="H138" s="64">
        <v>19280</v>
      </c>
      <c r="I138" s="41">
        <v>13</v>
      </c>
      <c r="J138" s="41">
        <v>19292</v>
      </c>
      <c r="K138" s="42">
        <v>0</v>
      </c>
      <c r="L138">
        <v>12121</v>
      </c>
    </row>
    <row r="139" spans="1:12" x14ac:dyDescent="0.3">
      <c r="A139" s="58">
        <v>21</v>
      </c>
      <c r="B139" s="58">
        <v>19390</v>
      </c>
      <c r="C139" s="61">
        <v>11</v>
      </c>
      <c r="D139" s="58">
        <v>19401</v>
      </c>
      <c r="E139" s="61">
        <v>22</v>
      </c>
      <c r="F139" s="58">
        <v>19410</v>
      </c>
      <c r="G139" s="64">
        <v>14</v>
      </c>
      <c r="H139" s="64">
        <v>19421</v>
      </c>
      <c r="I139" s="41">
        <v>13</v>
      </c>
      <c r="J139" s="41">
        <v>19431</v>
      </c>
      <c r="K139" s="42">
        <v>0</v>
      </c>
      <c r="L139">
        <v>21211</v>
      </c>
    </row>
    <row r="140" spans="1:12" x14ac:dyDescent="0.3">
      <c r="A140" s="58">
        <v>21</v>
      </c>
      <c r="B140" s="58">
        <v>19539</v>
      </c>
      <c r="C140" s="61">
        <v>11</v>
      </c>
      <c r="D140" s="58">
        <v>19551</v>
      </c>
      <c r="E140" s="61">
        <v>11</v>
      </c>
      <c r="F140" s="58">
        <v>19560</v>
      </c>
      <c r="G140" s="64">
        <v>12</v>
      </c>
      <c r="H140" s="64">
        <v>19569</v>
      </c>
      <c r="I140" s="41">
        <v>13</v>
      </c>
      <c r="J140" s="41">
        <v>19581</v>
      </c>
      <c r="K140" s="42">
        <v>0</v>
      </c>
      <c r="L140">
        <v>21111</v>
      </c>
    </row>
    <row r="141" spans="1:12" x14ac:dyDescent="0.3">
      <c r="A141" s="58">
        <v>21</v>
      </c>
      <c r="B141" s="58">
        <v>19689</v>
      </c>
      <c r="C141" s="61">
        <v>11</v>
      </c>
      <c r="D141" s="58">
        <v>19707</v>
      </c>
      <c r="E141" s="61">
        <v>11</v>
      </c>
      <c r="F141" s="58">
        <v>19717</v>
      </c>
      <c r="G141" s="64">
        <v>12</v>
      </c>
      <c r="H141" s="64">
        <v>19728</v>
      </c>
      <c r="I141" s="41">
        <v>13</v>
      </c>
      <c r="J141" s="41">
        <v>19733</v>
      </c>
      <c r="K141" s="42">
        <v>0</v>
      </c>
      <c r="L141">
        <v>21111</v>
      </c>
    </row>
    <row r="142" spans="1:12" x14ac:dyDescent="0.3">
      <c r="A142" s="58">
        <v>21</v>
      </c>
      <c r="B142" s="58">
        <v>19833</v>
      </c>
      <c r="C142" s="61">
        <v>22</v>
      </c>
      <c r="D142" s="58">
        <v>19839</v>
      </c>
      <c r="E142" s="61">
        <v>13</v>
      </c>
      <c r="F142" s="58">
        <v>19848</v>
      </c>
      <c r="G142" s="64">
        <v>23</v>
      </c>
      <c r="H142" s="64">
        <v>19860</v>
      </c>
      <c r="I142" s="41">
        <v>13</v>
      </c>
      <c r="J142" s="41">
        <v>19872</v>
      </c>
      <c r="K142" s="42">
        <v>0</v>
      </c>
      <c r="L142">
        <v>22121</v>
      </c>
    </row>
    <row r="143" spans="1:12" x14ac:dyDescent="0.3">
      <c r="A143" s="59">
        <v>21</v>
      </c>
      <c r="B143" s="59">
        <v>19970</v>
      </c>
      <c r="C143" s="62">
        <v>22</v>
      </c>
      <c r="D143" s="59">
        <v>19977</v>
      </c>
      <c r="E143" s="62">
        <v>24</v>
      </c>
      <c r="F143" s="59">
        <v>19981</v>
      </c>
      <c r="G143" s="65">
        <v>14</v>
      </c>
      <c r="H143" s="65">
        <v>19992</v>
      </c>
      <c r="I143" s="40">
        <v>24</v>
      </c>
      <c r="J143" s="40">
        <v>20010</v>
      </c>
      <c r="K143" s="51">
        <v>1</v>
      </c>
      <c r="L143">
        <v>22212</v>
      </c>
    </row>
    <row r="144" spans="1:12" x14ac:dyDescent="0.3">
      <c r="A144" s="59">
        <v>21</v>
      </c>
      <c r="B144" s="59">
        <v>20108</v>
      </c>
      <c r="C144" s="62">
        <v>22</v>
      </c>
      <c r="D144" s="59">
        <v>20124</v>
      </c>
      <c r="E144" s="62">
        <v>13</v>
      </c>
      <c r="F144" s="59">
        <v>20136</v>
      </c>
      <c r="G144" s="65">
        <v>23</v>
      </c>
      <c r="H144" s="65">
        <v>20146</v>
      </c>
      <c r="I144" s="40">
        <v>24</v>
      </c>
      <c r="J144" s="40">
        <v>20153</v>
      </c>
      <c r="K144" s="50">
        <v>0</v>
      </c>
      <c r="L144">
        <v>22122</v>
      </c>
    </row>
    <row r="145" spans="1:12" x14ac:dyDescent="0.3">
      <c r="A145" s="59">
        <v>21</v>
      </c>
      <c r="B145" s="59">
        <v>20251</v>
      </c>
      <c r="C145" s="62">
        <v>22</v>
      </c>
      <c r="D145" s="59">
        <v>20255</v>
      </c>
      <c r="E145" s="62">
        <v>24</v>
      </c>
      <c r="F145" s="59">
        <v>20263</v>
      </c>
      <c r="G145" s="65">
        <v>14</v>
      </c>
      <c r="H145" s="65">
        <v>20273</v>
      </c>
      <c r="I145" s="40">
        <v>13</v>
      </c>
      <c r="J145" s="40">
        <v>20282</v>
      </c>
      <c r="K145" s="50">
        <v>0</v>
      </c>
      <c r="L145">
        <v>22211</v>
      </c>
    </row>
    <row r="146" spans="1:12" x14ac:dyDescent="0.3">
      <c r="A146" s="59">
        <v>21</v>
      </c>
      <c r="B146" s="59">
        <v>20378</v>
      </c>
      <c r="C146" s="62">
        <v>22</v>
      </c>
      <c r="D146" s="59">
        <v>20401</v>
      </c>
      <c r="E146" s="62">
        <v>24</v>
      </c>
      <c r="F146" s="59">
        <v>20408</v>
      </c>
      <c r="G146" s="65">
        <v>14</v>
      </c>
      <c r="H146" s="65">
        <v>20423</v>
      </c>
      <c r="I146" s="40">
        <v>13</v>
      </c>
      <c r="J146" s="40">
        <v>20430</v>
      </c>
      <c r="K146" s="50">
        <v>0</v>
      </c>
      <c r="L146">
        <v>22211</v>
      </c>
    </row>
    <row r="147" spans="1:12" x14ac:dyDescent="0.3">
      <c r="A147" s="59">
        <v>21</v>
      </c>
      <c r="B147" s="59">
        <v>20549</v>
      </c>
      <c r="C147" s="62">
        <v>11</v>
      </c>
      <c r="D147" s="59">
        <v>20562</v>
      </c>
      <c r="E147" s="62">
        <v>11</v>
      </c>
      <c r="F147" s="59">
        <v>20570</v>
      </c>
      <c r="G147" s="65">
        <v>12</v>
      </c>
      <c r="H147" s="65">
        <v>20578</v>
      </c>
      <c r="I147" s="40">
        <v>13</v>
      </c>
      <c r="J147" s="40">
        <v>20586</v>
      </c>
      <c r="K147" s="50">
        <v>0</v>
      </c>
      <c r="L147">
        <v>21111</v>
      </c>
    </row>
    <row r="148" spans="1:12" x14ac:dyDescent="0.3">
      <c r="A148" s="59">
        <v>21</v>
      </c>
      <c r="B148" s="59">
        <v>20691</v>
      </c>
      <c r="C148" s="62">
        <v>22</v>
      </c>
      <c r="D148" s="59">
        <v>20696</v>
      </c>
      <c r="E148" s="62">
        <v>24</v>
      </c>
      <c r="F148" s="59">
        <v>20713</v>
      </c>
      <c r="G148" s="65">
        <v>14</v>
      </c>
      <c r="H148" s="65">
        <v>20731</v>
      </c>
      <c r="I148" s="40">
        <v>13</v>
      </c>
      <c r="J148" s="40">
        <v>20746</v>
      </c>
      <c r="K148" s="50">
        <v>0</v>
      </c>
      <c r="L148">
        <v>22211</v>
      </c>
    </row>
    <row r="149" spans="1:12" x14ac:dyDescent="0.3">
      <c r="A149" s="59">
        <v>12</v>
      </c>
      <c r="B149" s="59">
        <v>20846</v>
      </c>
      <c r="C149" s="62">
        <v>24</v>
      </c>
      <c r="D149" s="59">
        <v>20855</v>
      </c>
      <c r="E149" s="62">
        <v>24</v>
      </c>
      <c r="F149" s="59">
        <v>20864</v>
      </c>
      <c r="G149" s="65">
        <v>14</v>
      </c>
      <c r="H149" s="65">
        <v>20873</v>
      </c>
      <c r="I149" s="40">
        <v>13</v>
      </c>
      <c r="J149" s="40">
        <v>20882</v>
      </c>
      <c r="K149" s="50">
        <v>0</v>
      </c>
      <c r="L149">
        <v>12211</v>
      </c>
    </row>
    <row r="150" spans="1:12" x14ac:dyDescent="0.3">
      <c r="A150" s="59">
        <v>21</v>
      </c>
      <c r="B150" s="59">
        <v>20983</v>
      </c>
      <c r="C150" s="62">
        <v>22</v>
      </c>
      <c r="D150" s="59">
        <v>20998</v>
      </c>
      <c r="E150" s="62">
        <v>13</v>
      </c>
      <c r="F150" s="59">
        <v>21009</v>
      </c>
      <c r="G150" s="65">
        <v>14</v>
      </c>
      <c r="H150" s="65">
        <v>21020</v>
      </c>
      <c r="I150" s="40">
        <v>13</v>
      </c>
      <c r="J150" s="40">
        <v>21028</v>
      </c>
      <c r="K150" s="51">
        <v>1</v>
      </c>
      <c r="L150">
        <v>22111</v>
      </c>
    </row>
    <row r="151" spans="1:12" x14ac:dyDescent="0.3">
      <c r="A151" s="59">
        <v>21</v>
      </c>
      <c r="B151" s="59">
        <v>21137</v>
      </c>
      <c r="C151" s="62">
        <v>22</v>
      </c>
      <c r="D151" s="59">
        <v>21160</v>
      </c>
      <c r="E151" s="62">
        <v>13</v>
      </c>
      <c r="F151" s="59">
        <v>21171</v>
      </c>
      <c r="G151" s="65">
        <v>14</v>
      </c>
      <c r="H151" s="65">
        <v>21184</v>
      </c>
      <c r="I151" s="40">
        <v>13</v>
      </c>
      <c r="J151" s="40">
        <v>21193</v>
      </c>
      <c r="K151" s="50">
        <v>0</v>
      </c>
      <c r="L151">
        <v>22111</v>
      </c>
    </row>
    <row r="152" spans="1:12" x14ac:dyDescent="0.3">
      <c r="A152" s="59">
        <v>12</v>
      </c>
      <c r="B152" s="59">
        <v>21299</v>
      </c>
      <c r="C152" s="62">
        <v>24</v>
      </c>
      <c r="D152" s="59">
        <v>21308</v>
      </c>
      <c r="E152" s="62">
        <v>13</v>
      </c>
      <c r="F152" s="59">
        <v>21317</v>
      </c>
      <c r="G152" s="65">
        <v>14</v>
      </c>
      <c r="H152" s="65">
        <v>21325</v>
      </c>
      <c r="I152" s="40">
        <v>13</v>
      </c>
      <c r="J152" s="40">
        <v>21333</v>
      </c>
      <c r="K152" s="50">
        <v>0</v>
      </c>
      <c r="L152">
        <v>12111</v>
      </c>
    </row>
    <row r="153" spans="1:12" x14ac:dyDescent="0.3">
      <c r="A153" s="59">
        <v>21</v>
      </c>
      <c r="B153" s="59">
        <v>21435</v>
      </c>
      <c r="C153" s="62">
        <v>22</v>
      </c>
      <c r="D153" s="59">
        <v>21475</v>
      </c>
      <c r="E153" s="62">
        <v>13</v>
      </c>
      <c r="F153" s="59">
        <v>21492</v>
      </c>
      <c r="G153" s="65">
        <v>14</v>
      </c>
      <c r="H153" s="65">
        <v>21502</v>
      </c>
      <c r="I153" s="40">
        <v>13</v>
      </c>
      <c r="J153" s="40">
        <v>21509</v>
      </c>
      <c r="K153" s="50">
        <v>0</v>
      </c>
      <c r="L153">
        <v>22111</v>
      </c>
    </row>
    <row r="154" spans="1:12" x14ac:dyDescent="0.3">
      <c r="A154" s="59">
        <v>21</v>
      </c>
      <c r="B154" s="59">
        <v>21626</v>
      </c>
      <c r="C154" s="62">
        <v>22</v>
      </c>
      <c r="D154" s="59">
        <v>21644</v>
      </c>
      <c r="E154" s="62">
        <v>13</v>
      </c>
      <c r="F154" s="59">
        <v>21655</v>
      </c>
      <c r="G154" s="65">
        <v>23</v>
      </c>
      <c r="H154" s="65">
        <v>21665</v>
      </c>
      <c r="I154" s="40">
        <v>13</v>
      </c>
      <c r="J154" s="40">
        <v>21685</v>
      </c>
      <c r="K154" s="50">
        <v>0</v>
      </c>
      <c r="L154">
        <v>22121</v>
      </c>
    </row>
    <row r="155" spans="1:12" x14ac:dyDescent="0.3">
      <c r="A155" s="59">
        <v>12</v>
      </c>
      <c r="B155" s="59">
        <v>21782</v>
      </c>
      <c r="C155" s="62">
        <v>24</v>
      </c>
      <c r="D155" s="59">
        <v>21789</v>
      </c>
      <c r="E155" s="62">
        <v>24</v>
      </c>
      <c r="F155" s="59">
        <v>21794</v>
      </c>
      <c r="G155" s="65">
        <v>23</v>
      </c>
      <c r="H155" s="65">
        <v>21802</v>
      </c>
      <c r="I155" s="40">
        <v>13</v>
      </c>
      <c r="J155" s="40">
        <v>21811</v>
      </c>
      <c r="K155" s="50">
        <v>0</v>
      </c>
      <c r="L155">
        <v>12221</v>
      </c>
    </row>
    <row r="156" spans="1:12" x14ac:dyDescent="0.3">
      <c r="A156" s="59">
        <v>21</v>
      </c>
      <c r="B156" s="59">
        <v>21908</v>
      </c>
      <c r="C156" s="62">
        <v>22</v>
      </c>
      <c r="D156" s="59">
        <v>21916</v>
      </c>
      <c r="E156" s="62">
        <v>24</v>
      </c>
      <c r="F156" s="59">
        <v>21928</v>
      </c>
      <c r="G156" s="65">
        <v>14</v>
      </c>
      <c r="H156" s="65">
        <v>21938</v>
      </c>
      <c r="I156" s="40">
        <v>13</v>
      </c>
      <c r="J156" s="40">
        <v>21947</v>
      </c>
      <c r="K156" s="50">
        <v>0</v>
      </c>
      <c r="L156">
        <v>22211</v>
      </c>
    </row>
    <row r="157" spans="1:12" x14ac:dyDescent="0.3">
      <c r="A157" s="59">
        <v>21</v>
      </c>
      <c r="B157" s="59">
        <v>22059</v>
      </c>
      <c r="C157" s="62">
        <v>11</v>
      </c>
      <c r="D157" s="59">
        <v>22074</v>
      </c>
      <c r="E157" s="62">
        <v>22</v>
      </c>
      <c r="F157" s="59">
        <v>22094</v>
      </c>
      <c r="G157" s="65">
        <v>14</v>
      </c>
      <c r="H157" s="65">
        <v>22106</v>
      </c>
      <c r="I157" s="40">
        <v>13</v>
      </c>
      <c r="J157" s="40">
        <v>22115</v>
      </c>
      <c r="K157" s="51">
        <v>1</v>
      </c>
      <c r="L157">
        <v>21211</v>
      </c>
    </row>
    <row r="158" spans="1:12" x14ac:dyDescent="0.3">
      <c r="A158" s="59">
        <v>21</v>
      </c>
      <c r="B158" s="59">
        <v>22225</v>
      </c>
      <c r="C158" s="62">
        <v>22</v>
      </c>
      <c r="D158" s="59">
        <v>22243</v>
      </c>
      <c r="E158" s="62">
        <v>13</v>
      </c>
      <c r="F158" s="59">
        <v>22254</v>
      </c>
      <c r="G158" s="65">
        <v>14</v>
      </c>
      <c r="H158" s="65">
        <v>22260</v>
      </c>
      <c r="I158" s="40">
        <v>13</v>
      </c>
      <c r="J158" s="40">
        <v>22269</v>
      </c>
      <c r="K158" s="50">
        <v>0</v>
      </c>
      <c r="L158">
        <v>22111</v>
      </c>
    </row>
    <row r="159" spans="1:12" x14ac:dyDescent="0.3">
      <c r="A159" s="59">
        <v>21</v>
      </c>
      <c r="B159" s="59">
        <v>22366</v>
      </c>
      <c r="C159" s="62">
        <v>22</v>
      </c>
      <c r="D159" s="59">
        <v>22401</v>
      </c>
      <c r="E159" s="62">
        <v>13</v>
      </c>
      <c r="F159" s="59">
        <v>22421</v>
      </c>
      <c r="G159" s="65">
        <v>14</v>
      </c>
      <c r="H159" s="65">
        <v>22429</v>
      </c>
      <c r="I159" s="40">
        <v>13</v>
      </c>
      <c r="J159" s="40">
        <v>22436</v>
      </c>
      <c r="K159" s="50">
        <v>0</v>
      </c>
      <c r="L159">
        <v>22111</v>
      </c>
    </row>
    <row r="160" spans="1:12" x14ac:dyDescent="0.3">
      <c r="A160" s="59">
        <v>21</v>
      </c>
      <c r="B160" s="59">
        <v>22540</v>
      </c>
      <c r="C160" s="62">
        <v>22</v>
      </c>
      <c r="D160" s="59">
        <v>22552</v>
      </c>
      <c r="E160" s="62">
        <v>13</v>
      </c>
      <c r="F160" s="59">
        <v>22561</v>
      </c>
      <c r="G160" s="65">
        <v>14</v>
      </c>
      <c r="H160" s="65">
        <v>22565</v>
      </c>
      <c r="I160" s="40">
        <v>13</v>
      </c>
      <c r="J160" s="40">
        <v>22573</v>
      </c>
      <c r="K160" s="50">
        <v>0</v>
      </c>
      <c r="L160">
        <v>22111</v>
      </c>
    </row>
    <row r="161" spans="1:12" x14ac:dyDescent="0.3">
      <c r="A161" s="59">
        <v>12</v>
      </c>
      <c r="B161" s="59">
        <v>22666</v>
      </c>
      <c r="C161" s="62">
        <v>24</v>
      </c>
      <c r="D161" s="59">
        <v>22677</v>
      </c>
      <c r="E161" s="62">
        <v>24</v>
      </c>
      <c r="F161" s="59">
        <v>22688</v>
      </c>
      <c r="G161" s="65">
        <v>14</v>
      </c>
      <c r="H161" s="65">
        <v>22699</v>
      </c>
      <c r="I161" s="40">
        <v>13</v>
      </c>
      <c r="J161" s="40">
        <v>22726</v>
      </c>
      <c r="K161" s="50">
        <v>0</v>
      </c>
      <c r="L161">
        <v>12211</v>
      </c>
    </row>
    <row r="162" spans="1:12" x14ac:dyDescent="0.3">
      <c r="A162" s="59">
        <v>21</v>
      </c>
      <c r="B162" s="59">
        <v>22821</v>
      </c>
      <c r="C162" s="62">
        <v>22</v>
      </c>
      <c r="D162" s="59">
        <v>22832</v>
      </c>
      <c r="E162" s="62">
        <v>13</v>
      </c>
      <c r="F162" s="59">
        <v>22842</v>
      </c>
      <c r="G162" s="65">
        <v>23</v>
      </c>
      <c r="H162" s="65">
        <v>22859</v>
      </c>
      <c r="I162" s="40">
        <v>13</v>
      </c>
      <c r="J162" s="40">
        <v>22876</v>
      </c>
      <c r="K162" s="50">
        <v>0</v>
      </c>
      <c r="L162">
        <v>22121</v>
      </c>
    </row>
    <row r="163" spans="1:12" x14ac:dyDescent="0.3">
      <c r="A163" s="59">
        <v>21</v>
      </c>
      <c r="B163" s="59">
        <v>22976</v>
      </c>
      <c r="C163" s="62">
        <v>22</v>
      </c>
      <c r="D163" s="59">
        <v>22984</v>
      </c>
      <c r="E163" s="62">
        <v>24</v>
      </c>
      <c r="F163" s="59">
        <v>23002</v>
      </c>
      <c r="G163" s="65">
        <v>14</v>
      </c>
      <c r="H163" s="65">
        <v>23013</v>
      </c>
      <c r="I163" s="40">
        <v>24</v>
      </c>
      <c r="J163" s="40">
        <v>23023</v>
      </c>
      <c r="K163" s="50">
        <v>0</v>
      </c>
      <c r="L163">
        <v>22212</v>
      </c>
    </row>
    <row r="164" spans="1:12" x14ac:dyDescent="0.3">
      <c r="A164" s="59">
        <v>21</v>
      </c>
      <c r="B164" s="59">
        <v>23131</v>
      </c>
      <c r="C164" s="62">
        <v>22</v>
      </c>
      <c r="D164" s="59">
        <v>23164</v>
      </c>
      <c r="E164" s="62">
        <v>13</v>
      </c>
      <c r="F164" s="59">
        <v>23178</v>
      </c>
      <c r="G164" s="65">
        <v>14</v>
      </c>
      <c r="H164" s="65">
        <v>23186</v>
      </c>
      <c r="I164" s="40">
        <v>13</v>
      </c>
      <c r="J164" s="40">
        <v>23196</v>
      </c>
      <c r="K164" s="50">
        <v>0</v>
      </c>
      <c r="L164">
        <v>22111</v>
      </c>
    </row>
    <row r="165" spans="1:12" x14ac:dyDescent="0.3">
      <c r="A165" s="59">
        <v>21</v>
      </c>
      <c r="B165" s="59">
        <v>23294</v>
      </c>
      <c r="C165" s="62">
        <v>11</v>
      </c>
      <c r="D165" s="59">
        <v>23305</v>
      </c>
      <c r="E165" s="62">
        <v>22</v>
      </c>
      <c r="F165" s="59">
        <v>23317</v>
      </c>
      <c r="G165" s="65">
        <v>14</v>
      </c>
      <c r="H165" s="65">
        <v>23327</v>
      </c>
      <c r="I165" s="40">
        <v>13</v>
      </c>
      <c r="J165" s="40">
        <v>23345</v>
      </c>
      <c r="K165" s="50">
        <v>0</v>
      </c>
      <c r="L165">
        <v>21211</v>
      </c>
    </row>
    <row r="166" spans="1:12" x14ac:dyDescent="0.3">
      <c r="A166" s="59">
        <v>21</v>
      </c>
      <c r="B166" s="59">
        <v>23454</v>
      </c>
      <c r="C166" s="62">
        <v>11</v>
      </c>
      <c r="D166" s="59">
        <v>23465</v>
      </c>
      <c r="E166" s="62">
        <v>22</v>
      </c>
      <c r="F166" s="59">
        <v>23474</v>
      </c>
      <c r="G166" s="65">
        <v>14</v>
      </c>
      <c r="H166" s="65">
        <v>23485</v>
      </c>
      <c r="I166" s="40">
        <v>13</v>
      </c>
      <c r="J166" s="40">
        <v>23496</v>
      </c>
      <c r="K166" s="51">
        <v>1</v>
      </c>
      <c r="L166">
        <v>21211</v>
      </c>
    </row>
    <row r="167" spans="1:12" x14ac:dyDescent="0.3">
      <c r="A167" s="59">
        <v>12</v>
      </c>
      <c r="B167" s="59">
        <v>23591</v>
      </c>
      <c r="C167" s="62">
        <v>24</v>
      </c>
      <c r="D167" s="59">
        <v>23603</v>
      </c>
      <c r="E167" s="62">
        <v>13</v>
      </c>
      <c r="F167" s="59">
        <v>23619</v>
      </c>
      <c r="G167" s="65">
        <v>23</v>
      </c>
      <c r="H167" s="65">
        <v>23627</v>
      </c>
      <c r="I167" s="40">
        <v>24</v>
      </c>
      <c r="J167" s="40">
        <v>23646</v>
      </c>
      <c r="K167" s="50">
        <v>0</v>
      </c>
      <c r="L167">
        <v>12122</v>
      </c>
    </row>
    <row r="168" spans="1:12" x14ac:dyDescent="0.3">
      <c r="A168" s="59">
        <v>12</v>
      </c>
      <c r="B168" s="59">
        <v>23744</v>
      </c>
      <c r="C168" s="62">
        <v>24</v>
      </c>
      <c r="D168" s="59">
        <v>23758</v>
      </c>
      <c r="E168" s="62">
        <v>13</v>
      </c>
      <c r="F168" s="59">
        <v>23772</v>
      </c>
      <c r="G168" s="65">
        <v>14</v>
      </c>
      <c r="H168" s="65">
        <v>23785</v>
      </c>
      <c r="I168" s="40">
        <v>13</v>
      </c>
      <c r="J168" s="40">
        <v>23794</v>
      </c>
      <c r="K168" s="50">
        <v>0</v>
      </c>
      <c r="L168">
        <v>12111</v>
      </c>
    </row>
    <row r="169" spans="1:12" x14ac:dyDescent="0.3">
      <c r="A169" s="59">
        <v>12</v>
      </c>
      <c r="B169" s="59">
        <v>23909</v>
      </c>
      <c r="C169" s="62">
        <v>24</v>
      </c>
      <c r="D169" s="59">
        <v>23917</v>
      </c>
      <c r="E169" s="62">
        <v>13</v>
      </c>
      <c r="F169" s="59">
        <v>23928</v>
      </c>
      <c r="G169" s="65">
        <v>14</v>
      </c>
      <c r="H169" s="65">
        <v>23938</v>
      </c>
      <c r="I169" s="40">
        <v>13</v>
      </c>
      <c r="J169" s="40">
        <v>23945</v>
      </c>
      <c r="K169" s="50"/>
      <c r="L169">
        <v>12111</v>
      </c>
    </row>
    <row r="170" spans="1:12" x14ac:dyDescent="0.3">
      <c r="A170" s="17"/>
      <c r="B170" s="17"/>
      <c r="C170" s="17"/>
      <c r="D170" s="17"/>
      <c r="E170" s="17"/>
      <c r="F170" s="17"/>
      <c r="G170" s="17"/>
      <c r="H17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160</v>
      </c>
      <c r="V3" s="25" t="s">
        <v>119</v>
      </c>
      <c r="W3">
        <f>COUNTA(L7:L33)</f>
        <v>27</v>
      </c>
      <c r="AA3" s="25" t="s">
        <v>119</v>
      </c>
      <c r="AB3">
        <f>COUNTA(L34:L59)</f>
        <v>26</v>
      </c>
      <c r="AF3" s="25" t="s">
        <v>119</v>
      </c>
      <c r="AG3">
        <f>COUNTA(L60:L86)</f>
        <v>27</v>
      </c>
      <c r="AK3" s="25" t="s">
        <v>119</v>
      </c>
      <c r="AL3">
        <f>COUNTA(L87:L113)</f>
        <v>27</v>
      </c>
      <c r="AP3" s="25" t="s">
        <v>119</v>
      </c>
      <c r="AQ3">
        <f>COUNTA(L114:L139)</f>
        <v>26</v>
      </c>
      <c r="AU3" s="25" t="s">
        <v>119</v>
      </c>
      <c r="AV3">
        <f>COUNTA(L140:L166)</f>
        <v>27</v>
      </c>
    </row>
    <row r="4" spans="1:48" x14ac:dyDescent="0.3">
      <c r="P4" s="25" t="s">
        <v>87</v>
      </c>
      <c r="Q4" s="26">
        <f>SUM(O7:O38)</f>
        <v>159</v>
      </c>
      <c r="V4" s="25" t="s">
        <v>120</v>
      </c>
      <c r="W4">
        <f>SUM(U7:U38)</f>
        <v>27</v>
      </c>
      <c r="AA4" s="25" t="s">
        <v>120</v>
      </c>
      <c r="AB4">
        <f>SUM(Z7:Z38)</f>
        <v>26</v>
      </c>
      <c r="AF4" s="25" t="s">
        <v>120</v>
      </c>
      <c r="AG4">
        <f>SUM(AE7:AE38)</f>
        <v>27</v>
      </c>
      <c r="AK4" s="25" t="s">
        <v>120</v>
      </c>
      <c r="AL4">
        <f>SUM(AJ7:AJ38)</f>
        <v>27</v>
      </c>
      <c r="AP4" s="25" t="s">
        <v>120</v>
      </c>
      <c r="AQ4">
        <f>SUM(AO7:AO38)</f>
        <v>26</v>
      </c>
      <c r="AU4" s="25" t="s">
        <v>120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5</v>
      </c>
      <c r="C7" s="60">
        <v>13</v>
      </c>
      <c r="D7" s="57">
        <v>16</v>
      </c>
      <c r="E7" s="60">
        <v>24</v>
      </c>
      <c r="F7" s="57">
        <v>33</v>
      </c>
      <c r="G7" s="63">
        <v>14</v>
      </c>
      <c r="H7" s="63">
        <v>45</v>
      </c>
      <c r="I7" s="41">
        <v>13</v>
      </c>
      <c r="J7" s="41">
        <v>50</v>
      </c>
      <c r="K7" s="42">
        <v>0</v>
      </c>
      <c r="L7">
        <v>11211</v>
      </c>
      <c r="N7" s="35">
        <v>11111</v>
      </c>
      <c r="O7" s="35">
        <f>COUNTIF($L$7:$L$500,N7)</f>
        <v>4</v>
      </c>
      <c r="P7" s="35">
        <f>O7/$Q$4</f>
        <v>2.5157232704402517E-2</v>
      </c>
      <c r="Q7" s="35">
        <f>IF(P7=0,0,(P7*((LOG(P7))/LOG(2))))</f>
        <v>-0.13365743283734227</v>
      </c>
      <c r="T7" s="35">
        <f>N7</f>
        <v>11111</v>
      </c>
      <c r="U7" s="35">
        <f>COUNTIF(L7:L33,T7)</f>
        <v>1</v>
      </c>
      <c r="V7" s="35">
        <f>U7/(W4-U25)</f>
        <v>3.8461538461538464E-2</v>
      </c>
      <c r="W7" s="35">
        <f>IF(V7=0,0,(V7*((LOG(V7))/LOG(2))))</f>
        <v>-0.18078614300542661</v>
      </c>
      <c r="Y7" s="35">
        <f>N7</f>
        <v>11111</v>
      </c>
      <c r="Z7" s="35">
        <f>COUNTIF(L34:L59,Y7)</f>
        <v>1</v>
      </c>
      <c r="AA7" s="35">
        <f>Z7/(AB4-Z25)</f>
        <v>4.1666666666666664E-2</v>
      </c>
      <c r="AB7" s="35">
        <f>IF(AA7=0,0,(AA7*((LOG(AA7))/LOG(2))))</f>
        <v>-0.19104010419671485</v>
      </c>
      <c r="AD7" s="35">
        <f>N7</f>
        <v>11111</v>
      </c>
      <c r="AE7" s="35">
        <f>COUNTIF(L60:L86,AD7)</f>
        <v>2</v>
      </c>
      <c r="AF7" s="35">
        <f>AE7/(AG4-AE25)</f>
        <v>7.407407407407407E-2</v>
      </c>
      <c r="AG7" s="35">
        <f>IF(AF7=0,0,(AF7*((LOG(AF7))/LOG(2))))</f>
        <v>-0.27813981497507173</v>
      </c>
      <c r="AI7" s="35">
        <f>N7</f>
        <v>11111</v>
      </c>
      <c r="AJ7" s="35">
        <f>COUNTIF(L87:L113,AI7)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COUNTIF(L114:L139,AN7)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COUNTIF(L140:L166,AS7)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153</v>
      </c>
      <c r="C8" s="61">
        <v>13</v>
      </c>
      <c r="D8" s="58">
        <v>158</v>
      </c>
      <c r="E8" s="61">
        <v>13</v>
      </c>
      <c r="F8" s="58">
        <v>175</v>
      </c>
      <c r="G8" s="64">
        <v>14</v>
      </c>
      <c r="H8" s="64">
        <v>188</v>
      </c>
      <c r="I8" s="41">
        <v>13</v>
      </c>
      <c r="J8" s="41">
        <v>202</v>
      </c>
      <c r="K8" s="42">
        <v>0</v>
      </c>
      <c r="L8">
        <v>11111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COUNTIF(L87:L113,AI8)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COUNTIF(L114:L139,AN8)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COUNTIF(L140:L166,AS8)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303</v>
      </c>
      <c r="C9" s="61">
        <v>24</v>
      </c>
      <c r="D9" s="58">
        <v>316</v>
      </c>
      <c r="E9" s="61">
        <v>13</v>
      </c>
      <c r="F9" s="58">
        <v>328</v>
      </c>
      <c r="G9" s="64">
        <v>14</v>
      </c>
      <c r="H9" s="64">
        <v>352</v>
      </c>
      <c r="I9" s="41">
        <v>13</v>
      </c>
      <c r="J9" s="41">
        <v>365</v>
      </c>
      <c r="K9" s="42">
        <v>0</v>
      </c>
      <c r="L9">
        <v>12111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COUNTIF(L34:L59,Y9)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COUNTIF(L60:L86,AD9)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COUNTIF(L87:L113,AI9)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COUNTIF(L114:L139,AN9)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COUNTIF(L140:L166,AS9)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463</v>
      </c>
      <c r="C10" s="61">
        <v>24</v>
      </c>
      <c r="D10" s="58">
        <v>480</v>
      </c>
      <c r="E10" s="61">
        <v>13</v>
      </c>
      <c r="F10" s="58">
        <v>489</v>
      </c>
      <c r="G10" s="64">
        <v>14</v>
      </c>
      <c r="H10" s="64">
        <v>494</v>
      </c>
      <c r="I10" s="41">
        <v>24</v>
      </c>
      <c r="J10" s="41">
        <v>505</v>
      </c>
      <c r="K10" s="42">
        <v>0</v>
      </c>
      <c r="L10">
        <v>12112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COUNTIF(L114:L139,AN10)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COUNTIF(L140:L166,AS10)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604</v>
      </c>
      <c r="C11" s="61">
        <v>11</v>
      </c>
      <c r="D11" s="58">
        <v>618</v>
      </c>
      <c r="E11" s="61">
        <v>22</v>
      </c>
      <c r="F11" s="58">
        <v>631</v>
      </c>
      <c r="G11" s="64">
        <v>14</v>
      </c>
      <c r="H11" s="64">
        <v>640</v>
      </c>
      <c r="I11" s="41">
        <v>13</v>
      </c>
      <c r="J11" s="41">
        <v>654</v>
      </c>
      <c r="K11" s="51">
        <v>1</v>
      </c>
      <c r="L11">
        <v>21211</v>
      </c>
      <c r="N11" s="35">
        <v>11211</v>
      </c>
      <c r="O11" s="35">
        <f>COUNTIF($L$7:$L$500,N11)</f>
        <v>15</v>
      </c>
      <c r="P11" s="35">
        <f>O11/$Q$4</f>
        <v>9.4339622641509441E-2</v>
      </c>
      <c r="Q11" s="35">
        <f>IF(P11=0,0,(P11*((LOG(P11))/LOG(2))))</f>
        <v>-0.32132003393168274</v>
      </c>
      <c r="T11" s="35">
        <f>N11</f>
        <v>11211</v>
      </c>
      <c r="U11" s="35">
        <f>COUNTIF(L7:L33,T11)</f>
        <v>1</v>
      </c>
      <c r="V11" s="35">
        <f>U11/(W4-U25)</f>
        <v>3.8461538461538464E-2</v>
      </c>
      <c r="W11" s="35">
        <f>IF(V11=0,0,(V11*((LOG(V11))/LOG(2))))</f>
        <v>-0.18078614300542661</v>
      </c>
      <c r="Y11" s="35">
        <f>N11</f>
        <v>11211</v>
      </c>
      <c r="Z11" s="35">
        <f>COUNTIF(L34:L59,Y11)</f>
        <v>2</v>
      </c>
      <c r="AA11" s="35">
        <f>Z11/(AB4-Z25)</f>
        <v>8.3333333333333329E-2</v>
      </c>
      <c r="AB11" s="35">
        <f>IF(AA11=0,0,(AA11*((LOG(AA11))/LOG(2))))</f>
        <v>-0.29874687506009634</v>
      </c>
      <c r="AD11" s="35">
        <f>N11</f>
        <v>11211</v>
      </c>
      <c r="AE11" s="35">
        <f>COUNTIF(L60:L86,AD11)</f>
        <v>4</v>
      </c>
      <c r="AF11" s="35">
        <f>AE11/(AG4-AE25)</f>
        <v>0.14814814814814814</v>
      </c>
      <c r="AG11" s="35">
        <f>IF(AF11=0,0,(AF11*((LOG(AF11))/LOG(2))))</f>
        <v>-0.40813148180199532</v>
      </c>
      <c r="AI11" s="35">
        <f>N11</f>
        <v>11211</v>
      </c>
      <c r="AJ11" s="35">
        <f>COUNTIF(L87:L113,AI11)</f>
        <v>3</v>
      </c>
      <c r="AK11" s="35">
        <f>AJ11/(AL4-AJ25)</f>
        <v>0.1111111111111111</v>
      </c>
      <c r="AL11" s="35">
        <f>IF(AK11=0,0,(AK11*((LOG(AK11))/LOG(2))))</f>
        <v>-0.3522138890491458</v>
      </c>
      <c r="AN11" s="35">
        <f>N11</f>
        <v>11211</v>
      </c>
      <c r="AO11" s="35">
        <f>COUNTIF(L114:L139,AN11)</f>
        <v>3</v>
      </c>
      <c r="AP11" s="35">
        <f>AO11/(AQ4-AO25)</f>
        <v>0.11538461538461539</v>
      </c>
      <c r="AQ11" s="35">
        <f>IF(AP11=0,0,(AP11*((LOG(AP11))/LOG(2))))</f>
        <v>-0.35947814047153104</v>
      </c>
      <c r="AS11" s="35">
        <f>N11</f>
        <v>11211</v>
      </c>
      <c r="AT11" s="35">
        <f>COUNTIF(L140:L166,AS11)</f>
        <v>2</v>
      </c>
      <c r="AU11" s="35">
        <f>AT11/(AV4-AT25)</f>
        <v>7.6923076923076927E-2</v>
      </c>
      <c r="AV11" s="35">
        <f>IF(AU11=0,0,(AU11*((LOG(AU11))/LOG(2))))</f>
        <v>-0.28464920908777636</v>
      </c>
    </row>
    <row r="12" spans="1:48" x14ac:dyDescent="0.3">
      <c r="A12" s="58">
        <v>12</v>
      </c>
      <c r="B12" s="58">
        <v>748</v>
      </c>
      <c r="C12" s="61">
        <v>24</v>
      </c>
      <c r="D12" s="58">
        <v>766</v>
      </c>
      <c r="E12" s="61">
        <v>13</v>
      </c>
      <c r="F12" s="58">
        <v>777</v>
      </c>
      <c r="G12" s="64">
        <v>23</v>
      </c>
      <c r="H12" s="64">
        <v>786</v>
      </c>
      <c r="I12" s="41">
        <v>13</v>
      </c>
      <c r="J12" s="41">
        <v>795</v>
      </c>
      <c r="K12" s="42">
        <v>0</v>
      </c>
      <c r="L12">
        <v>12121</v>
      </c>
      <c r="N12" s="35">
        <v>11212</v>
      </c>
      <c r="O12" s="35">
        <f>COUNTIF($L$7:$L$500,N12)</f>
        <v>1</v>
      </c>
      <c r="P12" s="35">
        <f>O12/$Q$4</f>
        <v>6.2893081761006293E-3</v>
      </c>
      <c r="Q12" s="35">
        <f>IF(P12=0,0,(P12*((LOG(P12))/LOG(2))))</f>
        <v>-4.5992974561536823E-2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COUNTIF(L60:L86,AD12)</f>
        <v>1</v>
      </c>
      <c r="AF12" s="35">
        <f>AE12/(AG4-AE25)</f>
        <v>3.7037037037037035E-2</v>
      </c>
      <c r="AG12" s="35">
        <f>IF(AF12=0,0,(AF12*((LOG(AF12))/LOG(2))))</f>
        <v>-0.1761069445245729</v>
      </c>
      <c r="AI12" s="35">
        <f>N12</f>
        <v>11212</v>
      </c>
      <c r="AJ12" s="35">
        <f>COUNTIF(L87:L113,AI12)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COUNTIF(L114:L139,AN12)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COUNTIF(L140:L166,AS12)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891</v>
      </c>
      <c r="C13" s="61">
        <v>24</v>
      </c>
      <c r="D13" s="58">
        <v>901</v>
      </c>
      <c r="E13" s="61">
        <v>13</v>
      </c>
      <c r="F13" s="58">
        <v>944</v>
      </c>
      <c r="G13" s="64">
        <v>14</v>
      </c>
      <c r="H13" s="64">
        <v>952</v>
      </c>
      <c r="I13" s="41">
        <v>13</v>
      </c>
      <c r="J13" s="41">
        <v>962</v>
      </c>
      <c r="K13" s="42">
        <v>0</v>
      </c>
      <c r="L13">
        <v>12111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COUNTIF(L114:L139,AN13)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COUNTIF(L140:L166,AS13)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1061</v>
      </c>
      <c r="C14" s="61">
        <v>24</v>
      </c>
      <c r="D14" s="58">
        <v>1074</v>
      </c>
      <c r="E14" s="61">
        <v>13</v>
      </c>
      <c r="F14" s="58">
        <v>1085</v>
      </c>
      <c r="G14" s="64">
        <v>14</v>
      </c>
      <c r="H14" s="64">
        <v>1095</v>
      </c>
      <c r="I14" s="41">
        <v>13</v>
      </c>
      <c r="J14" s="41">
        <v>1102</v>
      </c>
      <c r="K14" s="42">
        <v>0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COUNTIF(L114:L139,AN14)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COUNTIF(L140:L166,AS14)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1215</v>
      </c>
      <c r="C15" s="61">
        <v>24</v>
      </c>
      <c r="D15" s="58">
        <v>1223</v>
      </c>
      <c r="E15" s="61">
        <v>13</v>
      </c>
      <c r="F15" s="58">
        <v>1234</v>
      </c>
      <c r="G15" s="64">
        <v>14</v>
      </c>
      <c r="H15" s="64">
        <v>1244</v>
      </c>
      <c r="I15" s="41">
        <v>13</v>
      </c>
      <c r="J15" s="41">
        <v>1250</v>
      </c>
      <c r="K15" s="42">
        <v>0</v>
      </c>
      <c r="L15">
        <v>12111</v>
      </c>
      <c r="N15" s="35">
        <v>12111</v>
      </c>
      <c r="O15" s="35">
        <f>COUNTIF($L$7:$L$500,N15)</f>
        <v>21</v>
      </c>
      <c r="P15" s="35">
        <f>O15/$Q$4</f>
        <v>0.13207547169811321</v>
      </c>
      <c r="Q15" s="35">
        <f>IF(P15=0,0,(P15*((LOG(P15))/LOG(2))))</f>
        <v>-0.38573507033092763</v>
      </c>
      <c r="T15" s="35">
        <f>N15</f>
        <v>12111</v>
      </c>
      <c r="U15" s="35">
        <f>COUNTIF(L7:L33,T15)</f>
        <v>7</v>
      </c>
      <c r="V15" s="35">
        <f>U15/(W4-U25)</f>
        <v>0.26923076923076922</v>
      </c>
      <c r="W15" s="35">
        <f>IF(V15=0,0,(V15*((LOG(V15))/LOG(2))))</f>
        <v>-0.50967667586863141</v>
      </c>
      <c r="Y15" s="35">
        <f>N15</f>
        <v>12111</v>
      </c>
      <c r="Z15" s="35">
        <f>COUNTIF(L34:L59,Y15)</f>
        <v>1</v>
      </c>
      <c r="AA15" s="35">
        <f>Z15/(AB4-Z25)</f>
        <v>4.1666666666666664E-2</v>
      </c>
      <c r="AB15" s="35">
        <f>IF(AA15=0,0,(AA15*((LOG(AA15))/LOG(2))))</f>
        <v>-0.19104010419671485</v>
      </c>
      <c r="AD15" s="35">
        <f>N15</f>
        <v>12111</v>
      </c>
      <c r="AE15" s="35">
        <f>COUNTIF(L60:L86,AD15)</f>
        <v>2</v>
      </c>
      <c r="AF15" s="35">
        <f>AE15/(AG4-AE25)</f>
        <v>7.407407407407407E-2</v>
      </c>
      <c r="AG15" s="35">
        <f>IF(AF15=0,0,(AF15*((LOG(AF15))/LOG(2))))</f>
        <v>-0.27813981497507173</v>
      </c>
      <c r="AI15" s="35">
        <f>N15</f>
        <v>12111</v>
      </c>
      <c r="AJ15" s="35">
        <f>COUNTIF(L87:L113,AI15)</f>
        <v>6</v>
      </c>
      <c r="AK15" s="35">
        <f>AJ15/(AL4-AJ25)</f>
        <v>0.22222222222222221</v>
      </c>
      <c r="AL15" s="35">
        <f>IF(AK15=0,0,(AK15*((LOG(AK15))/LOG(2))))</f>
        <v>-0.48220555587606945</v>
      </c>
      <c r="AN15" s="35">
        <f>N15</f>
        <v>12111</v>
      </c>
      <c r="AO15" s="35">
        <f>COUNTIF(L114:L139,AN15)</f>
        <v>5</v>
      </c>
      <c r="AP15" s="35">
        <f>AO15/(AQ4-AO25)</f>
        <v>0.19230769230769232</v>
      </c>
      <c r="AQ15" s="35">
        <f>IF(AP15=0,0,(AP15*((LOG(AP15))/LOG(2))))</f>
        <v>-0.45740608139494804</v>
      </c>
      <c r="AS15" s="35">
        <f>N15</f>
        <v>12111</v>
      </c>
      <c r="AT15" s="35">
        <f>COUNTIF(L140:L166,AS15)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1350</v>
      </c>
      <c r="C16" s="61">
        <v>24</v>
      </c>
      <c r="D16" s="58">
        <v>1361</v>
      </c>
      <c r="E16" s="61">
        <v>13</v>
      </c>
      <c r="F16" s="58">
        <v>1383</v>
      </c>
      <c r="G16" s="64">
        <v>23</v>
      </c>
      <c r="H16" s="64">
        <v>1394</v>
      </c>
      <c r="I16" s="41">
        <v>13</v>
      </c>
      <c r="J16" s="41">
        <v>1403</v>
      </c>
      <c r="K16" s="42">
        <v>0</v>
      </c>
      <c r="L16">
        <v>12121</v>
      </c>
      <c r="N16" s="35">
        <v>12112</v>
      </c>
      <c r="O16" s="35">
        <f>COUNTIF($L$7:$L$500,N16)</f>
        <v>2</v>
      </c>
      <c r="P16" s="35">
        <f>O16/$Q$4</f>
        <v>1.2578616352201259E-2</v>
      </c>
      <c r="Q16" s="35">
        <f>IF(P16=0,0,(P16*((LOG(P16))/LOG(2))))</f>
        <v>-7.9407332770872405E-2</v>
      </c>
      <c r="T16" s="35">
        <f>N16</f>
        <v>12112</v>
      </c>
      <c r="U16" s="35">
        <f>COUNTIF(L7:L33,T16)</f>
        <v>1</v>
      </c>
      <c r="V16" s="35">
        <f>U16/(W4-U25)</f>
        <v>3.8461538461538464E-2</v>
      </c>
      <c r="W16" s="35">
        <f>IF(V16=0,0,(V16*((LOG(V16))/LOG(2))))</f>
        <v>-0.18078614300542661</v>
      </c>
      <c r="Y16" s="35">
        <f>N16</f>
        <v>12112</v>
      </c>
      <c r="Z16" s="35">
        <f>COUNTIF(L34:L59,Y16)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COUNTIF(L87:L113,AI16)</f>
        <v>1</v>
      </c>
      <c r="AK16" s="35">
        <f>AJ16/(AL4-AJ25)</f>
        <v>3.7037037037037035E-2</v>
      </c>
      <c r="AL16" s="35">
        <f>IF(AK16=0,0,(AK16*((LOG(AK16))/LOG(2))))</f>
        <v>-0.1761069445245729</v>
      </c>
      <c r="AN16" s="35">
        <f>N16</f>
        <v>12112</v>
      </c>
      <c r="AO16" s="35">
        <f>COUNTIF(L114:L139,AN16)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COUNTIF(L140:L166,AS16)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1508</v>
      </c>
      <c r="C17" s="61">
        <v>11</v>
      </c>
      <c r="D17" s="58">
        <v>1518</v>
      </c>
      <c r="E17" s="61">
        <v>22</v>
      </c>
      <c r="F17" s="58">
        <v>1528</v>
      </c>
      <c r="G17" s="64">
        <v>14</v>
      </c>
      <c r="H17" s="64">
        <v>1536</v>
      </c>
      <c r="I17" s="41">
        <v>13</v>
      </c>
      <c r="J17" s="41">
        <v>1546</v>
      </c>
      <c r="K17" s="42">
        <v>0</v>
      </c>
      <c r="L17">
        <v>21211</v>
      </c>
      <c r="N17" s="35">
        <v>12121</v>
      </c>
      <c r="O17" s="35">
        <f>COUNTIF($L$7:$L$500,N17)</f>
        <v>12</v>
      </c>
      <c r="P17" s="35">
        <f>O17/$Q$4</f>
        <v>7.5471698113207544E-2</v>
      </c>
      <c r="Q17" s="35">
        <f>IF(P17=0,0,(P17*((LOG(P17))/LOG(2))))</f>
        <v>-0.28135248713684519</v>
      </c>
      <c r="T17" s="35">
        <f>N17</f>
        <v>12121</v>
      </c>
      <c r="U17" s="35">
        <f>COUNTIF(L7:L33,T17)</f>
        <v>4</v>
      </c>
      <c r="V17" s="35">
        <f>U17/(W4-U25)</f>
        <v>0.15384615384615385</v>
      </c>
      <c r="W17" s="35">
        <f>IF(V17=0,0,(V17*((LOG(V17))/LOG(2))))</f>
        <v>-0.4154522643293988</v>
      </c>
      <c r="Y17" s="35">
        <f>N17</f>
        <v>12121</v>
      </c>
      <c r="Z17" s="35">
        <f>COUNTIF(L34:L59,Y17)</f>
        <v>1</v>
      </c>
      <c r="AA17" s="35">
        <f>Z17/(AB4-Z25)</f>
        <v>4.1666666666666664E-2</v>
      </c>
      <c r="AB17" s="35">
        <f>IF(AA17=0,0,(AA17*((LOG(AA17))/LOG(2))))</f>
        <v>-0.19104010419671485</v>
      </c>
      <c r="AD17" s="35">
        <f>N17</f>
        <v>12121</v>
      </c>
      <c r="AE17" s="35">
        <f>COUNTIF(L60:L86,AD17)</f>
        <v>3</v>
      </c>
      <c r="AF17" s="35">
        <f>AE17/(AG4-AE25)</f>
        <v>0.1111111111111111</v>
      </c>
      <c r="AG17" s="35">
        <f>IF(AF17=0,0,(AF17*((LOG(AF17))/LOG(2))))</f>
        <v>-0.3522138890491458</v>
      </c>
      <c r="AI17" s="35">
        <f>N17</f>
        <v>12121</v>
      </c>
      <c r="AJ17" s="35">
        <f>COUNTIF(L87:L113,AI17)</f>
        <v>2</v>
      </c>
      <c r="AK17" s="35">
        <f>AJ17/(AL4-AJ25)</f>
        <v>7.407407407407407E-2</v>
      </c>
      <c r="AL17" s="35">
        <f>IF(AK17=0,0,(AK17*((LOG(AK17))/LOG(2))))</f>
        <v>-0.27813981497507173</v>
      </c>
      <c r="AN17" s="35">
        <f>N17</f>
        <v>12121</v>
      </c>
      <c r="AO17" s="35">
        <f>COUNTIF(L114:L139,AN17)</f>
        <v>1</v>
      </c>
      <c r="AP17" s="35">
        <f>AO17/(AQ4-AO25)</f>
        <v>3.8461538461538464E-2</v>
      </c>
      <c r="AQ17" s="35">
        <f>IF(AP17=0,0,(AP17*((LOG(AP17))/LOG(2))))</f>
        <v>-0.18078614300542661</v>
      </c>
      <c r="AS17" s="35">
        <f>N17</f>
        <v>12121</v>
      </c>
      <c r="AT17" s="35">
        <f>COUNTIF(L140:L166,AS17)</f>
        <v>1</v>
      </c>
      <c r="AU17" s="35">
        <f>AT17/(AV4-AT25)</f>
        <v>3.8461538461538464E-2</v>
      </c>
      <c r="AV17" s="35">
        <f>IF(AU17=0,0,(AU17*((LOG(AU17))/LOG(2))))</f>
        <v>-0.18078614300542661</v>
      </c>
    </row>
    <row r="18" spans="1:48" x14ac:dyDescent="0.3">
      <c r="A18" s="58">
        <v>12</v>
      </c>
      <c r="B18" s="58">
        <v>1645</v>
      </c>
      <c r="C18" s="61">
        <v>24</v>
      </c>
      <c r="D18" s="58">
        <v>1654</v>
      </c>
      <c r="E18" s="61">
        <v>13</v>
      </c>
      <c r="F18" s="58">
        <v>1664</v>
      </c>
      <c r="G18" s="64">
        <v>14</v>
      </c>
      <c r="H18" s="64">
        <v>1669</v>
      </c>
      <c r="I18" s="41">
        <v>13</v>
      </c>
      <c r="J18" s="41">
        <v>1678</v>
      </c>
      <c r="K18" s="42">
        <v>0</v>
      </c>
      <c r="L18">
        <v>12111</v>
      </c>
      <c r="N18" s="35">
        <v>12122</v>
      </c>
      <c r="O18" s="35">
        <f>COUNTIF($L$7:$L$500,N18)</f>
        <v>1</v>
      </c>
      <c r="P18" s="35">
        <f>O18/$Q$4</f>
        <v>6.2893081761006293E-3</v>
      </c>
      <c r="Q18" s="35">
        <f>IF(P18=0,0,(P18*((LOG(P18))/LOG(2))))</f>
        <v>-4.5992974561536823E-2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COUNTIF(L87:L113,AI18)</f>
        <v>1</v>
      </c>
      <c r="AK18" s="35">
        <f>AJ18/(AL4-AJ25)</f>
        <v>3.7037037037037035E-2</v>
      </c>
      <c r="AL18" s="35">
        <f>IF(AK18=0,0,(AK18*((LOG(AK18))/LOG(2))))</f>
        <v>-0.1761069445245729</v>
      </c>
      <c r="AN18" s="35">
        <f>N18</f>
        <v>12122</v>
      </c>
      <c r="AO18" s="35">
        <f>COUNTIF(L114:L139,AN18)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COUNTIF(L140:L166,AS18)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1796</v>
      </c>
      <c r="C19" s="61">
        <v>11</v>
      </c>
      <c r="D19" s="58">
        <v>1807</v>
      </c>
      <c r="E19" s="61">
        <v>11</v>
      </c>
      <c r="F19" s="58">
        <v>1816</v>
      </c>
      <c r="G19" s="64">
        <v>12</v>
      </c>
      <c r="H19" s="64">
        <v>1824</v>
      </c>
      <c r="I19" s="41">
        <v>13</v>
      </c>
      <c r="J19" s="41">
        <v>1832</v>
      </c>
      <c r="K19" s="42">
        <v>0</v>
      </c>
      <c r="L19">
        <v>21111</v>
      </c>
      <c r="N19" s="35">
        <v>12211</v>
      </c>
      <c r="O19" s="35">
        <f>COUNTIF($L$7:$L$500,N19)</f>
        <v>13</v>
      </c>
      <c r="P19" s="35">
        <f>O19/$Q$4</f>
        <v>8.1761006289308172E-2</v>
      </c>
      <c r="Q19" s="35">
        <f>IF(P19=0,0,(P19*((LOG(P19))/LOG(2))))</f>
        <v>-0.29535699423183914</v>
      </c>
      <c r="T19" s="35">
        <f>N19</f>
        <v>12211</v>
      </c>
      <c r="U19" s="35">
        <f>COUNTIF(L7:L33,T19)</f>
        <v>2</v>
      </c>
      <c r="V19" s="35">
        <f>U19/(W4-U25)</f>
        <v>7.6923076923076927E-2</v>
      </c>
      <c r="W19" s="35">
        <f>IF(V19=0,0,(V19*((LOG(V19))/LOG(2))))</f>
        <v>-0.28464920908777636</v>
      </c>
      <c r="Y19" s="35">
        <f>N19</f>
        <v>12211</v>
      </c>
      <c r="Z19" s="35">
        <f>COUNTIF(L34:L59,Y19)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COUNTIF(L60:L86,AD19)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COUNTIF(L87:L113,AI19)</f>
        <v>4</v>
      </c>
      <c r="AK19" s="35">
        <f>AJ19/(AL4-AJ25)</f>
        <v>0.14814814814814814</v>
      </c>
      <c r="AL19" s="35">
        <f>IF(AK19=0,0,(AK19*((LOG(AK19))/LOG(2))))</f>
        <v>-0.40813148180199532</v>
      </c>
      <c r="AN19" s="35">
        <f>N19</f>
        <v>12211</v>
      </c>
      <c r="AO19" s="35">
        <f>COUNTIF(L114:L139,AN19)</f>
        <v>3</v>
      </c>
      <c r="AP19" s="35">
        <f>AO19/(AQ4-AO25)</f>
        <v>0.11538461538461539</v>
      </c>
      <c r="AQ19" s="35">
        <f>IF(AP19=0,0,(AP19*((LOG(AP19))/LOG(2))))</f>
        <v>-0.35947814047153104</v>
      </c>
      <c r="AS19" s="35">
        <f>N19</f>
        <v>12211</v>
      </c>
      <c r="AT19" s="35">
        <f>COUNTIF(L140:L166,AS19)</f>
        <v>4</v>
      </c>
      <c r="AU19" s="35">
        <f>AT19/(AV4-AT25)</f>
        <v>0.15384615384615385</v>
      </c>
      <c r="AV19" s="35">
        <f>IF(AU19=0,0,(AU19*((LOG(AU19))/LOG(2))))</f>
        <v>-0.4154522643293988</v>
      </c>
    </row>
    <row r="20" spans="1:48" x14ac:dyDescent="0.3">
      <c r="A20" s="58">
        <v>12</v>
      </c>
      <c r="B20" s="58">
        <v>1944</v>
      </c>
      <c r="C20" s="61">
        <v>24</v>
      </c>
      <c r="D20" s="58">
        <v>1951</v>
      </c>
      <c r="E20" s="61">
        <v>13</v>
      </c>
      <c r="F20" s="58">
        <v>1968</v>
      </c>
      <c r="G20" s="64">
        <v>14</v>
      </c>
      <c r="H20" s="64">
        <v>1976</v>
      </c>
      <c r="I20" s="41">
        <v>13</v>
      </c>
      <c r="J20" s="41">
        <v>1983</v>
      </c>
      <c r="K20" s="42">
        <v>0</v>
      </c>
      <c r="L20">
        <v>12111</v>
      </c>
      <c r="N20" s="35">
        <v>12212</v>
      </c>
      <c r="O20" s="35">
        <f>COUNTIF($L$7:$L$500,N20)</f>
        <v>3</v>
      </c>
      <c r="P20" s="35">
        <f>O20/$Q$4</f>
        <v>1.8867924528301886E-2</v>
      </c>
      <c r="Q20" s="35">
        <f>IF(P20=0,0,(P20*((LOG(P20))/LOG(2))))</f>
        <v>-0.10807397084081509</v>
      </c>
      <c r="T20" s="35">
        <f>N20</f>
        <v>12212</v>
      </c>
      <c r="U20" s="35">
        <f>COUNTIF(L7:L33,T20)</f>
        <v>1</v>
      </c>
      <c r="V20" s="35">
        <f>U20/(W4-U25)</f>
        <v>3.8461538461538464E-2</v>
      </c>
      <c r="W20" s="35">
        <f>IF(V20=0,0,(V20*((LOG(V20))/LOG(2))))</f>
        <v>-0.18078614300542661</v>
      </c>
      <c r="Y20" s="35">
        <f>N20</f>
        <v>12212</v>
      </c>
      <c r="Z20" s="35">
        <f>COUNTIF(L34:L59,Y20)</f>
        <v>1</v>
      </c>
      <c r="AA20" s="35">
        <f>Z20/(AB4-Z25)</f>
        <v>4.1666666666666664E-2</v>
      </c>
      <c r="AB20" s="35">
        <f>IF(AA20=0,0,(AA20*((LOG(AA20))/LOG(2))))</f>
        <v>-0.19104010419671485</v>
      </c>
      <c r="AD20" s="35">
        <f>N20</f>
        <v>12212</v>
      </c>
      <c r="AE20" s="35">
        <f>COUNTIF(L60:L86,AD20)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COUNTIF(L114:L139,AN20)</f>
        <v>1</v>
      </c>
      <c r="AP20" s="35">
        <f>AO20/(AQ4-AO25)</f>
        <v>3.8461538461538464E-2</v>
      </c>
      <c r="AQ20" s="35">
        <f>IF(AP20=0,0,(AP20*((LOG(AP20))/LOG(2))))</f>
        <v>-0.18078614300542661</v>
      </c>
      <c r="AS20" s="35">
        <f>N20</f>
        <v>12212</v>
      </c>
      <c r="AT20" s="35">
        <f>COUNTIF(L140:L166,AS20)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2085</v>
      </c>
      <c r="C21" s="61">
        <v>24</v>
      </c>
      <c r="D21" s="58">
        <v>2093</v>
      </c>
      <c r="E21" s="61">
        <v>13</v>
      </c>
      <c r="F21" s="58">
        <v>2104</v>
      </c>
      <c r="G21" s="64">
        <v>23</v>
      </c>
      <c r="H21" s="64">
        <v>2114</v>
      </c>
      <c r="I21" s="41">
        <v>13</v>
      </c>
      <c r="J21" s="41">
        <v>2133</v>
      </c>
      <c r="K21" s="51">
        <v>1</v>
      </c>
      <c r="L21">
        <v>12121</v>
      </c>
      <c r="N21" s="35">
        <v>12221</v>
      </c>
      <c r="O21" s="35">
        <f>COUNTIF($L$7:$L$500,N21)</f>
        <v>1</v>
      </c>
      <c r="P21" s="35">
        <f>O21/$Q$4</f>
        <v>6.2893081761006293E-3</v>
      </c>
      <c r="Q21" s="35">
        <f>IF(P21=0,0,(P21*((LOG(P21))/LOG(2))))</f>
        <v>-4.5992974561536823E-2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COUNTIF(L34:L59,Y21)</f>
        <v>1</v>
      </c>
      <c r="AA21" s="35">
        <f>Z21/(AB4-Z25)</f>
        <v>4.1666666666666664E-2</v>
      </c>
      <c r="AB21" s="35">
        <f>IF(AA21=0,0,(AA21*((LOG(AA21))/LOG(2))))</f>
        <v>-0.19104010419671485</v>
      </c>
      <c r="AD21" s="35">
        <f>N21</f>
        <v>12221</v>
      </c>
      <c r="AE21" s="35">
        <f>COUNTIF(L60:L86,AD21)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COUNTIF(L87:L113,AI21)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COUNTIF(L114:L139,AN21)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COUNTIF(L140:L166,AS21)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2236</v>
      </c>
      <c r="C22" s="61">
        <v>11</v>
      </c>
      <c r="D22" s="58">
        <v>2245</v>
      </c>
      <c r="E22" s="61">
        <v>11</v>
      </c>
      <c r="F22" s="58">
        <v>2262</v>
      </c>
      <c r="G22" s="64">
        <v>21</v>
      </c>
      <c r="H22" s="64">
        <v>2271</v>
      </c>
      <c r="I22" s="41">
        <v>11</v>
      </c>
      <c r="J22" s="41">
        <v>2287</v>
      </c>
      <c r="K22" s="42">
        <v>1</v>
      </c>
      <c r="L22">
        <v>21121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COUNTIF(L114:L139,AN22)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COUNTIF(L140:L166,AS22)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2381</v>
      </c>
      <c r="C23" s="61">
        <v>24</v>
      </c>
      <c r="D23" s="58">
        <v>2404</v>
      </c>
      <c r="E23" s="61">
        <v>13</v>
      </c>
      <c r="F23" s="58">
        <v>2413</v>
      </c>
      <c r="G23" s="64">
        <v>23</v>
      </c>
      <c r="H23" s="64">
        <v>2426</v>
      </c>
      <c r="I23" s="41">
        <v>13</v>
      </c>
      <c r="J23" s="41">
        <v>2436</v>
      </c>
      <c r="K23" s="42">
        <v>0</v>
      </c>
      <c r="L23">
        <v>12121</v>
      </c>
      <c r="N23" s="35">
        <v>21111</v>
      </c>
      <c r="O23" s="35">
        <f>COUNTIF($L$7:$L$500,N23)</f>
        <v>9</v>
      </c>
      <c r="P23" s="35">
        <f>O23/$Q$4</f>
        <v>5.6603773584905662E-2</v>
      </c>
      <c r="Q23" s="35">
        <f>IF(P23=0,0,(P23*((LOG(P23))/LOG(2))))</f>
        <v>-0.23450705399105903</v>
      </c>
      <c r="T23" s="35">
        <f>N23</f>
        <v>21111</v>
      </c>
      <c r="U23" s="35">
        <f>COUNTIF(L7:L33,T23)</f>
        <v>2</v>
      </c>
      <c r="V23" s="35">
        <f>U23/(W4-U25)</f>
        <v>7.6923076923076927E-2</v>
      </c>
      <c r="W23" s="35">
        <f>IF(V23=0,0,(V23*((LOG(V23))/LOG(2))))</f>
        <v>-0.28464920908777636</v>
      </c>
      <c r="Y23" s="35">
        <f>N23</f>
        <v>21111</v>
      </c>
      <c r="Z23" s="35">
        <f>COUNTIF(L34:L59,Y23)</f>
        <v>2</v>
      </c>
      <c r="AA23" s="35">
        <f>Z23/(AB4-Z25)</f>
        <v>8.3333333333333329E-2</v>
      </c>
      <c r="AB23" s="35">
        <f>IF(AA23=0,0,(AA23*((LOG(AA23))/LOG(2))))</f>
        <v>-0.29874687506009634</v>
      </c>
      <c r="AD23" s="35">
        <f>N23</f>
        <v>21111</v>
      </c>
      <c r="AE23" s="35">
        <f>COUNTIF(L60:L86,AD23)</f>
        <v>1</v>
      </c>
      <c r="AF23" s="35">
        <f>AE23/(AG4-AE25)</f>
        <v>3.7037037037037035E-2</v>
      </c>
      <c r="AG23" s="35">
        <f>IF(AF23=0,0,(AF23*((LOG(AF23))/LOG(2))))</f>
        <v>-0.1761069445245729</v>
      </c>
      <c r="AI23" s="35">
        <f>N23</f>
        <v>21111</v>
      </c>
      <c r="AJ23" s="35">
        <f>COUNTIF(L87:L113,AI23)</f>
        <v>2</v>
      </c>
      <c r="AK23" s="35">
        <f>AJ23/(AL4-AJ25)</f>
        <v>7.407407407407407E-2</v>
      </c>
      <c r="AL23" s="35">
        <f>IF(AK23=0,0,(AK23*((LOG(AK23))/LOG(2))))</f>
        <v>-0.27813981497507173</v>
      </c>
      <c r="AN23" s="35">
        <f>N23</f>
        <v>21111</v>
      </c>
      <c r="AO23" s="35">
        <f>COUNTIF(L114:L139,AN23)</f>
        <v>2</v>
      </c>
      <c r="AP23" s="35">
        <f>AO23/(AQ4-AO25)</f>
        <v>7.6923076923076927E-2</v>
      </c>
      <c r="AQ23" s="35">
        <f>IF(AP23=0,0,(AP23*((LOG(AP23))/LOG(2))))</f>
        <v>-0.28464920908777636</v>
      </c>
      <c r="AS23" s="35">
        <f>N23</f>
        <v>21111</v>
      </c>
      <c r="AT23" s="35">
        <f>COUNTIF(L140:L166,AS23)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2543</v>
      </c>
      <c r="C24" s="61">
        <v>11</v>
      </c>
      <c r="D24" s="58">
        <v>2556</v>
      </c>
      <c r="E24" s="61">
        <v>11</v>
      </c>
      <c r="F24" s="58">
        <v>2588</v>
      </c>
      <c r="G24" s="64">
        <v>12</v>
      </c>
      <c r="H24" s="64">
        <v>2597</v>
      </c>
      <c r="I24" s="41">
        <v>13</v>
      </c>
      <c r="J24" s="41">
        <v>2606</v>
      </c>
      <c r="K24" s="42">
        <v>0</v>
      </c>
      <c r="L24">
        <v>21111</v>
      </c>
      <c r="N24" s="35">
        <v>21112</v>
      </c>
      <c r="O24" s="35">
        <f>COUNTIF($L$7:$L$500,N24)</f>
        <v>1</v>
      </c>
      <c r="P24" s="35">
        <f>O24/$Q$4</f>
        <v>6.2893081761006293E-3</v>
      </c>
      <c r="Q24" s="35">
        <f>IF(P24=0,0,(P24*((LOG(P24))/LOG(2))))</f>
        <v>-4.5992974561536823E-2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COUNTIF(L34:L59,Y24)</f>
        <v>1</v>
      </c>
      <c r="AA24" s="35">
        <f>Z24/(AB4-Z25)</f>
        <v>4.1666666666666664E-2</v>
      </c>
      <c r="AB24" s="35">
        <f>IF(AA24=0,0,(AA24*((LOG(AA24))/LOG(2))))</f>
        <v>-0.19104010419671485</v>
      </c>
      <c r="AD24" s="35">
        <f>N24</f>
        <v>21112</v>
      </c>
      <c r="AE24" s="35">
        <f>COUNTIF(L60:L86,AD24)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COUNTIF(L87:L113,AI24)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COUNTIF(L114:L139,AN24)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COUNTIF(L140:L166,AS24)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2706</v>
      </c>
      <c r="C25" s="61">
        <v>24</v>
      </c>
      <c r="D25" s="58">
        <v>2712</v>
      </c>
      <c r="E25" s="61">
        <v>24</v>
      </c>
      <c r="F25" s="58">
        <v>2717</v>
      </c>
      <c r="G25" s="64">
        <v>14</v>
      </c>
      <c r="H25" s="64">
        <v>2727</v>
      </c>
      <c r="I25" s="41">
        <v>13</v>
      </c>
      <c r="J25" s="41">
        <v>2732</v>
      </c>
      <c r="K25" s="42">
        <v>0</v>
      </c>
      <c r="L25">
        <v>12211</v>
      </c>
      <c r="N25" s="35">
        <v>21121</v>
      </c>
      <c r="O25" s="35">
        <f>COUNTIF($L$7:$L$500,N25)</f>
        <v>3</v>
      </c>
      <c r="P25" s="35">
        <f>O25/$Q$4</f>
        <v>1.8867924528301886E-2</v>
      </c>
      <c r="Q25" s="35">
        <f>IF(P25=0,0,(P25*((LOG(P25))/LOG(2))))</f>
        <v>-0.10807397084081509</v>
      </c>
      <c r="T25" s="35">
        <f>N25</f>
        <v>21121</v>
      </c>
      <c r="U25" s="35">
        <f>COUNTIF(L7:L33,T25)</f>
        <v>1</v>
      </c>
      <c r="V25" s="55"/>
      <c r="W25" s="56"/>
      <c r="Y25" s="35">
        <f>N25</f>
        <v>21121</v>
      </c>
      <c r="Z25" s="35">
        <f>COUNTIF(L34:L59,Y25)</f>
        <v>2</v>
      </c>
      <c r="AA25" s="55"/>
      <c r="AB25" s="56"/>
      <c r="AD25" s="35">
        <f>N25</f>
        <v>21121</v>
      </c>
      <c r="AE25" s="35">
        <f>COUNTIF(L60:L86,AD25)</f>
        <v>0</v>
      </c>
      <c r="AF25" s="55"/>
      <c r="AG25" s="56"/>
      <c r="AI25" s="35">
        <f>N25</f>
        <v>21121</v>
      </c>
      <c r="AJ25" s="35">
        <f>COUNTIF(L87:L113,AI25)</f>
        <v>0</v>
      </c>
      <c r="AK25" s="55"/>
      <c r="AL25" s="56"/>
      <c r="AN25" s="35">
        <f>N25</f>
        <v>21121</v>
      </c>
      <c r="AO25" s="35">
        <f>COUNTIF(L114:L139,AN25)</f>
        <v>0</v>
      </c>
      <c r="AP25" s="55"/>
      <c r="AQ25" s="56"/>
      <c r="AS25" s="35">
        <f>N25</f>
        <v>21121</v>
      </c>
      <c r="AT25" s="35">
        <f>COUNTIF(L140:L166,AS25)</f>
        <v>0</v>
      </c>
      <c r="AU25" s="55"/>
      <c r="AV25" s="56"/>
    </row>
    <row r="26" spans="1:48" x14ac:dyDescent="0.3">
      <c r="A26" s="58">
        <v>12</v>
      </c>
      <c r="B26" s="58">
        <v>2833</v>
      </c>
      <c r="C26" s="61">
        <v>24</v>
      </c>
      <c r="D26" s="58">
        <v>2842</v>
      </c>
      <c r="E26" s="61">
        <v>13</v>
      </c>
      <c r="F26" s="58">
        <v>2852</v>
      </c>
      <c r="G26" s="64">
        <v>14</v>
      </c>
      <c r="H26" s="64">
        <v>2857</v>
      </c>
      <c r="I26" s="41">
        <v>13</v>
      </c>
      <c r="J26" s="41">
        <v>2868</v>
      </c>
      <c r="K26" s="51">
        <v>1</v>
      </c>
      <c r="L26">
        <v>12111</v>
      </c>
      <c r="N26" s="35">
        <v>21122</v>
      </c>
      <c r="O26" s="35">
        <f>COUNTIF($L$7:$L$500,N26)</f>
        <v>1</v>
      </c>
      <c r="P26" s="35">
        <f>O26/$Q$4</f>
        <v>6.2893081761006293E-3</v>
      </c>
      <c r="Q26" s="35">
        <f>IF(P26=0,0,(P26*((LOG(P26))/LOG(2))))</f>
        <v>-4.5992974561536823E-2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COUNTIF(L60:L86,AD26)</f>
        <v>1</v>
      </c>
      <c r="AF26" s="35">
        <f>AE26/(AG4-AE25)</f>
        <v>3.7037037037037035E-2</v>
      </c>
      <c r="AG26" s="35">
        <f>IF(AF26=0,0,(AF26*((LOG(AF26))/LOG(2))))</f>
        <v>-0.1761069445245729</v>
      </c>
      <c r="AI26" s="35">
        <f>N26</f>
        <v>21122</v>
      </c>
      <c r="AJ26" s="35">
        <f>COUNTIF(L87:L113,AI26)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COUNTIF(L114:L139,AN26)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COUNTIF(L140:L166,AS26)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2988</v>
      </c>
      <c r="C27" s="61">
        <v>22</v>
      </c>
      <c r="D27" s="58">
        <v>3000</v>
      </c>
      <c r="E27" s="61">
        <v>13</v>
      </c>
      <c r="F27" s="58">
        <v>3011</v>
      </c>
      <c r="G27" s="64">
        <v>14</v>
      </c>
      <c r="H27" s="64">
        <v>3021</v>
      </c>
      <c r="I27" s="41">
        <v>13</v>
      </c>
      <c r="J27" s="41">
        <v>3030</v>
      </c>
      <c r="K27" s="42">
        <v>0</v>
      </c>
      <c r="L27">
        <v>22111</v>
      </c>
      <c r="N27" s="35">
        <v>21211</v>
      </c>
      <c r="O27" s="35">
        <f>COUNTIF($L$7:$L$500,N27)</f>
        <v>13</v>
      </c>
      <c r="P27" s="35">
        <f>O27/$Q$4</f>
        <v>8.1761006289308172E-2</v>
      </c>
      <c r="Q27" s="35">
        <f>IF(P27=0,0,(P27*((LOG(P27))/LOG(2))))</f>
        <v>-0.29535699423183914</v>
      </c>
      <c r="T27" s="35">
        <f>N27</f>
        <v>21211</v>
      </c>
      <c r="U27" s="35">
        <f>COUNTIF(L7:L33,T27)</f>
        <v>3</v>
      </c>
      <c r="V27" s="35">
        <f>U27/(W4-U25)</f>
        <v>0.11538461538461539</v>
      </c>
      <c r="W27" s="35">
        <f>IF(V27=0,0,(V27*((LOG(V27))/LOG(2))))</f>
        <v>-0.35947814047153104</v>
      </c>
      <c r="Y27" s="35">
        <f>N27</f>
        <v>21211</v>
      </c>
      <c r="Z27" s="35">
        <f>COUNTIF(L34:L59,Y27)</f>
        <v>3</v>
      </c>
      <c r="AA27" s="35">
        <f>Z27/(AB4-Z25)</f>
        <v>0.125</v>
      </c>
      <c r="AB27" s="35">
        <f>IF(AA27=0,0,(AA27*((LOG(AA27))/LOG(2))))</f>
        <v>-0.375</v>
      </c>
      <c r="AD27" s="35">
        <f>N27</f>
        <v>21211</v>
      </c>
      <c r="AE27" s="35">
        <f>COUNTIF(L60:L86,AD27)</f>
        <v>1</v>
      </c>
      <c r="AF27" s="35">
        <f>AE27/(AG4-AE25)</f>
        <v>3.7037037037037035E-2</v>
      </c>
      <c r="AG27" s="35">
        <f>IF(AF27=0,0,(AF27*((LOG(AF27))/LOG(2))))</f>
        <v>-0.1761069445245729</v>
      </c>
      <c r="AI27" s="35">
        <f>N27</f>
        <v>21211</v>
      </c>
      <c r="AJ27" s="35">
        <f>COUNTIF(L87:L113,AI27)</f>
        <v>1</v>
      </c>
      <c r="AK27" s="35">
        <f>AJ27/(AL4-AJ25)</f>
        <v>3.7037037037037035E-2</v>
      </c>
      <c r="AL27" s="35">
        <f>IF(AK27=0,0,(AK27*((LOG(AK27))/LOG(2))))</f>
        <v>-0.1761069445245729</v>
      </c>
      <c r="AN27" s="35">
        <f>N27</f>
        <v>21211</v>
      </c>
      <c r="AO27" s="35">
        <f>COUNTIF(L114:L139,AN27)</f>
        <v>1</v>
      </c>
      <c r="AP27" s="35">
        <f>AO27/(AQ4-AO25)</f>
        <v>3.8461538461538464E-2</v>
      </c>
      <c r="AQ27" s="35">
        <f>IF(AP27=0,0,(AP27*((LOG(AP27))/LOG(2))))</f>
        <v>-0.18078614300542661</v>
      </c>
      <c r="AS27" s="35">
        <f>N27</f>
        <v>21211</v>
      </c>
      <c r="AT27" s="35">
        <f>COUNTIF(L140:L166,AS27)</f>
        <v>4</v>
      </c>
      <c r="AU27" s="35">
        <f>AT27/(AV4-AT25)</f>
        <v>0.15384615384615385</v>
      </c>
      <c r="AV27" s="35">
        <f>IF(AU27=0,0,(AU27*((LOG(AU27))/LOG(2))))</f>
        <v>-0.4154522643293988</v>
      </c>
    </row>
    <row r="28" spans="1:48" x14ac:dyDescent="0.3">
      <c r="A28" s="58">
        <v>21</v>
      </c>
      <c r="B28" s="58">
        <v>3133</v>
      </c>
      <c r="C28" s="61">
        <v>22</v>
      </c>
      <c r="D28" s="58">
        <v>3145</v>
      </c>
      <c r="E28" s="61">
        <v>13</v>
      </c>
      <c r="F28" s="58">
        <v>3175</v>
      </c>
      <c r="G28" s="64">
        <v>14</v>
      </c>
      <c r="H28" s="64">
        <v>3186</v>
      </c>
      <c r="I28" s="41">
        <v>13</v>
      </c>
      <c r="J28" s="41">
        <v>3194</v>
      </c>
      <c r="K28" s="42">
        <v>0</v>
      </c>
      <c r="L28">
        <v>22111</v>
      </c>
      <c r="N28" s="35">
        <v>21212</v>
      </c>
      <c r="O28" s="35">
        <f>COUNTIF($L$7:$L$500,N28)</f>
        <v>1</v>
      </c>
      <c r="P28" s="35">
        <f>O28/$Q$4</f>
        <v>6.2893081761006293E-3</v>
      </c>
      <c r="Q28" s="35">
        <f>IF(P28=0,0,(P28*((LOG(P28))/LOG(2))))</f>
        <v>-4.5992974561536823E-2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COUNTIF(L34:L59,Y28)</f>
        <v>1</v>
      </c>
      <c r="AA28" s="35">
        <f>Z28/(AB4-Z25)</f>
        <v>4.1666666666666664E-2</v>
      </c>
      <c r="AB28" s="35">
        <f>IF(AA28=0,0,(AA28*((LOG(AA28))/LOG(2))))</f>
        <v>-0.19104010419671485</v>
      </c>
      <c r="AD28" s="35">
        <f>N28</f>
        <v>21212</v>
      </c>
      <c r="AE28" s="35">
        <f>COUNTIF(L60:L86,AD28)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COUNTIF(L87:L113,AI28)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COUNTIF(L114:L139,AN28)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COUNTIF(L140:L166,AS28)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3293</v>
      </c>
      <c r="C29" s="61">
        <v>22</v>
      </c>
      <c r="D29" s="58">
        <v>3301</v>
      </c>
      <c r="E29" s="61">
        <v>24</v>
      </c>
      <c r="F29" s="58">
        <v>3310</v>
      </c>
      <c r="G29" s="64">
        <v>14</v>
      </c>
      <c r="H29" s="64">
        <v>3319</v>
      </c>
      <c r="I29" s="41">
        <v>13</v>
      </c>
      <c r="J29" s="41">
        <v>3324</v>
      </c>
      <c r="K29" s="51">
        <v>1</v>
      </c>
      <c r="L29">
        <v>22211</v>
      </c>
      <c r="N29" s="35">
        <v>21221</v>
      </c>
      <c r="O29" s="35">
        <f>COUNTIF($L$7:$L$500,N29)</f>
        <v>1</v>
      </c>
      <c r="P29" s="35">
        <f>O29/$Q$4</f>
        <v>6.2893081761006293E-3</v>
      </c>
      <c r="Q29" s="35">
        <f>IF(P29=0,0,(P29*((LOG(P29))/LOG(2))))</f>
        <v>-4.5992974561536823E-2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COUNTIF(L87:L113,AI29)</f>
        <v>1</v>
      </c>
      <c r="AK29" s="35">
        <f>AJ29/(AL4-AJ25)</f>
        <v>3.7037037037037035E-2</v>
      </c>
      <c r="AL29" s="35">
        <f>IF(AK29=0,0,(AK29*((LOG(AK29))/LOG(2))))</f>
        <v>-0.1761069445245729</v>
      </c>
      <c r="AN29" s="35">
        <f>N29</f>
        <v>21221</v>
      </c>
      <c r="AO29" s="35">
        <f>COUNTIF(L114:L139,AN29)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COUNTIF(L140:L166,AS29)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3458</v>
      </c>
      <c r="C30" s="61">
        <v>22</v>
      </c>
      <c r="D30" s="58">
        <v>3463</v>
      </c>
      <c r="E30" s="61">
        <v>13</v>
      </c>
      <c r="F30" s="58">
        <v>3474</v>
      </c>
      <c r="G30" s="64">
        <v>14</v>
      </c>
      <c r="H30" s="64">
        <v>3488</v>
      </c>
      <c r="I30" s="41">
        <v>13</v>
      </c>
      <c r="J30" s="41">
        <v>3497</v>
      </c>
      <c r="K30" s="42">
        <v>0</v>
      </c>
      <c r="L30">
        <v>22111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COUNTIF(L114:L139,AN30)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COUNTIF(L140:L166,AS30)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3598</v>
      </c>
      <c r="C31" s="61">
        <v>24</v>
      </c>
      <c r="D31" s="58">
        <v>3604</v>
      </c>
      <c r="E31" s="61">
        <v>24</v>
      </c>
      <c r="F31" s="58">
        <v>3609</v>
      </c>
      <c r="G31" s="64">
        <v>14</v>
      </c>
      <c r="H31" s="64">
        <v>3620</v>
      </c>
      <c r="I31" s="41">
        <v>24</v>
      </c>
      <c r="J31" s="41">
        <v>3629</v>
      </c>
      <c r="K31" s="51">
        <v>1</v>
      </c>
      <c r="L31">
        <v>12212</v>
      </c>
      <c r="N31" s="35">
        <v>22111</v>
      </c>
      <c r="O31" s="35">
        <f>COUNTIF($L$7:$L$500,N31)</f>
        <v>16</v>
      </c>
      <c r="P31" s="35">
        <f>O31/$Q$4</f>
        <v>0.10062893081761007</v>
      </c>
      <c r="Q31" s="35">
        <f>IF(P31=0,0,(P31*((LOG(P31))/LOG(2))))</f>
        <v>-0.33337186971414895</v>
      </c>
      <c r="T31" s="35">
        <f>N31</f>
        <v>22111</v>
      </c>
      <c r="U31" s="35">
        <f>COUNTIF(L7:L33,T31)</f>
        <v>3</v>
      </c>
      <c r="V31" s="35">
        <f>U31/(W4-U25)</f>
        <v>0.11538461538461539</v>
      </c>
      <c r="W31" s="35">
        <f>IF(V31=0,0,(V31*((LOG(V31))/LOG(2))))</f>
        <v>-0.35947814047153104</v>
      </c>
      <c r="Y31" s="35">
        <f>N31</f>
        <v>22111</v>
      </c>
      <c r="Z31" s="35">
        <f>COUNTIF(L34:L59,Y31)</f>
        <v>2</v>
      </c>
      <c r="AA31" s="35">
        <f>Z31/(AB4-Z25)</f>
        <v>8.3333333333333329E-2</v>
      </c>
      <c r="AB31" s="35">
        <f>IF(AA31=0,0,(AA31*((LOG(AA31))/LOG(2))))</f>
        <v>-0.29874687506009634</v>
      </c>
      <c r="AD31" s="35">
        <f>N31</f>
        <v>22111</v>
      </c>
      <c r="AE31" s="35">
        <f>COUNTIF(L60:L86,AD31)</f>
        <v>2</v>
      </c>
      <c r="AF31" s="35">
        <f>AE31/(AG4-AE25)</f>
        <v>7.407407407407407E-2</v>
      </c>
      <c r="AG31" s="35">
        <f>IF(AF31=0,0,(AF31*((LOG(AF31))/LOG(2))))</f>
        <v>-0.27813981497507173</v>
      </c>
      <c r="AI31" s="35">
        <f>N31</f>
        <v>22111</v>
      </c>
      <c r="AJ31" s="35">
        <f>COUNTIF(L87:L113,AI31)</f>
        <v>1</v>
      </c>
      <c r="AK31" s="35">
        <f>AJ31/(AL4-AJ25)</f>
        <v>3.7037037037037035E-2</v>
      </c>
      <c r="AL31" s="35">
        <f>IF(AK31=0,0,(AK31*((LOG(AK31))/LOG(2))))</f>
        <v>-0.1761069445245729</v>
      </c>
      <c r="AN31" s="35">
        <f>N31</f>
        <v>22111</v>
      </c>
      <c r="AO31" s="35">
        <f>COUNTIF(L114:L139,AN31)</f>
        <v>5</v>
      </c>
      <c r="AP31" s="35">
        <f>AO31/(AQ4-AO25)</f>
        <v>0.19230769230769232</v>
      </c>
      <c r="AQ31" s="35">
        <f>IF(AP31=0,0,(AP31*((LOG(AP31))/LOG(2))))</f>
        <v>-0.45740608139494804</v>
      </c>
      <c r="AS31" s="35">
        <f>N31</f>
        <v>22111</v>
      </c>
      <c r="AT31" s="35">
        <f>COUNTIF(L140:L166,AS31)</f>
        <v>3</v>
      </c>
      <c r="AU31" s="35">
        <f>AT31/(AV4-AT25)</f>
        <v>0.11538461538461539</v>
      </c>
      <c r="AV31" s="35">
        <f>IF(AU31=0,0,(AU31*((LOG(AU31))/LOG(2))))</f>
        <v>-0.35947814047153104</v>
      </c>
    </row>
    <row r="32" spans="1:48" x14ac:dyDescent="0.3">
      <c r="A32" s="58">
        <v>21</v>
      </c>
      <c r="B32" s="58">
        <v>3756</v>
      </c>
      <c r="C32" s="61">
        <v>11</v>
      </c>
      <c r="D32" s="58">
        <v>3777</v>
      </c>
      <c r="E32" s="61">
        <v>22</v>
      </c>
      <c r="F32" s="58">
        <v>3791</v>
      </c>
      <c r="G32" s="64">
        <v>14</v>
      </c>
      <c r="H32" s="64">
        <v>3819</v>
      </c>
      <c r="I32" s="41">
        <v>13</v>
      </c>
      <c r="J32" s="41">
        <v>3827</v>
      </c>
      <c r="K32" s="42">
        <v>0</v>
      </c>
      <c r="L32">
        <v>21211</v>
      </c>
      <c r="N32" s="35">
        <v>22112</v>
      </c>
      <c r="O32" s="35">
        <f>COUNTIF($L$7:$L$500,N32)</f>
        <v>1</v>
      </c>
      <c r="P32" s="35">
        <f>O32/$Q$4</f>
        <v>6.2893081761006293E-3</v>
      </c>
      <c r="Q32" s="35">
        <f>IF(P32=0,0,(P32*((LOG(P32))/LOG(2))))</f>
        <v>-4.5992974561536823E-2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COUNTIF(L34:L59,Y32)</f>
        <v>1</v>
      </c>
      <c r="AA32" s="35">
        <f>Z32/(AB4-Z25)</f>
        <v>4.1666666666666664E-2</v>
      </c>
      <c r="AB32" s="35">
        <f>IF(AA32=0,0,(AA32*((LOG(AA32))/LOG(2))))</f>
        <v>-0.19104010419671485</v>
      </c>
      <c r="AD32" s="35">
        <f>N32</f>
        <v>22112</v>
      </c>
      <c r="AE32" s="35">
        <f>COUNTIF(L60:L86,AD32)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COUNTIF(L114:L139,AN32)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COUNTIF(L140:L166,AS32)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3933</v>
      </c>
      <c r="C33" s="61">
        <v>24</v>
      </c>
      <c r="D33" s="58">
        <v>3941</v>
      </c>
      <c r="E33" s="61">
        <v>24</v>
      </c>
      <c r="F33" s="58">
        <v>3963</v>
      </c>
      <c r="G33" s="64">
        <v>14</v>
      </c>
      <c r="H33" s="64">
        <v>3972</v>
      </c>
      <c r="I33" s="41">
        <v>13</v>
      </c>
      <c r="J33" s="41">
        <v>3982</v>
      </c>
      <c r="K33" s="42">
        <v>0</v>
      </c>
      <c r="L33">
        <v>12211</v>
      </c>
      <c r="N33" s="35">
        <v>22121</v>
      </c>
      <c r="O33" s="35">
        <f>COUNTIF($L$7:$L$500,N33)</f>
        <v>16</v>
      </c>
      <c r="P33" s="35">
        <f>O33/$Q$4</f>
        <v>0.10062893081761007</v>
      </c>
      <c r="Q33" s="35">
        <f>IF(P33=0,0,(P33*((LOG(P33))/LOG(2))))</f>
        <v>-0.33337186971414895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COUNTIF(L34:L59,Y33)</f>
        <v>4</v>
      </c>
      <c r="AA33" s="35">
        <f>Z33/(AB4-Z25)</f>
        <v>0.16666666666666666</v>
      </c>
      <c r="AB33" s="35">
        <f>IF(AA33=0,0,(AA33*((LOG(AA33))/LOG(2))))</f>
        <v>-0.43082708345352599</v>
      </c>
      <c r="AD33" s="35">
        <f>N33</f>
        <v>22121</v>
      </c>
      <c r="AE33" s="35">
        <f>COUNTIF(L60:L86,AD33)</f>
        <v>4</v>
      </c>
      <c r="AF33" s="35">
        <f>AE33/(AG4-AE25)</f>
        <v>0.14814814814814814</v>
      </c>
      <c r="AG33" s="35">
        <f>IF(AF33=0,0,(AF33*((LOG(AF33))/LOG(2))))</f>
        <v>-0.40813148180199532</v>
      </c>
      <c r="AI33" s="35">
        <f>N33</f>
        <v>22121</v>
      </c>
      <c r="AJ33" s="35">
        <f>COUNTIF(L87:L113,AI33)</f>
        <v>1</v>
      </c>
      <c r="AK33" s="35">
        <f>AJ33/(AL4-AJ25)</f>
        <v>3.7037037037037035E-2</v>
      </c>
      <c r="AL33" s="35">
        <f>IF(AK33=0,0,(AK33*((LOG(AK33))/LOG(2))))</f>
        <v>-0.1761069445245729</v>
      </c>
      <c r="AN33" s="35">
        <f>N33</f>
        <v>22121</v>
      </c>
      <c r="AO33" s="35">
        <f>COUNTIF(L114:L139,AN33)</f>
        <v>1</v>
      </c>
      <c r="AP33" s="35">
        <f>AO33/(AQ4-AO25)</f>
        <v>3.8461538461538464E-2</v>
      </c>
      <c r="AQ33" s="35">
        <f>IF(AP33=0,0,(AP33*((LOG(AP33))/LOG(2))))</f>
        <v>-0.18078614300542661</v>
      </c>
      <c r="AS33" s="35">
        <f>N33</f>
        <v>22121</v>
      </c>
      <c r="AT33" s="35">
        <f>COUNTIF(L140:L166,AS33)</f>
        <v>6</v>
      </c>
      <c r="AU33" s="35">
        <f>AT33/(AV4-AT25)</f>
        <v>0.23076923076923078</v>
      </c>
      <c r="AV33" s="35">
        <f>IF(AU33=0,0,(AU33*((LOG(AU33))/LOG(2))))</f>
        <v>-0.48818705017383146</v>
      </c>
    </row>
    <row r="34" spans="1:48" x14ac:dyDescent="0.3">
      <c r="A34" s="59">
        <v>12</v>
      </c>
      <c r="B34" s="59">
        <v>4084</v>
      </c>
      <c r="C34" s="62">
        <v>13</v>
      </c>
      <c r="D34" s="59">
        <v>4132</v>
      </c>
      <c r="E34" s="62">
        <v>13</v>
      </c>
      <c r="F34" s="59">
        <v>4139</v>
      </c>
      <c r="G34" s="65">
        <v>14</v>
      </c>
      <c r="H34" s="65">
        <v>4147</v>
      </c>
      <c r="I34" s="40">
        <v>13</v>
      </c>
      <c r="J34" s="40">
        <v>4155</v>
      </c>
      <c r="K34" s="50">
        <v>0</v>
      </c>
      <c r="L34">
        <v>11111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COUNTIF(L114:L139,AN34)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COUNTIF(L140:L166,AS34)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4257</v>
      </c>
      <c r="C35" s="62">
        <v>24</v>
      </c>
      <c r="D35" s="59">
        <v>4266</v>
      </c>
      <c r="E35" s="62">
        <v>24</v>
      </c>
      <c r="F35" s="59">
        <v>4274</v>
      </c>
      <c r="G35" s="65">
        <v>14</v>
      </c>
      <c r="H35" s="65">
        <v>4282</v>
      </c>
      <c r="I35" s="40">
        <v>24</v>
      </c>
      <c r="J35" s="40">
        <v>4294</v>
      </c>
      <c r="K35" s="50">
        <v>0</v>
      </c>
      <c r="L35">
        <v>12212</v>
      </c>
      <c r="N35" s="35">
        <v>22211</v>
      </c>
      <c r="O35" s="35">
        <f>COUNTIF($L$7:$L$500,N35)</f>
        <v>12</v>
      </c>
      <c r="P35" s="35">
        <f>O35/$Q$4</f>
        <v>7.5471698113207544E-2</v>
      </c>
      <c r="Q35" s="35">
        <f>IF(P35=0,0,(P35*((LOG(P35))/LOG(2))))</f>
        <v>-0.28135248713684519</v>
      </c>
      <c r="T35" s="35">
        <f>N35</f>
        <v>22211</v>
      </c>
      <c r="U35" s="35">
        <f>COUNTIF(L7:L33,T35)</f>
        <v>1</v>
      </c>
      <c r="V35" s="35">
        <f>U35/(W4-U25)</f>
        <v>3.8461538461538464E-2</v>
      </c>
      <c r="W35" s="35">
        <f>IF(V35=0,0,(V35*((LOG(V35))/LOG(2))))</f>
        <v>-0.18078614300542661</v>
      </c>
      <c r="Y35" s="35">
        <f>N35</f>
        <v>22211</v>
      </c>
      <c r="Z35" s="35">
        <f>COUNTIF(L34:L59,Y35)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COUNTIF(L60:L86,AD35)</f>
        <v>3</v>
      </c>
      <c r="AF35" s="35">
        <f>AE35/(AG4-AE25)</f>
        <v>0.1111111111111111</v>
      </c>
      <c r="AG35" s="35">
        <f>IF(AF35=0,0,(AF35*((LOG(AF35))/LOG(2))))</f>
        <v>-0.3522138890491458</v>
      </c>
      <c r="AI35" s="35">
        <f>N35</f>
        <v>22211</v>
      </c>
      <c r="AJ35" s="35">
        <f>COUNTIF(L87:L113,AI35)</f>
        <v>3</v>
      </c>
      <c r="AK35" s="35">
        <f>AJ35/(AL4-AJ25)</f>
        <v>0.1111111111111111</v>
      </c>
      <c r="AL35" s="35">
        <f>IF(AK35=0,0,(AK35*((LOG(AK35))/LOG(2))))</f>
        <v>-0.3522138890491458</v>
      </c>
      <c r="AN35" s="35">
        <f>N35</f>
        <v>22211</v>
      </c>
      <c r="AO35" s="35">
        <f>COUNTIF(L114:L139,AN35)</f>
        <v>3</v>
      </c>
      <c r="AP35" s="35">
        <f>AO35/(AQ4-AO25)</f>
        <v>0.11538461538461539</v>
      </c>
      <c r="AQ35" s="35">
        <f>IF(AP35=0,0,(AP35*((LOG(AP35))/LOG(2))))</f>
        <v>-0.35947814047153104</v>
      </c>
      <c r="AS35" s="35">
        <f>N35</f>
        <v>22211</v>
      </c>
      <c r="AT35" s="35">
        <f>COUNTIF(L140:L166,AS35)</f>
        <v>2</v>
      </c>
      <c r="AU35" s="35">
        <f>AT35/(AV4-AT25)</f>
        <v>7.6923076923076927E-2</v>
      </c>
      <c r="AV35" s="35">
        <f>IF(AU35=0,0,(AU35*((LOG(AU35))/LOG(2))))</f>
        <v>-0.28464920908777636</v>
      </c>
    </row>
    <row r="36" spans="1:48" x14ac:dyDescent="0.3">
      <c r="A36" s="59">
        <v>21</v>
      </c>
      <c r="B36" s="59">
        <v>4398</v>
      </c>
      <c r="C36" s="62">
        <v>22</v>
      </c>
      <c r="D36" s="59">
        <v>4403</v>
      </c>
      <c r="E36" s="62">
        <v>13</v>
      </c>
      <c r="F36" s="59">
        <v>4431</v>
      </c>
      <c r="G36" s="65">
        <v>14</v>
      </c>
      <c r="H36" s="65">
        <v>4441</v>
      </c>
      <c r="I36" s="40">
        <v>13</v>
      </c>
      <c r="J36" s="40">
        <v>4457</v>
      </c>
      <c r="K36" s="50">
        <v>0</v>
      </c>
      <c r="L36">
        <v>22111</v>
      </c>
      <c r="N36" s="35">
        <v>22212</v>
      </c>
      <c r="O36" s="35">
        <f>COUNTIF($L$7:$L$500,N36)</f>
        <v>6</v>
      </c>
      <c r="P36" s="35">
        <f>O36/$Q$4</f>
        <v>3.7735849056603772E-2</v>
      </c>
      <c r="Q36" s="35">
        <f>IF(P36=0,0,(P36*((LOG(P36))/LOG(2))))</f>
        <v>-0.17841209262502639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COUNTIF(L34:L59,Y36)</f>
        <v>2</v>
      </c>
      <c r="AA36" s="35">
        <f>Z36/(AB4-Z25)</f>
        <v>8.3333333333333329E-2</v>
      </c>
      <c r="AB36" s="35">
        <f>IF(AA36=0,0,(AA36*((LOG(AA36))/LOG(2))))</f>
        <v>-0.29874687506009634</v>
      </c>
      <c r="AD36" s="35">
        <f>N36</f>
        <v>22212</v>
      </c>
      <c r="AE36" s="35">
        <f>COUNTIF(L60:L86,AD36)</f>
        <v>2</v>
      </c>
      <c r="AF36" s="35">
        <f>AE36/(AG4-AE25)</f>
        <v>7.407407407407407E-2</v>
      </c>
      <c r="AG36" s="35">
        <f>IF(AF36=0,0,(AF36*((LOG(AF36))/LOG(2))))</f>
        <v>-0.27813981497507173</v>
      </c>
      <c r="AI36" s="35">
        <f>N36</f>
        <v>22212</v>
      </c>
      <c r="AJ36" s="35">
        <f>COUNTIF(L87:L113,AI36)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COUNTIF(L114:L139,AN36)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COUNTIF(L140:L166,AS36)</f>
        <v>2</v>
      </c>
      <c r="AU36" s="35">
        <f>AT36/(AV4-AT25)</f>
        <v>7.6923076923076927E-2</v>
      </c>
      <c r="AV36" s="35">
        <f>IF(AU36=0,0,(AU36*((LOG(AU36))/LOG(2))))</f>
        <v>-0.28464920908777636</v>
      </c>
    </row>
    <row r="37" spans="1:48" x14ac:dyDescent="0.3">
      <c r="A37" s="59">
        <v>21</v>
      </c>
      <c r="B37" s="59">
        <v>4559</v>
      </c>
      <c r="C37" s="62">
        <v>22</v>
      </c>
      <c r="D37" s="59">
        <v>4564</v>
      </c>
      <c r="E37" s="62">
        <v>13</v>
      </c>
      <c r="F37" s="59">
        <v>4572</v>
      </c>
      <c r="G37" s="65">
        <v>23</v>
      </c>
      <c r="H37" s="65">
        <v>4588</v>
      </c>
      <c r="I37" s="40">
        <v>13</v>
      </c>
      <c r="J37" s="40">
        <v>4600</v>
      </c>
      <c r="K37" s="50">
        <v>0</v>
      </c>
      <c r="L37">
        <v>22121</v>
      </c>
      <c r="N37" s="35">
        <v>22221</v>
      </c>
      <c r="O37" s="35">
        <f>COUNTIF($L$7:$L$500,N37)</f>
        <v>6</v>
      </c>
      <c r="P37" s="35">
        <f>O37/$Q$4</f>
        <v>3.7735849056603772E-2</v>
      </c>
      <c r="Q37" s="35">
        <f>IF(P37=0,0,(P37*((LOG(P37))/LOG(2))))</f>
        <v>-0.17841209262502639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COUNTIF(L34:L59,Y37)</f>
        <v>1</v>
      </c>
      <c r="AA37" s="35">
        <f>Z37/(AB4-Z25)</f>
        <v>4.1666666666666664E-2</v>
      </c>
      <c r="AB37" s="35">
        <f>IF(AA37=0,0,(AA37*((LOG(AA37))/LOG(2))))</f>
        <v>-0.19104010419671485</v>
      </c>
      <c r="AD37" s="35">
        <f>N37</f>
        <v>22221</v>
      </c>
      <c r="AE37" s="35">
        <f>COUNTIF(L60:L86,AD37)</f>
        <v>1</v>
      </c>
      <c r="AF37" s="35">
        <f>AE37/(AG4-AE25)</f>
        <v>3.7037037037037035E-2</v>
      </c>
      <c r="AG37" s="35">
        <f>IF(AF37=0,0,(AF37*((LOG(AF37))/LOG(2))))</f>
        <v>-0.1761069445245729</v>
      </c>
      <c r="AI37" s="35">
        <f>N37</f>
        <v>22221</v>
      </c>
      <c r="AJ37" s="35">
        <f>COUNTIF(L87:L113,AI37)</f>
        <v>1</v>
      </c>
      <c r="AK37" s="35">
        <f>AJ37/(AL4-AJ25)</f>
        <v>3.7037037037037035E-2</v>
      </c>
      <c r="AL37" s="35">
        <f>IF(AK37=0,0,(AK37*((LOG(AK37))/LOG(2))))</f>
        <v>-0.1761069445245729</v>
      </c>
      <c r="AN37" s="35">
        <f>N37</f>
        <v>22221</v>
      </c>
      <c r="AO37" s="35">
        <f>COUNTIF(L114:L139,AN37)</f>
        <v>1</v>
      </c>
      <c r="AP37" s="35">
        <f>AO37/(AQ4-AO25)</f>
        <v>3.8461538461538464E-2</v>
      </c>
      <c r="AQ37" s="35">
        <f>IF(AP37=0,0,(AP37*((LOG(AP37))/LOG(2))))</f>
        <v>-0.18078614300542661</v>
      </c>
      <c r="AS37" s="35">
        <f>N37</f>
        <v>22221</v>
      </c>
      <c r="AT37" s="35">
        <f>COUNTIF(L140:L166,AS37)</f>
        <v>2</v>
      </c>
      <c r="AU37" s="35">
        <f>AT37/(AV4-AT25)</f>
        <v>7.6923076923076927E-2</v>
      </c>
      <c r="AV37" s="35">
        <f>IF(AU37=0,0,(AU37*((LOG(AU37))/LOG(2))))</f>
        <v>-0.28464920908777636</v>
      </c>
    </row>
    <row r="38" spans="1:48" x14ac:dyDescent="0.3">
      <c r="A38" s="59">
        <v>21</v>
      </c>
      <c r="B38" s="59">
        <v>4708</v>
      </c>
      <c r="C38" s="62">
        <v>22</v>
      </c>
      <c r="D38" s="59">
        <v>4716</v>
      </c>
      <c r="E38" s="62">
        <v>13</v>
      </c>
      <c r="F38" s="59">
        <v>4726</v>
      </c>
      <c r="G38" s="65">
        <v>23</v>
      </c>
      <c r="H38" s="65">
        <v>4735</v>
      </c>
      <c r="I38" s="40">
        <v>13</v>
      </c>
      <c r="J38" s="40">
        <v>4748</v>
      </c>
      <c r="K38" s="51">
        <v>1</v>
      </c>
      <c r="L38">
        <v>22121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COUNTIF(L114:L139,AN38)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COUNTIF(L140:L166,AS38)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4872</v>
      </c>
      <c r="C39" s="62">
        <v>13</v>
      </c>
      <c r="D39" s="59">
        <v>4877</v>
      </c>
      <c r="E39" s="62">
        <v>24</v>
      </c>
      <c r="F39" s="59">
        <v>4910</v>
      </c>
      <c r="G39" s="65">
        <v>14</v>
      </c>
      <c r="H39" s="65">
        <v>4930</v>
      </c>
      <c r="I39" s="40">
        <v>13</v>
      </c>
      <c r="J39" s="40">
        <v>4939</v>
      </c>
      <c r="K39" s="50">
        <v>0</v>
      </c>
      <c r="L39">
        <v>11211</v>
      </c>
      <c r="P39" s="27">
        <f>SUM(P7:P38)</f>
        <v>0.99999999999999989</v>
      </c>
      <c r="Q39" s="27">
        <f>-SUM(Q7:Q38)</f>
        <v>3.9157055494515278</v>
      </c>
      <c r="V39" s="27">
        <f>SUM(V7:V38)</f>
        <v>1.0000000000000002</v>
      </c>
      <c r="W39" s="27">
        <f>-SUM(W7:W38)</f>
        <v>3.1173143543437778</v>
      </c>
      <c r="AA39" s="27">
        <f>SUM(AA7:AA38)</f>
        <v>0.99999999999999989</v>
      </c>
      <c r="AB39" s="27">
        <f>-SUM(AB7:AB38)</f>
        <v>3.7201755214643457</v>
      </c>
      <c r="AF39" s="27">
        <f>SUM(AF7:AF38)</f>
        <v>1</v>
      </c>
      <c r="AG39" s="27">
        <f>-SUM(AG7:AG38)</f>
        <v>3.5137847242254336</v>
      </c>
      <c r="AK39" s="27">
        <f>SUM(AK7:AK38)</f>
        <v>0.99999999999999978</v>
      </c>
      <c r="AL39" s="27">
        <f>-SUM(AL7:AL38)</f>
        <v>3.3837930573985111</v>
      </c>
      <c r="AP39" s="27">
        <f>SUM(AP7:AP38)</f>
        <v>0.99999999999999989</v>
      </c>
      <c r="AQ39" s="27">
        <f>-SUM(AQ7:AQ38)</f>
        <v>3.1818265083193982</v>
      </c>
      <c r="AU39" s="27">
        <f>SUM(AU7:AU38)</f>
        <v>1</v>
      </c>
      <c r="AV39" s="27">
        <f>-SUM(AV7:AV38)</f>
        <v>2.9979526986606921</v>
      </c>
    </row>
    <row r="40" spans="1:48" x14ac:dyDescent="0.3">
      <c r="A40" s="59">
        <v>21</v>
      </c>
      <c r="B40" s="59">
        <v>5045</v>
      </c>
      <c r="C40" s="62">
        <v>11</v>
      </c>
      <c r="D40" s="59">
        <v>5068</v>
      </c>
      <c r="E40" s="62">
        <v>22</v>
      </c>
      <c r="F40" s="59">
        <v>5078</v>
      </c>
      <c r="G40" s="65">
        <v>14</v>
      </c>
      <c r="H40" s="65">
        <v>5087</v>
      </c>
      <c r="I40" s="40">
        <v>13</v>
      </c>
      <c r="J40" s="40">
        <v>5096</v>
      </c>
      <c r="K40" s="50">
        <v>0</v>
      </c>
      <c r="L40">
        <v>21211</v>
      </c>
      <c r="P40" s="28" t="s">
        <v>91</v>
      </c>
      <c r="Q40" s="28">
        <f>Q39/(LOG(Q4)/LOG(2))</f>
        <v>0.53545305912793306</v>
      </c>
      <c r="V40" s="28" t="s">
        <v>118</v>
      </c>
      <c r="W40" s="28">
        <f>W39/(LOG(W4)/LOG(2))</f>
        <v>0.65560212579696231</v>
      </c>
      <c r="AA40" s="28" t="s">
        <v>121</v>
      </c>
      <c r="AB40" s="28">
        <f>AB39/(LOG(AB4)/LOG(2))</f>
        <v>0.79145266071736442</v>
      </c>
      <c r="AF40" s="28" t="s">
        <v>122</v>
      </c>
      <c r="AG40" s="28">
        <f>AG39/(LOG(AG4)/LOG(2))</f>
        <v>0.73898377671956816</v>
      </c>
      <c r="AK40" s="28" t="s">
        <v>123</v>
      </c>
      <c r="AL40" s="28">
        <f>AL39/(LOG(AL4)/LOG(2))</f>
        <v>0.71164523994708373</v>
      </c>
      <c r="AP40" s="28" t="s">
        <v>124</v>
      </c>
      <c r="AQ40" s="28">
        <f>AQ39/(LOG(AQ4)/LOG(2))</f>
        <v>0.67692103273642923</v>
      </c>
      <c r="AU40" s="28" t="s">
        <v>125</v>
      </c>
      <c r="AV40" s="28">
        <f>AV39/(LOG(AV4)/LOG(2))</f>
        <v>0.63780260537971722</v>
      </c>
    </row>
    <row r="41" spans="1:48" x14ac:dyDescent="0.3">
      <c r="A41" s="59">
        <v>21</v>
      </c>
      <c r="B41" s="59">
        <v>5216</v>
      </c>
      <c r="C41" s="62">
        <v>11</v>
      </c>
      <c r="D41" s="59">
        <v>5224</v>
      </c>
      <c r="E41" s="62">
        <v>11</v>
      </c>
      <c r="F41" s="59">
        <v>5232</v>
      </c>
      <c r="G41" s="65">
        <v>12</v>
      </c>
      <c r="H41" s="65">
        <v>5240</v>
      </c>
      <c r="I41" s="40">
        <v>13</v>
      </c>
      <c r="J41" s="40">
        <v>5248</v>
      </c>
      <c r="K41" s="50">
        <v>0</v>
      </c>
      <c r="L41">
        <v>21111</v>
      </c>
    </row>
    <row r="42" spans="1:48" x14ac:dyDescent="0.3">
      <c r="A42" s="59">
        <v>21</v>
      </c>
      <c r="B42" s="59">
        <v>5353</v>
      </c>
      <c r="C42" s="62">
        <v>22</v>
      </c>
      <c r="D42" s="59">
        <v>5357</v>
      </c>
      <c r="E42" s="62">
        <v>13</v>
      </c>
      <c r="F42" s="59">
        <v>5366</v>
      </c>
      <c r="G42" s="65">
        <v>14</v>
      </c>
      <c r="H42" s="65">
        <v>5371</v>
      </c>
      <c r="I42" s="40">
        <v>24</v>
      </c>
      <c r="J42" s="40">
        <v>5382</v>
      </c>
      <c r="K42" s="50">
        <v>0</v>
      </c>
      <c r="L42">
        <v>22112</v>
      </c>
    </row>
    <row r="43" spans="1:48" x14ac:dyDescent="0.3">
      <c r="A43" s="59">
        <v>21</v>
      </c>
      <c r="B43" s="59">
        <v>5484</v>
      </c>
      <c r="C43" s="62">
        <v>22</v>
      </c>
      <c r="D43" s="59">
        <v>5488</v>
      </c>
      <c r="E43" s="62">
        <v>24</v>
      </c>
      <c r="F43" s="59">
        <v>5493</v>
      </c>
      <c r="G43" s="65">
        <v>23</v>
      </c>
      <c r="H43" s="65">
        <v>5505</v>
      </c>
      <c r="I43" s="40">
        <v>13</v>
      </c>
      <c r="J43" s="40">
        <v>5519</v>
      </c>
      <c r="K43" s="51">
        <v>1</v>
      </c>
      <c r="L43">
        <v>22221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5614</v>
      </c>
      <c r="C44" s="62">
        <v>11</v>
      </c>
      <c r="D44" s="59">
        <v>5635</v>
      </c>
      <c r="E44" s="62">
        <v>22</v>
      </c>
      <c r="F44" s="59">
        <v>5648</v>
      </c>
      <c r="G44" s="65">
        <v>14</v>
      </c>
      <c r="H44" s="65">
        <v>5656</v>
      </c>
      <c r="I44" s="40">
        <v>24</v>
      </c>
      <c r="J44" s="40">
        <v>5668</v>
      </c>
      <c r="K44" s="51">
        <v>1</v>
      </c>
      <c r="L44">
        <v>21212</v>
      </c>
      <c r="N44" s="39">
        <f>COUNTIF(L7:L166,G3)</f>
        <v>3</v>
      </c>
      <c r="O44" s="39"/>
      <c r="P44" s="46">
        <v>27</v>
      </c>
      <c r="Q44" s="46">
        <v>26</v>
      </c>
      <c r="R44" s="46">
        <v>27</v>
      </c>
      <c r="S44" s="46">
        <v>27</v>
      </c>
      <c r="T44" s="46">
        <v>26</v>
      </c>
      <c r="U44" s="46">
        <v>27</v>
      </c>
      <c r="V44" s="45"/>
    </row>
    <row r="45" spans="1:48" x14ac:dyDescent="0.3">
      <c r="A45" s="59">
        <v>21</v>
      </c>
      <c r="B45" s="59">
        <v>5792</v>
      </c>
      <c r="C45" s="62">
        <v>11</v>
      </c>
      <c r="D45" s="59">
        <v>5810</v>
      </c>
      <c r="E45" s="62">
        <v>11</v>
      </c>
      <c r="F45" s="59">
        <v>5819</v>
      </c>
      <c r="G45" s="65">
        <v>12</v>
      </c>
      <c r="H45" s="65">
        <v>5829</v>
      </c>
      <c r="I45" s="40">
        <v>24</v>
      </c>
      <c r="J45" s="40">
        <v>5841</v>
      </c>
      <c r="K45" s="51">
        <v>1</v>
      </c>
      <c r="L45">
        <v>21112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5961</v>
      </c>
      <c r="C46" s="62">
        <v>11</v>
      </c>
      <c r="D46" s="59">
        <v>5969</v>
      </c>
      <c r="E46" s="62">
        <v>11</v>
      </c>
      <c r="F46" s="59">
        <v>5996</v>
      </c>
      <c r="G46" s="65">
        <v>12</v>
      </c>
      <c r="H46" s="65">
        <v>6033</v>
      </c>
      <c r="I46" s="40">
        <v>13</v>
      </c>
      <c r="J46" s="40">
        <v>6060</v>
      </c>
      <c r="K46" s="50">
        <v>0</v>
      </c>
      <c r="L46">
        <v>21111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6166</v>
      </c>
      <c r="C47" s="62">
        <v>22</v>
      </c>
      <c r="D47" s="59">
        <v>6180</v>
      </c>
      <c r="E47" s="62">
        <v>24</v>
      </c>
      <c r="F47" s="59">
        <v>6186</v>
      </c>
      <c r="G47" s="65">
        <v>14</v>
      </c>
      <c r="H47" s="65">
        <v>6197</v>
      </c>
      <c r="I47" s="40">
        <v>24</v>
      </c>
      <c r="J47" s="40">
        <v>6227</v>
      </c>
      <c r="K47" s="50">
        <v>0</v>
      </c>
      <c r="L47">
        <v>22212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6332</v>
      </c>
      <c r="C48" s="62">
        <v>22</v>
      </c>
      <c r="D48" s="59">
        <v>6337</v>
      </c>
      <c r="E48" s="62">
        <v>13</v>
      </c>
      <c r="F48" s="59">
        <v>6354</v>
      </c>
      <c r="G48" s="65">
        <v>23</v>
      </c>
      <c r="H48" s="65">
        <v>6363</v>
      </c>
      <c r="I48" s="40">
        <v>13</v>
      </c>
      <c r="J48" s="40">
        <v>6375</v>
      </c>
      <c r="K48" s="50">
        <v>0</v>
      </c>
      <c r="L48">
        <v>22121</v>
      </c>
      <c r="O48" s="44" t="s">
        <v>107</v>
      </c>
      <c r="P48" s="46">
        <f>U25</f>
        <v>1</v>
      </c>
      <c r="Q48" s="46">
        <f>Z25</f>
        <v>2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6479</v>
      </c>
      <c r="C49" s="62">
        <v>11</v>
      </c>
      <c r="D49" s="59">
        <v>6488</v>
      </c>
      <c r="E49" s="62">
        <v>11</v>
      </c>
      <c r="F49" s="59">
        <v>6505</v>
      </c>
      <c r="G49" s="65">
        <v>21</v>
      </c>
      <c r="H49" s="65">
        <v>6517</v>
      </c>
      <c r="I49" s="40">
        <v>11</v>
      </c>
      <c r="J49" s="40">
        <v>6529</v>
      </c>
      <c r="K49" s="50">
        <v>1</v>
      </c>
      <c r="L49">
        <v>21121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6629</v>
      </c>
      <c r="C50" s="62">
        <v>11</v>
      </c>
      <c r="D50" s="59">
        <v>6645</v>
      </c>
      <c r="E50" s="62">
        <v>11</v>
      </c>
      <c r="F50" s="59">
        <v>6651</v>
      </c>
      <c r="G50" s="65">
        <v>21</v>
      </c>
      <c r="H50" s="65">
        <v>6663</v>
      </c>
      <c r="I50" s="40">
        <v>11</v>
      </c>
      <c r="J50" s="40">
        <v>6679</v>
      </c>
      <c r="K50" s="50">
        <v>1</v>
      </c>
      <c r="L50">
        <v>21121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6787</v>
      </c>
      <c r="C51" s="62">
        <v>22</v>
      </c>
      <c r="D51" s="59">
        <v>6796</v>
      </c>
      <c r="E51" s="62">
        <v>24</v>
      </c>
      <c r="F51" s="59">
        <v>6805</v>
      </c>
      <c r="G51" s="65">
        <v>14</v>
      </c>
      <c r="H51" s="65">
        <v>6814</v>
      </c>
      <c r="I51" s="40">
        <v>24</v>
      </c>
      <c r="J51" s="40">
        <v>6823</v>
      </c>
      <c r="K51" s="50">
        <v>0</v>
      </c>
      <c r="L51">
        <v>22212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6926</v>
      </c>
      <c r="C52" s="62">
        <v>22</v>
      </c>
      <c r="D52" s="59">
        <v>6930</v>
      </c>
      <c r="E52" s="62">
        <v>13</v>
      </c>
      <c r="F52" s="59">
        <v>6967</v>
      </c>
      <c r="G52" s="65">
        <v>14</v>
      </c>
      <c r="H52" s="65">
        <v>6974</v>
      </c>
      <c r="I52" s="40">
        <v>13</v>
      </c>
      <c r="J52" s="40">
        <v>6988</v>
      </c>
      <c r="K52" s="50">
        <v>0</v>
      </c>
      <c r="L52">
        <v>22111</v>
      </c>
      <c r="N52" s="40"/>
      <c r="O52" s="49" t="s">
        <v>111</v>
      </c>
      <c r="P52">
        <f>J33/P44</f>
        <v>147.4814814814815</v>
      </c>
      <c r="Q52">
        <f>(J59-J33)/Q44</f>
        <v>154.53846153846155</v>
      </c>
      <c r="R52">
        <f>(J86-J59)/R44</f>
        <v>154.33333333333334</v>
      </c>
      <c r="S52">
        <f>(J113-J86)/S44</f>
        <v>149.07407407407408</v>
      </c>
      <c r="T52">
        <f>(J139-J113)/T44</f>
        <v>149.11538461538461</v>
      </c>
      <c r="U52">
        <f>(J166-J139)/U44</f>
        <v>-743.2962962962963</v>
      </c>
    </row>
    <row r="53" spans="1:22" x14ac:dyDescent="0.3">
      <c r="A53" s="59">
        <v>12</v>
      </c>
      <c r="B53" s="59">
        <v>7088</v>
      </c>
      <c r="C53" s="62">
        <v>24</v>
      </c>
      <c r="D53" s="59">
        <v>7094</v>
      </c>
      <c r="E53" s="62">
        <v>24</v>
      </c>
      <c r="F53" s="59">
        <v>7107</v>
      </c>
      <c r="G53" s="65">
        <v>23</v>
      </c>
      <c r="H53" s="65">
        <v>7112</v>
      </c>
      <c r="I53" s="40">
        <v>13</v>
      </c>
      <c r="J53" s="40">
        <v>7121</v>
      </c>
      <c r="K53" s="51">
        <v>1</v>
      </c>
      <c r="L53">
        <v>12221</v>
      </c>
    </row>
    <row r="54" spans="1:22" x14ac:dyDescent="0.3">
      <c r="A54" s="59">
        <v>12</v>
      </c>
      <c r="B54" s="59">
        <v>7218</v>
      </c>
      <c r="C54" s="62">
        <v>24</v>
      </c>
      <c r="D54" s="59">
        <v>7241</v>
      </c>
      <c r="E54" s="62">
        <v>13</v>
      </c>
      <c r="F54" s="59">
        <v>7251</v>
      </c>
      <c r="G54" s="65">
        <v>14</v>
      </c>
      <c r="H54" s="65">
        <v>7261</v>
      </c>
      <c r="I54" s="40">
        <v>13</v>
      </c>
      <c r="J54" s="40">
        <v>7275</v>
      </c>
      <c r="K54" s="50">
        <v>0</v>
      </c>
      <c r="L54">
        <v>12111</v>
      </c>
    </row>
    <row r="55" spans="1:22" x14ac:dyDescent="0.3">
      <c r="A55" s="59">
        <v>21</v>
      </c>
      <c r="B55" s="59">
        <v>7385</v>
      </c>
      <c r="C55" s="62">
        <v>11</v>
      </c>
      <c r="D55" s="59">
        <v>7395</v>
      </c>
      <c r="E55" s="62">
        <v>22</v>
      </c>
      <c r="F55" s="59">
        <v>7405</v>
      </c>
      <c r="G55" s="65">
        <v>14</v>
      </c>
      <c r="H55" s="65">
        <v>7420</v>
      </c>
      <c r="I55" s="40">
        <v>13</v>
      </c>
      <c r="J55" s="40">
        <v>7428</v>
      </c>
      <c r="K55" s="50">
        <v>0</v>
      </c>
      <c r="L55">
        <v>21211</v>
      </c>
    </row>
    <row r="56" spans="1:22" x14ac:dyDescent="0.3">
      <c r="A56" s="59">
        <v>12</v>
      </c>
      <c r="B56" s="59">
        <v>7533</v>
      </c>
      <c r="C56" s="62">
        <v>24</v>
      </c>
      <c r="D56" s="59">
        <v>7547</v>
      </c>
      <c r="E56" s="62">
        <v>13</v>
      </c>
      <c r="F56" s="59">
        <v>7555</v>
      </c>
      <c r="G56" s="65">
        <v>23</v>
      </c>
      <c r="H56" s="65">
        <v>7566</v>
      </c>
      <c r="I56" s="40">
        <v>13</v>
      </c>
      <c r="J56" s="40">
        <v>7577</v>
      </c>
      <c r="K56" s="50">
        <v>0</v>
      </c>
      <c r="L56">
        <v>12121</v>
      </c>
    </row>
    <row r="57" spans="1:22" x14ac:dyDescent="0.3">
      <c r="A57" s="59">
        <v>21</v>
      </c>
      <c r="B57" s="59">
        <v>7682</v>
      </c>
      <c r="C57" s="62">
        <v>11</v>
      </c>
      <c r="D57" s="59">
        <v>7692</v>
      </c>
      <c r="E57" s="62">
        <v>22</v>
      </c>
      <c r="F57" s="59">
        <v>7699</v>
      </c>
      <c r="G57" s="65">
        <v>14</v>
      </c>
      <c r="H57" s="65">
        <v>7716</v>
      </c>
      <c r="I57" s="40">
        <v>13</v>
      </c>
      <c r="J57" s="40">
        <v>7724</v>
      </c>
      <c r="K57" s="50">
        <v>0</v>
      </c>
      <c r="L57">
        <v>21211</v>
      </c>
    </row>
    <row r="58" spans="1:22" x14ac:dyDescent="0.3">
      <c r="A58" s="59">
        <v>21</v>
      </c>
      <c r="B58" s="59">
        <v>7821</v>
      </c>
      <c r="C58" s="62">
        <v>22</v>
      </c>
      <c r="D58" s="59">
        <v>7825</v>
      </c>
      <c r="E58" s="62">
        <v>13</v>
      </c>
      <c r="F58" s="59">
        <v>7835</v>
      </c>
      <c r="G58" s="65">
        <v>23</v>
      </c>
      <c r="H58" s="65">
        <v>7845</v>
      </c>
      <c r="I58" s="40">
        <v>13</v>
      </c>
      <c r="J58" s="40">
        <v>7852</v>
      </c>
      <c r="K58" s="51">
        <v>1</v>
      </c>
      <c r="L58">
        <v>22121</v>
      </c>
    </row>
    <row r="59" spans="1:22" x14ac:dyDescent="0.3">
      <c r="A59" s="59">
        <v>12</v>
      </c>
      <c r="B59" s="59">
        <v>7949</v>
      </c>
      <c r="C59" s="62">
        <v>13</v>
      </c>
      <c r="D59" s="59">
        <v>7965</v>
      </c>
      <c r="E59" s="62">
        <v>24</v>
      </c>
      <c r="F59" s="59">
        <v>7974</v>
      </c>
      <c r="G59" s="65">
        <v>14</v>
      </c>
      <c r="H59" s="65">
        <v>7991</v>
      </c>
      <c r="I59" s="40">
        <v>13</v>
      </c>
      <c r="J59" s="40">
        <v>8000</v>
      </c>
      <c r="K59" s="50">
        <v>0</v>
      </c>
      <c r="L59">
        <v>11211</v>
      </c>
    </row>
    <row r="60" spans="1:22" x14ac:dyDescent="0.3">
      <c r="A60" s="58">
        <v>21</v>
      </c>
      <c r="B60" s="58">
        <v>8112</v>
      </c>
      <c r="C60" s="61">
        <v>22</v>
      </c>
      <c r="D60" s="58">
        <v>8139</v>
      </c>
      <c r="E60" s="61">
        <v>24</v>
      </c>
      <c r="F60" s="58">
        <v>8166</v>
      </c>
      <c r="G60" s="64">
        <v>14</v>
      </c>
      <c r="H60" s="64">
        <v>8175</v>
      </c>
      <c r="I60" s="41">
        <v>13</v>
      </c>
      <c r="J60" s="41">
        <v>8188</v>
      </c>
      <c r="K60" s="42">
        <v>0</v>
      </c>
      <c r="L60">
        <v>22211</v>
      </c>
    </row>
    <row r="61" spans="1:22" x14ac:dyDescent="0.3">
      <c r="A61" s="58">
        <v>12</v>
      </c>
      <c r="B61" s="58">
        <v>8289</v>
      </c>
      <c r="C61" s="61">
        <v>24</v>
      </c>
      <c r="D61" s="58">
        <v>8304</v>
      </c>
      <c r="E61" s="61">
        <v>13</v>
      </c>
      <c r="F61" s="58">
        <v>8313</v>
      </c>
      <c r="G61" s="64">
        <v>23</v>
      </c>
      <c r="H61" s="64">
        <v>8325</v>
      </c>
      <c r="I61" s="41">
        <v>13</v>
      </c>
      <c r="J61" s="41">
        <v>8334</v>
      </c>
      <c r="K61" s="42">
        <v>0</v>
      </c>
      <c r="L61">
        <v>12121</v>
      </c>
    </row>
    <row r="62" spans="1:22" x14ac:dyDescent="0.3">
      <c r="A62" s="58">
        <v>21</v>
      </c>
      <c r="B62" s="58">
        <v>8434</v>
      </c>
      <c r="C62" s="61">
        <v>22</v>
      </c>
      <c r="D62" s="58">
        <v>8438</v>
      </c>
      <c r="E62" s="61">
        <v>13</v>
      </c>
      <c r="F62" s="58">
        <v>8473</v>
      </c>
      <c r="G62" s="64">
        <v>14</v>
      </c>
      <c r="H62" s="64">
        <v>8482</v>
      </c>
      <c r="I62" s="41">
        <v>13</v>
      </c>
      <c r="J62" s="41">
        <v>8489</v>
      </c>
      <c r="K62" s="42">
        <v>0</v>
      </c>
      <c r="L62">
        <v>22111</v>
      </c>
    </row>
    <row r="63" spans="1:22" x14ac:dyDescent="0.3">
      <c r="A63" s="58">
        <v>21</v>
      </c>
      <c r="B63" s="58">
        <v>8590</v>
      </c>
      <c r="C63" s="61">
        <v>22</v>
      </c>
      <c r="D63" s="58">
        <v>8603</v>
      </c>
      <c r="E63" s="61">
        <v>13</v>
      </c>
      <c r="F63" s="58">
        <v>8613</v>
      </c>
      <c r="G63" s="64">
        <v>14</v>
      </c>
      <c r="H63" s="64">
        <v>8621</v>
      </c>
      <c r="I63" s="41">
        <v>13</v>
      </c>
      <c r="J63" s="41">
        <v>8632</v>
      </c>
      <c r="K63" s="42">
        <v>0</v>
      </c>
      <c r="L63">
        <v>22111</v>
      </c>
    </row>
    <row r="64" spans="1:22" x14ac:dyDescent="0.3">
      <c r="A64" s="58">
        <v>21</v>
      </c>
      <c r="B64" s="58">
        <v>8744</v>
      </c>
      <c r="C64" s="61">
        <v>22</v>
      </c>
      <c r="D64" s="58">
        <v>8751</v>
      </c>
      <c r="E64" s="61">
        <v>13</v>
      </c>
      <c r="F64" s="58">
        <v>8761</v>
      </c>
      <c r="G64" s="64">
        <v>23</v>
      </c>
      <c r="H64" s="64">
        <v>8770</v>
      </c>
      <c r="I64" s="41">
        <v>13</v>
      </c>
      <c r="J64" s="41">
        <v>8786</v>
      </c>
      <c r="K64" s="51">
        <v>1</v>
      </c>
      <c r="L64">
        <v>22121</v>
      </c>
    </row>
    <row r="65" spans="1:12" x14ac:dyDescent="0.3">
      <c r="A65" s="58">
        <v>12</v>
      </c>
      <c r="B65" s="58">
        <v>8911</v>
      </c>
      <c r="C65" s="61">
        <v>24</v>
      </c>
      <c r="D65" s="58">
        <v>8920</v>
      </c>
      <c r="E65" s="61">
        <v>13</v>
      </c>
      <c r="F65" s="58">
        <v>8942</v>
      </c>
      <c r="G65" s="64">
        <v>14</v>
      </c>
      <c r="H65" s="64">
        <v>8951</v>
      </c>
      <c r="I65" s="41">
        <v>13</v>
      </c>
      <c r="J65" s="41">
        <v>8959</v>
      </c>
      <c r="K65" s="42">
        <v>0</v>
      </c>
      <c r="L65">
        <v>12111</v>
      </c>
    </row>
    <row r="66" spans="1:12" x14ac:dyDescent="0.3">
      <c r="A66" s="58">
        <v>21</v>
      </c>
      <c r="B66" s="58">
        <v>9064</v>
      </c>
      <c r="C66" s="61">
        <v>22</v>
      </c>
      <c r="D66" s="58">
        <v>9073</v>
      </c>
      <c r="E66" s="61">
        <v>24</v>
      </c>
      <c r="F66" s="58">
        <v>9090</v>
      </c>
      <c r="G66" s="64">
        <v>14</v>
      </c>
      <c r="H66" s="64">
        <v>9105</v>
      </c>
      <c r="I66" s="41">
        <v>13</v>
      </c>
      <c r="J66" s="41">
        <v>9118</v>
      </c>
      <c r="K66" s="42">
        <v>0</v>
      </c>
      <c r="L66">
        <v>22211</v>
      </c>
    </row>
    <row r="67" spans="1:12" x14ac:dyDescent="0.3">
      <c r="A67" s="58">
        <v>21</v>
      </c>
      <c r="B67" s="58">
        <v>9216</v>
      </c>
      <c r="C67" s="61">
        <v>22</v>
      </c>
      <c r="D67" s="58">
        <v>9220</v>
      </c>
      <c r="E67" s="61">
        <v>24</v>
      </c>
      <c r="F67" s="58">
        <v>9228</v>
      </c>
      <c r="G67" s="64">
        <v>14</v>
      </c>
      <c r="H67" s="64">
        <v>9263</v>
      </c>
      <c r="I67" s="41">
        <v>24</v>
      </c>
      <c r="J67" s="41">
        <v>9275</v>
      </c>
      <c r="K67" s="42">
        <v>0</v>
      </c>
      <c r="L67">
        <v>22212</v>
      </c>
    </row>
    <row r="68" spans="1:12" x14ac:dyDescent="0.3">
      <c r="A68" s="58">
        <v>21</v>
      </c>
      <c r="B68" s="58">
        <v>9372</v>
      </c>
      <c r="C68" s="61">
        <v>22</v>
      </c>
      <c r="D68" s="58">
        <v>9385</v>
      </c>
      <c r="E68" s="61">
        <v>13</v>
      </c>
      <c r="F68" s="58">
        <v>9394</v>
      </c>
      <c r="G68" s="64">
        <v>23</v>
      </c>
      <c r="H68" s="64">
        <v>9405</v>
      </c>
      <c r="I68" s="41">
        <v>13</v>
      </c>
      <c r="J68" s="41">
        <v>9419</v>
      </c>
      <c r="K68" s="51">
        <v>1</v>
      </c>
      <c r="L68">
        <v>22121</v>
      </c>
    </row>
    <row r="69" spans="1:12" x14ac:dyDescent="0.3">
      <c r="A69" s="58">
        <v>21</v>
      </c>
      <c r="B69" s="58">
        <v>9531</v>
      </c>
      <c r="C69" s="61">
        <v>22</v>
      </c>
      <c r="D69" s="58">
        <v>9536</v>
      </c>
      <c r="E69" s="61">
        <v>13</v>
      </c>
      <c r="F69" s="58">
        <v>9547</v>
      </c>
      <c r="G69" s="64">
        <v>23</v>
      </c>
      <c r="H69" s="64">
        <v>9556</v>
      </c>
      <c r="I69" s="41">
        <v>13</v>
      </c>
      <c r="J69" s="41">
        <v>9577</v>
      </c>
      <c r="K69" s="42">
        <v>0</v>
      </c>
      <c r="L69">
        <v>22121</v>
      </c>
    </row>
    <row r="70" spans="1:12" x14ac:dyDescent="0.3">
      <c r="A70" s="58">
        <v>12</v>
      </c>
      <c r="B70" s="58">
        <v>9678</v>
      </c>
      <c r="C70" s="61">
        <v>24</v>
      </c>
      <c r="D70" s="58">
        <v>9697</v>
      </c>
      <c r="E70" s="61">
        <v>13</v>
      </c>
      <c r="F70" s="58">
        <v>9708</v>
      </c>
      <c r="G70" s="64">
        <v>23</v>
      </c>
      <c r="H70" s="64">
        <v>9718</v>
      </c>
      <c r="I70" s="41">
        <v>13</v>
      </c>
      <c r="J70" s="41">
        <v>9738</v>
      </c>
      <c r="K70" s="42">
        <v>0</v>
      </c>
      <c r="L70">
        <v>12121</v>
      </c>
    </row>
    <row r="71" spans="1:12" x14ac:dyDescent="0.3">
      <c r="A71" s="58">
        <v>12</v>
      </c>
      <c r="B71" s="58">
        <v>9836</v>
      </c>
      <c r="C71" s="61">
        <v>13</v>
      </c>
      <c r="D71" s="58">
        <v>9848</v>
      </c>
      <c r="E71" s="61">
        <v>24</v>
      </c>
      <c r="F71" s="58">
        <v>9858</v>
      </c>
      <c r="G71" s="64">
        <v>14</v>
      </c>
      <c r="H71" s="64">
        <v>9866</v>
      </c>
      <c r="I71" s="41">
        <v>13</v>
      </c>
      <c r="J71" s="41">
        <v>9897</v>
      </c>
      <c r="K71" s="42">
        <v>0</v>
      </c>
      <c r="L71">
        <v>11211</v>
      </c>
    </row>
    <row r="72" spans="1:12" x14ac:dyDescent="0.3">
      <c r="A72" s="58">
        <v>12</v>
      </c>
      <c r="B72" s="58">
        <v>9999</v>
      </c>
      <c r="C72" s="61">
        <v>24</v>
      </c>
      <c r="D72" s="58">
        <v>10020</v>
      </c>
      <c r="E72" s="61">
        <v>13</v>
      </c>
      <c r="F72" s="58">
        <v>10030</v>
      </c>
      <c r="G72" s="64">
        <v>14</v>
      </c>
      <c r="H72" s="64">
        <v>10042</v>
      </c>
      <c r="I72" s="41">
        <v>13</v>
      </c>
      <c r="J72" s="41">
        <v>10051</v>
      </c>
      <c r="K72" s="42">
        <v>0</v>
      </c>
      <c r="L72">
        <v>12111</v>
      </c>
    </row>
    <row r="73" spans="1:12" x14ac:dyDescent="0.3">
      <c r="A73" s="58">
        <v>12</v>
      </c>
      <c r="B73" s="58">
        <v>10161</v>
      </c>
      <c r="C73" s="61">
        <v>13</v>
      </c>
      <c r="D73" s="58">
        <v>10166</v>
      </c>
      <c r="E73" s="61">
        <v>24</v>
      </c>
      <c r="F73" s="58">
        <v>10175</v>
      </c>
      <c r="G73" s="64">
        <v>14</v>
      </c>
      <c r="H73" s="64">
        <v>10185</v>
      </c>
      <c r="I73" s="41">
        <v>24</v>
      </c>
      <c r="J73" s="41">
        <v>10204</v>
      </c>
      <c r="K73" s="42">
        <v>0</v>
      </c>
      <c r="L73">
        <v>11212</v>
      </c>
    </row>
    <row r="74" spans="1:12" x14ac:dyDescent="0.3">
      <c r="A74" s="58">
        <v>12</v>
      </c>
      <c r="B74" s="58">
        <v>10304</v>
      </c>
      <c r="C74" s="61">
        <v>13</v>
      </c>
      <c r="D74" s="58">
        <v>10317</v>
      </c>
      <c r="E74" s="61">
        <v>13</v>
      </c>
      <c r="F74" s="58">
        <v>10336</v>
      </c>
      <c r="G74" s="64">
        <v>14</v>
      </c>
      <c r="H74" s="64">
        <v>10341</v>
      </c>
      <c r="I74" s="41">
        <v>13</v>
      </c>
      <c r="J74" s="41">
        <v>10351</v>
      </c>
      <c r="K74" s="42">
        <v>0</v>
      </c>
      <c r="L74">
        <v>11111</v>
      </c>
    </row>
    <row r="75" spans="1:12" x14ac:dyDescent="0.3">
      <c r="A75" s="58">
        <v>21</v>
      </c>
      <c r="B75" s="58">
        <v>10463</v>
      </c>
      <c r="C75" s="61">
        <v>11</v>
      </c>
      <c r="D75" s="58">
        <v>10471</v>
      </c>
      <c r="E75" s="61">
        <v>22</v>
      </c>
      <c r="F75" s="58">
        <v>10496</v>
      </c>
      <c r="G75" s="64">
        <v>14</v>
      </c>
      <c r="H75" s="64">
        <v>10507</v>
      </c>
      <c r="I75" s="41">
        <v>13</v>
      </c>
      <c r="J75" s="41">
        <v>10515</v>
      </c>
      <c r="K75" s="51">
        <v>1</v>
      </c>
      <c r="L75">
        <v>21211</v>
      </c>
    </row>
    <row r="76" spans="1:12" x14ac:dyDescent="0.3">
      <c r="A76" s="58">
        <v>21</v>
      </c>
      <c r="B76" s="58">
        <v>10615</v>
      </c>
      <c r="C76" s="61">
        <v>22</v>
      </c>
      <c r="D76" s="58">
        <v>10635</v>
      </c>
      <c r="E76" s="61">
        <v>24</v>
      </c>
      <c r="F76" s="58">
        <v>10653</v>
      </c>
      <c r="G76" s="64">
        <v>14</v>
      </c>
      <c r="H76" s="64">
        <v>10668</v>
      </c>
      <c r="I76" s="41">
        <v>13</v>
      </c>
      <c r="J76" s="41">
        <v>10677</v>
      </c>
      <c r="K76" s="42">
        <v>0</v>
      </c>
      <c r="L76">
        <v>22211</v>
      </c>
    </row>
    <row r="77" spans="1:12" x14ac:dyDescent="0.3">
      <c r="A77" s="58">
        <v>12</v>
      </c>
      <c r="B77" s="58">
        <v>10776</v>
      </c>
      <c r="C77" s="61">
        <v>13</v>
      </c>
      <c r="D77" s="58">
        <v>10801</v>
      </c>
      <c r="E77" s="61">
        <v>24</v>
      </c>
      <c r="F77" s="58">
        <v>10813</v>
      </c>
      <c r="G77" s="64">
        <v>14</v>
      </c>
      <c r="H77" s="64">
        <v>10833</v>
      </c>
      <c r="I77" s="41">
        <v>13</v>
      </c>
      <c r="J77" s="41">
        <v>10841</v>
      </c>
      <c r="K77" s="42">
        <v>0</v>
      </c>
      <c r="L77">
        <v>11211</v>
      </c>
    </row>
    <row r="78" spans="1:12" x14ac:dyDescent="0.3">
      <c r="A78" s="58">
        <v>12</v>
      </c>
      <c r="B78" s="58">
        <v>10943</v>
      </c>
      <c r="C78" s="61">
        <v>24</v>
      </c>
      <c r="D78" s="58">
        <v>10960</v>
      </c>
      <c r="E78" s="61">
        <v>13</v>
      </c>
      <c r="F78" s="58">
        <v>10969</v>
      </c>
      <c r="G78" s="64">
        <v>23</v>
      </c>
      <c r="H78" s="64">
        <v>10980</v>
      </c>
      <c r="I78" s="41">
        <v>13</v>
      </c>
      <c r="J78" s="41">
        <v>10990</v>
      </c>
      <c r="K78" s="42">
        <v>0</v>
      </c>
      <c r="L78">
        <v>12121</v>
      </c>
    </row>
    <row r="79" spans="1:12" x14ac:dyDescent="0.3">
      <c r="A79" s="58">
        <v>12</v>
      </c>
      <c r="B79" s="58">
        <v>11105</v>
      </c>
      <c r="C79" s="61">
        <v>13</v>
      </c>
      <c r="D79" s="58">
        <v>11110</v>
      </c>
      <c r="E79" s="61">
        <v>13</v>
      </c>
      <c r="F79" s="58">
        <v>11120</v>
      </c>
      <c r="G79" s="64">
        <v>14</v>
      </c>
      <c r="H79" s="64">
        <v>11129</v>
      </c>
      <c r="I79" s="41">
        <v>13</v>
      </c>
      <c r="J79" s="41">
        <v>11138</v>
      </c>
      <c r="K79" s="42">
        <v>0</v>
      </c>
      <c r="L79">
        <v>11111</v>
      </c>
    </row>
    <row r="80" spans="1:12" x14ac:dyDescent="0.3">
      <c r="A80" s="58">
        <v>12</v>
      </c>
      <c r="B80" s="58">
        <v>11239</v>
      </c>
      <c r="C80" s="61">
        <v>13</v>
      </c>
      <c r="D80" s="58">
        <v>11250</v>
      </c>
      <c r="E80" s="61">
        <v>24</v>
      </c>
      <c r="F80" s="58">
        <v>11272</v>
      </c>
      <c r="G80" s="64">
        <v>14</v>
      </c>
      <c r="H80" s="64">
        <v>11280</v>
      </c>
      <c r="I80" s="41">
        <v>13</v>
      </c>
      <c r="J80" s="41">
        <v>11288</v>
      </c>
      <c r="K80" s="42">
        <v>0</v>
      </c>
      <c r="L80">
        <v>11211</v>
      </c>
    </row>
    <row r="81" spans="1:12" x14ac:dyDescent="0.3">
      <c r="A81" s="58">
        <v>12</v>
      </c>
      <c r="B81" s="58">
        <v>11387</v>
      </c>
      <c r="C81" s="61">
        <v>13</v>
      </c>
      <c r="D81" s="58">
        <v>11411</v>
      </c>
      <c r="E81" s="61">
        <v>24</v>
      </c>
      <c r="F81" s="58">
        <v>11430</v>
      </c>
      <c r="G81" s="64">
        <v>14</v>
      </c>
      <c r="H81" s="64">
        <v>11442</v>
      </c>
      <c r="I81" s="41">
        <v>13</v>
      </c>
      <c r="J81" s="41">
        <v>11450</v>
      </c>
      <c r="K81" s="42">
        <v>0</v>
      </c>
      <c r="L81">
        <v>11211</v>
      </c>
    </row>
    <row r="82" spans="1:12" x14ac:dyDescent="0.3">
      <c r="A82" s="58">
        <v>21</v>
      </c>
      <c r="B82" s="58">
        <v>11553</v>
      </c>
      <c r="C82" s="61">
        <v>22</v>
      </c>
      <c r="D82" s="58">
        <v>11558</v>
      </c>
      <c r="E82" s="61">
        <v>24</v>
      </c>
      <c r="F82" s="58">
        <v>11565</v>
      </c>
      <c r="G82" s="64">
        <v>14</v>
      </c>
      <c r="H82" s="64">
        <v>11574</v>
      </c>
      <c r="I82" s="41">
        <v>24</v>
      </c>
      <c r="J82" s="41">
        <v>11585</v>
      </c>
      <c r="K82" s="42">
        <v>0</v>
      </c>
      <c r="L82">
        <v>22212</v>
      </c>
    </row>
    <row r="83" spans="1:12" x14ac:dyDescent="0.3">
      <c r="A83" s="58">
        <v>21</v>
      </c>
      <c r="B83" s="58">
        <v>11685</v>
      </c>
      <c r="C83" s="61">
        <v>22</v>
      </c>
      <c r="D83" s="58">
        <v>11690</v>
      </c>
      <c r="E83" s="61">
        <v>24</v>
      </c>
      <c r="F83" s="58">
        <v>11701</v>
      </c>
      <c r="G83" s="64">
        <v>23</v>
      </c>
      <c r="H83" s="64">
        <v>11720</v>
      </c>
      <c r="I83" s="41">
        <v>13</v>
      </c>
      <c r="J83" s="41">
        <v>11728</v>
      </c>
      <c r="K83" s="42">
        <v>0</v>
      </c>
      <c r="L83">
        <v>22221</v>
      </c>
    </row>
    <row r="84" spans="1:12" x14ac:dyDescent="0.3">
      <c r="A84" s="58">
        <v>21</v>
      </c>
      <c r="B84" s="58">
        <v>11827</v>
      </c>
      <c r="C84" s="61">
        <v>22</v>
      </c>
      <c r="D84" s="58">
        <v>11832</v>
      </c>
      <c r="E84" s="61">
        <v>13</v>
      </c>
      <c r="F84" s="58">
        <v>11842</v>
      </c>
      <c r="G84" s="64">
        <v>23</v>
      </c>
      <c r="H84" s="64">
        <v>11852</v>
      </c>
      <c r="I84" s="41">
        <v>13</v>
      </c>
      <c r="J84" s="41">
        <v>11877</v>
      </c>
      <c r="K84" s="42">
        <v>0</v>
      </c>
      <c r="L84">
        <v>22121</v>
      </c>
    </row>
    <row r="85" spans="1:12" x14ac:dyDescent="0.3">
      <c r="A85" s="58">
        <v>21</v>
      </c>
      <c r="B85" s="58">
        <v>11974</v>
      </c>
      <c r="C85" s="61">
        <v>11</v>
      </c>
      <c r="D85" s="58">
        <v>11984</v>
      </c>
      <c r="E85" s="61">
        <v>11</v>
      </c>
      <c r="F85" s="58">
        <v>11988</v>
      </c>
      <c r="G85" s="64">
        <v>21</v>
      </c>
      <c r="H85" s="64">
        <v>12001</v>
      </c>
      <c r="I85" s="41">
        <v>22</v>
      </c>
      <c r="J85" s="41">
        <v>12017</v>
      </c>
      <c r="K85" s="51">
        <v>1</v>
      </c>
      <c r="L85">
        <v>21122</v>
      </c>
    </row>
    <row r="86" spans="1:12" x14ac:dyDescent="0.3">
      <c r="A86" s="58">
        <v>21</v>
      </c>
      <c r="B86" s="58">
        <v>12133</v>
      </c>
      <c r="C86" s="61">
        <v>11</v>
      </c>
      <c r="D86" s="58">
        <v>12145</v>
      </c>
      <c r="E86" s="61">
        <v>11</v>
      </c>
      <c r="F86" s="58">
        <v>12152</v>
      </c>
      <c r="G86" s="64">
        <v>12</v>
      </c>
      <c r="H86" s="64">
        <v>12160</v>
      </c>
      <c r="I86" s="41">
        <v>13</v>
      </c>
      <c r="J86" s="41">
        <v>12167</v>
      </c>
      <c r="K86" s="42">
        <v>0</v>
      </c>
      <c r="L86">
        <v>21111</v>
      </c>
    </row>
    <row r="87" spans="1:12" x14ac:dyDescent="0.3">
      <c r="A87" s="59">
        <v>12</v>
      </c>
      <c r="B87" s="59">
        <v>12266</v>
      </c>
      <c r="C87" s="62">
        <v>24</v>
      </c>
      <c r="D87" s="59">
        <v>12275</v>
      </c>
      <c r="E87" s="62">
        <v>13</v>
      </c>
      <c r="F87" s="59">
        <v>12284</v>
      </c>
      <c r="G87" s="65">
        <v>23</v>
      </c>
      <c r="H87" s="65">
        <v>12339</v>
      </c>
      <c r="I87" s="40">
        <v>24</v>
      </c>
      <c r="J87" s="40">
        <v>12352</v>
      </c>
      <c r="K87" s="51">
        <v>1</v>
      </c>
      <c r="L87">
        <v>12122</v>
      </c>
    </row>
    <row r="88" spans="1:12" x14ac:dyDescent="0.3">
      <c r="A88" s="59">
        <v>12</v>
      </c>
      <c r="B88" s="59">
        <v>12453</v>
      </c>
      <c r="C88" s="62">
        <v>13</v>
      </c>
      <c r="D88" s="59">
        <v>12457</v>
      </c>
      <c r="E88" s="62">
        <v>24</v>
      </c>
      <c r="F88" s="59">
        <v>12466</v>
      </c>
      <c r="G88" s="65">
        <v>14</v>
      </c>
      <c r="H88" s="65">
        <v>12474</v>
      </c>
      <c r="I88" s="40">
        <v>13</v>
      </c>
      <c r="J88" s="40">
        <v>12478</v>
      </c>
      <c r="K88" s="50">
        <v>0</v>
      </c>
      <c r="L88">
        <v>11211</v>
      </c>
    </row>
    <row r="89" spans="1:12" x14ac:dyDescent="0.3">
      <c r="A89" s="59">
        <v>21</v>
      </c>
      <c r="B89" s="59">
        <v>12579</v>
      </c>
      <c r="C89" s="62">
        <v>22</v>
      </c>
      <c r="D89" s="59">
        <v>12583</v>
      </c>
      <c r="E89" s="62">
        <v>24</v>
      </c>
      <c r="F89" s="59">
        <v>12588</v>
      </c>
      <c r="G89" s="65">
        <v>23</v>
      </c>
      <c r="H89" s="65">
        <v>12594</v>
      </c>
      <c r="I89" s="40">
        <v>13</v>
      </c>
      <c r="J89" s="40">
        <v>12602</v>
      </c>
      <c r="K89" s="50">
        <v>0</v>
      </c>
      <c r="L89">
        <v>22221</v>
      </c>
    </row>
    <row r="90" spans="1:12" x14ac:dyDescent="0.3">
      <c r="A90" s="59">
        <v>12</v>
      </c>
      <c r="B90" s="59">
        <v>12702</v>
      </c>
      <c r="C90" s="62">
        <v>13</v>
      </c>
      <c r="D90" s="59">
        <v>12713</v>
      </c>
      <c r="E90" s="62">
        <v>24</v>
      </c>
      <c r="F90" s="59">
        <v>12731</v>
      </c>
      <c r="G90" s="65">
        <v>14</v>
      </c>
      <c r="H90" s="65">
        <v>12743</v>
      </c>
      <c r="I90" s="40">
        <v>13</v>
      </c>
      <c r="J90" s="40">
        <v>12753</v>
      </c>
      <c r="K90" s="50">
        <v>0</v>
      </c>
      <c r="L90">
        <v>11211</v>
      </c>
    </row>
    <row r="91" spans="1:12" x14ac:dyDescent="0.3">
      <c r="A91" s="59">
        <v>21</v>
      </c>
      <c r="B91" s="59">
        <v>12855</v>
      </c>
      <c r="C91" s="62">
        <v>22</v>
      </c>
      <c r="D91" s="59">
        <v>12863</v>
      </c>
      <c r="E91" s="62">
        <v>13</v>
      </c>
      <c r="F91" s="59">
        <v>12873</v>
      </c>
      <c r="G91" s="65">
        <v>23</v>
      </c>
      <c r="H91" s="65">
        <v>12882</v>
      </c>
      <c r="I91" s="40">
        <v>13</v>
      </c>
      <c r="J91" s="40">
        <v>12894</v>
      </c>
      <c r="K91" s="50">
        <v>0</v>
      </c>
      <c r="L91">
        <v>22121</v>
      </c>
    </row>
    <row r="92" spans="1:12" x14ac:dyDescent="0.3">
      <c r="A92" s="59">
        <v>21</v>
      </c>
      <c r="B92" s="59">
        <v>12995</v>
      </c>
      <c r="C92" s="62">
        <v>22</v>
      </c>
      <c r="D92" s="59">
        <v>12999</v>
      </c>
      <c r="E92" s="62">
        <v>24</v>
      </c>
      <c r="F92" s="59">
        <v>13003</v>
      </c>
      <c r="G92" s="65">
        <v>14</v>
      </c>
      <c r="H92" s="65">
        <v>13014</v>
      </c>
      <c r="I92" s="40">
        <v>13</v>
      </c>
      <c r="J92" s="40">
        <v>13024</v>
      </c>
      <c r="K92" s="51">
        <v>1</v>
      </c>
      <c r="L92">
        <v>22211</v>
      </c>
    </row>
    <row r="93" spans="1:12" x14ac:dyDescent="0.3">
      <c r="A93" s="59">
        <v>12</v>
      </c>
      <c r="B93" s="59">
        <v>13120</v>
      </c>
      <c r="C93" s="62">
        <v>13</v>
      </c>
      <c r="D93" s="59">
        <v>13126</v>
      </c>
      <c r="E93" s="62">
        <v>24</v>
      </c>
      <c r="F93" s="59">
        <v>13138</v>
      </c>
      <c r="G93" s="65">
        <v>14</v>
      </c>
      <c r="H93" s="65">
        <v>13149</v>
      </c>
      <c r="I93" s="40">
        <v>13</v>
      </c>
      <c r="J93" s="40">
        <v>13180</v>
      </c>
      <c r="K93" s="51">
        <v>1</v>
      </c>
      <c r="L93">
        <v>11211</v>
      </c>
    </row>
    <row r="94" spans="1:12" x14ac:dyDescent="0.3">
      <c r="A94" s="59">
        <v>12</v>
      </c>
      <c r="B94" s="59">
        <v>13278</v>
      </c>
      <c r="C94" s="62">
        <v>24</v>
      </c>
      <c r="D94" s="59">
        <v>13292</v>
      </c>
      <c r="E94" s="62">
        <v>24</v>
      </c>
      <c r="F94" s="59">
        <v>13302</v>
      </c>
      <c r="G94" s="65">
        <v>14</v>
      </c>
      <c r="H94" s="65">
        <v>13311</v>
      </c>
      <c r="I94" s="40">
        <v>13</v>
      </c>
      <c r="J94" s="40">
        <v>13316</v>
      </c>
      <c r="K94" s="50">
        <v>0</v>
      </c>
      <c r="L94">
        <v>12211</v>
      </c>
    </row>
    <row r="95" spans="1:12" x14ac:dyDescent="0.3">
      <c r="A95" s="59">
        <v>12</v>
      </c>
      <c r="B95" s="59">
        <v>13414</v>
      </c>
      <c r="C95" s="62">
        <v>24</v>
      </c>
      <c r="D95" s="59">
        <v>13450</v>
      </c>
      <c r="E95" s="62">
        <v>13</v>
      </c>
      <c r="F95" s="59">
        <v>13459</v>
      </c>
      <c r="G95" s="65">
        <v>14</v>
      </c>
      <c r="H95" s="65">
        <v>13467</v>
      </c>
      <c r="I95" s="40">
        <v>13</v>
      </c>
      <c r="J95" s="40">
        <v>13476</v>
      </c>
      <c r="K95" s="51">
        <v>1</v>
      </c>
      <c r="L95">
        <v>12111</v>
      </c>
    </row>
    <row r="96" spans="1:12" x14ac:dyDescent="0.3">
      <c r="A96" s="59">
        <v>12</v>
      </c>
      <c r="B96" s="59">
        <v>13575</v>
      </c>
      <c r="C96" s="62">
        <v>24</v>
      </c>
      <c r="D96" s="59">
        <v>13632</v>
      </c>
      <c r="E96" s="62">
        <v>13</v>
      </c>
      <c r="F96" s="59">
        <v>13643</v>
      </c>
      <c r="G96" s="65">
        <v>14</v>
      </c>
      <c r="H96" s="65">
        <v>13652</v>
      </c>
      <c r="I96" s="40">
        <v>13</v>
      </c>
      <c r="J96" s="40">
        <v>13662</v>
      </c>
      <c r="K96" s="50">
        <v>0</v>
      </c>
      <c r="L96">
        <v>12111</v>
      </c>
    </row>
    <row r="97" spans="1:12" x14ac:dyDescent="0.3">
      <c r="A97" s="59">
        <v>21</v>
      </c>
      <c r="B97" s="59">
        <v>13776</v>
      </c>
      <c r="C97" s="62">
        <v>11</v>
      </c>
      <c r="D97" s="59">
        <v>13784</v>
      </c>
      <c r="E97" s="62">
        <v>22</v>
      </c>
      <c r="F97" s="59">
        <v>13796</v>
      </c>
      <c r="G97" s="65">
        <v>14</v>
      </c>
      <c r="H97" s="65">
        <v>13805</v>
      </c>
      <c r="I97" s="40">
        <v>13</v>
      </c>
      <c r="J97" s="40">
        <v>13813</v>
      </c>
      <c r="K97" s="50">
        <v>0</v>
      </c>
      <c r="L97">
        <v>21211</v>
      </c>
    </row>
    <row r="98" spans="1:12" x14ac:dyDescent="0.3">
      <c r="A98" s="59">
        <v>12</v>
      </c>
      <c r="B98" s="59">
        <v>13918</v>
      </c>
      <c r="C98" s="62">
        <v>24</v>
      </c>
      <c r="D98" s="59">
        <v>13928</v>
      </c>
      <c r="E98" s="62">
        <v>13</v>
      </c>
      <c r="F98" s="59">
        <v>13937</v>
      </c>
      <c r="G98" s="65">
        <v>14</v>
      </c>
      <c r="H98" s="65">
        <v>13942</v>
      </c>
      <c r="I98" s="40">
        <v>13</v>
      </c>
      <c r="J98" s="40">
        <v>13951</v>
      </c>
      <c r="K98" s="50">
        <v>0</v>
      </c>
      <c r="L98">
        <v>12111</v>
      </c>
    </row>
    <row r="99" spans="1:12" x14ac:dyDescent="0.3">
      <c r="A99" s="59">
        <v>12</v>
      </c>
      <c r="B99" s="59">
        <v>14050</v>
      </c>
      <c r="C99" s="62">
        <v>24</v>
      </c>
      <c r="D99" s="59">
        <v>14063</v>
      </c>
      <c r="E99" s="62">
        <v>13</v>
      </c>
      <c r="F99" s="59">
        <v>14072</v>
      </c>
      <c r="G99" s="65">
        <v>14</v>
      </c>
      <c r="H99" s="65">
        <v>14078</v>
      </c>
      <c r="I99" s="40">
        <v>24</v>
      </c>
      <c r="J99" s="40">
        <v>14096</v>
      </c>
      <c r="K99" s="50">
        <v>0</v>
      </c>
      <c r="L99">
        <v>12112</v>
      </c>
    </row>
    <row r="100" spans="1:12" x14ac:dyDescent="0.3">
      <c r="A100" s="59">
        <v>21</v>
      </c>
      <c r="B100" s="59">
        <v>14194</v>
      </c>
      <c r="C100" s="62">
        <v>11</v>
      </c>
      <c r="D100" s="59">
        <v>14201</v>
      </c>
      <c r="E100" s="62">
        <v>11</v>
      </c>
      <c r="F100" s="59">
        <v>14207</v>
      </c>
      <c r="G100" s="65">
        <v>12</v>
      </c>
      <c r="H100" s="65">
        <v>14240</v>
      </c>
      <c r="I100" s="40">
        <v>13</v>
      </c>
      <c r="J100" s="40">
        <v>14248</v>
      </c>
      <c r="K100" s="51">
        <v>1</v>
      </c>
      <c r="L100">
        <v>21111</v>
      </c>
    </row>
    <row r="101" spans="1:12" x14ac:dyDescent="0.3">
      <c r="A101" s="59">
        <v>12</v>
      </c>
      <c r="B101" s="59">
        <v>14347</v>
      </c>
      <c r="C101" s="62">
        <v>24</v>
      </c>
      <c r="D101" s="59">
        <v>14356</v>
      </c>
      <c r="E101" s="62">
        <v>13</v>
      </c>
      <c r="F101" s="59">
        <v>14367</v>
      </c>
      <c r="G101" s="65">
        <v>23</v>
      </c>
      <c r="H101" s="65">
        <v>14407</v>
      </c>
      <c r="I101" s="40">
        <v>13</v>
      </c>
      <c r="J101" s="40">
        <v>14423</v>
      </c>
      <c r="K101" s="51">
        <v>1</v>
      </c>
      <c r="L101">
        <v>12121</v>
      </c>
    </row>
    <row r="102" spans="1:12" x14ac:dyDescent="0.3">
      <c r="A102" s="59">
        <v>12</v>
      </c>
      <c r="B102" s="59">
        <v>14524</v>
      </c>
      <c r="C102" s="62">
        <v>24</v>
      </c>
      <c r="D102" s="59">
        <v>14535</v>
      </c>
      <c r="E102" s="62">
        <v>24</v>
      </c>
      <c r="F102" s="59">
        <v>14547</v>
      </c>
      <c r="G102" s="65">
        <v>14</v>
      </c>
      <c r="H102" s="65">
        <v>14558</v>
      </c>
      <c r="I102" s="40">
        <v>13</v>
      </c>
      <c r="J102" s="40">
        <v>14592</v>
      </c>
      <c r="K102" s="50">
        <v>0</v>
      </c>
      <c r="L102">
        <v>12211</v>
      </c>
    </row>
    <row r="103" spans="1:12" x14ac:dyDescent="0.3">
      <c r="A103" s="59">
        <v>21</v>
      </c>
      <c r="B103" s="59">
        <v>14688</v>
      </c>
      <c r="C103" s="62">
        <v>11</v>
      </c>
      <c r="D103" s="59">
        <v>14696</v>
      </c>
      <c r="E103" s="62">
        <v>22</v>
      </c>
      <c r="F103" s="59">
        <v>14714</v>
      </c>
      <c r="G103" s="65">
        <v>23</v>
      </c>
      <c r="H103" s="65">
        <v>14719</v>
      </c>
      <c r="I103" s="40">
        <v>13</v>
      </c>
      <c r="J103" s="40">
        <v>14730</v>
      </c>
      <c r="K103" s="51">
        <v>1</v>
      </c>
      <c r="L103">
        <v>21221</v>
      </c>
    </row>
    <row r="104" spans="1:12" x14ac:dyDescent="0.3">
      <c r="A104" s="59">
        <v>12</v>
      </c>
      <c r="B104" s="59">
        <v>14827</v>
      </c>
      <c r="C104" s="62">
        <v>24</v>
      </c>
      <c r="D104" s="59">
        <v>14840</v>
      </c>
      <c r="E104" s="62">
        <v>13</v>
      </c>
      <c r="F104" s="59">
        <v>14855</v>
      </c>
      <c r="G104" s="65">
        <v>14</v>
      </c>
      <c r="H104" s="65">
        <v>14863</v>
      </c>
      <c r="I104" s="40">
        <v>13</v>
      </c>
      <c r="J104" s="40">
        <v>14871</v>
      </c>
      <c r="K104" s="50">
        <v>0</v>
      </c>
      <c r="L104">
        <v>12111</v>
      </c>
    </row>
    <row r="105" spans="1:12" x14ac:dyDescent="0.3">
      <c r="A105" s="59">
        <v>12</v>
      </c>
      <c r="B105" s="59">
        <v>14970</v>
      </c>
      <c r="C105" s="62">
        <v>24</v>
      </c>
      <c r="D105" s="59">
        <v>14983</v>
      </c>
      <c r="E105" s="62">
        <v>13</v>
      </c>
      <c r="F105" s="59">
        <v>14995</v>
      </c>
      <c r="G105" s="65">
        <v>14</v>
      </c>
      <c r="H105" s="65">
        <v>15005</v>
      </c>
      <c r="I105" s="40">
        <v>13</v>
      </c>
      <c r="J105" s="40">
        <v>15034</v>
      </c>
      <c r="K105" s="50">
        <v>0</v>
      </c>
      <c r="L105">
        <v>12111</v>
      </c>
    </row>
    <row r="106" spans="1:12" x14ac:dyDescent="0.3">
      <c r="A106" s="59">
        <v>21</v>
      </c>
      <c r="B106" s="59">
        <v>15131</v>
      </c>
      <c r="C106" s="62">
        <v>22</v>
      </c>
      <c r="D106" s="59">
        <v>15152</v>
      </c>
      <c r="E106" s="62">
        <v>13</v>
      </c>
      <c r="F106" s="59">
        <v>15161</v>
      </c>
      <c r="G106" s="65">
        <v>14</v>
      </c>
      <c r="H106" s="65">
        <v>15169</v>
      </c>
      <c r="I106" s="40">
        <v>13</v>
      </c>
      <c r="J106" s="40">
        <v>15177</v>
      </c>
      <c r="K106" s="51">
        <v>1</v>
      </c>
      <c r="L106">
        <v>22111</v>
      </c>
    </row>
    <row r="107" spans="1:12" x14ac:dyDescent="0.3">
      <c r="A107" s="59">
        <v>12</v>
      </c>
      <c r="B107" s="59">
        <v>15276</v>
      </c>
      <c r="C107" s="62">
        <v>24</v>
      </c>
      <c r="D107" s="59">
        <v>15285</v>
      </c>
      <c r="E107" s="62">
        <v>13</v>
      </c>
      <c r="F107" s="59">
        <v>15296</v>
      </c>
      <c r="G107" s="65">
        <v>14</v>
      </c>
      <c r="H107" s="65">
        <v>15340</v>
      </c>
      <c r="I107" s="40">
        <v>13</v>
      </c>
      <c r="J107" s="40">
        <v>15349</v>
      </c>
      <c r="K107" s="50">
        <v>0</v>
      </c>
      <c r="L107">
        <v>12111</v>
      </c>
    </row>
    <row r="108" spans="1:12" x14ac:dyDescent="0.3">
      <c r="A108" s="59">
        <v>12</v>
      </c>
      <c r="B108" s="59">
        <v>15448</v>
      </c>
      <c r="C108" s="62">
        <v>24</v>
      </c>
      <c r="D108" s="59">
        <v>15456</v>
      </c>
      <c r="E108" s="62">
        <v>24</v>
      </c>
      <c r="F108" s="59">
        <v>15467</v>
      </c>
      <c r="G108" s="65">
        <v>14</v>
      </c>
      <c r="H108" s="65">
        <v>15479</v>
      </c>
      <c r="I108" s="40">
        <v>13</v>
      </c>
      <c r="J108" s="40">
        <v>15487</v>
      </c>
      <c r="K108" s="50">
        <v>0</v>
      </c>
      <c r="L108">
        <v>12211</v>
      </c>
    </row>
    <row r="109" spans="1:12" x14ac:dyDescent="0.3">
      <c r="A109" s="59">
        <v>21</v>
      </c>
      <c r="B109" s="59">
        <v>15597</v>
      </c>
      <c r="C109" s="62">
        <v>11</v>
      </c>
      <c r="D109" s="59">
        <v>15606</v>
      </c>
      <c r="E109" s="62">
        <v>11</v>
      </c>
      <c r="F109" s="59">
        <v>15611</v>
      </c>
      <c r="G109" s="65">
        <v>12</v>
      </c>
      <c r="H109" s="65">
        <v>15619</v>
      </c>
      <c r="I109" s="40">
        <v>13</v>
      </c>
      <c r="J109" s="40">
        <v>15628</v>
      </c>
      <c r="K109" s="50">
        <v>0</v>
      </c>
      <c r="L109">
        <v>21111</v>
      </c>
    </row>
    <row r="110" spans="1:12" x14ac:dyDescent="0.3">
      <c r="A110" s="59">
        <v>21</v>
      </c>
      <c r="B110" s="59">
        <v>15729</v>
      </c>
      <c r="C110" s="62">
        <v>22</v>
      </c>
      <c r="D110" s="59">
        <v>15737</v>
      </c>
      <c r="E110" s="62">
        <v>24</v>
      </c>
      <c r="F110" s="59">
        <v>15745</v>
      </c>
      <c r="G110" s="65">
        <v>14</v>
      </c>
      <c r="H110" s="65">
        <v>15757</v>
      </c>
      <c r="I110" s="40">
        <v>13</v>
      </c>
      <c r="J110" s="40">
        <v>15766</v>
      </c>
      <c r="K110" s="51">
        <v>1</v>
      </c>
      <c r="L110">
        <v>22211</v>
      </c>
    </row>
    <row r="111" spans="1:12" x14ac:dyDescent="0.3">
      <c r="A111" s="59">
        <v>12</v>
      </c>
      <c r="B111" s="59">
        <v>15866</v>
      </c>
      <c r="C111" s="62">
        <v>24</v>
      </c>
      <c r="D111" s="59">
        <v>15875</v>
      </c>
      <c r="E111" s="62">
        <v>24</v>
      </c>
      <c r="F111" s="59">
        <v>15889</v>
      </c>
      <c r="G111" s="65">
        <v>14</v>
      </c>
      <c r="H111" s="65">
        <v>15907</v>
      </c>
      <c r="I111" s="40">
        <v>13</v>
      </c>
      <c r="J111" s="40">
        <v>15920</v>
      </c>
      <c r="K111" s="50">
        <v>0</v>
      </c>
      <c r="L111">
        <v>12211</v>
      </c>
    </row>
    <row r="112" spans="1:12" x14ac:dyDescent="0.3">
      <c r="A112" s="59">
        <v>12</v>
      </c>
      <c r="B112" s="59">
        <v>16018</v>
      </c>
      <c r="C112" s="62">
        <v>24</v>
      </c>
      <c r="D112" s="59">
        <v>16027</v>
      </c>
      <c r="E112" s="62">
        <v>13</v>
      </c>
      <c r="F112" s="59">
        <v>16036</v>
      </c>
      <c r="G112" s="65">
        <v>23</v>
      </c>
      <c r="H112" s="65">
        <v>16047</v>
      </c>
      <c r="I112" s="40">
        <v>13</v>
      </c>
      <c r="J112" s="40">
        <v>16056</v>
      </c>
      <c r="K112" s="50">
        <v>0</v>
      </c>
      <c r="L112">
        <v>12121</v>
      </c>
    </row>
    <row r="113" spans="1:12" x14ac:dyDescent="0.3">
      <c r="A113" s="59">
        <v>21</v>
      </c>
      <c r="B113" s="59">
        <v>16154</v>
      </c>
      <c r="C113" s="62">
        <v>22</v>
      </c>
      <c r="D113" s="59">
        <v>16158</v>
      </c>
      <c r="E113" s="62">
        <v>24</v>
      </c>
      <c r="F113" s="59">
        <v>16167</v>
      </c>
      <c r="G113" s="65">
        <v>14</v>
      </c>
      <c r="H113" s="65">
        <v>16183</v>
      </c>
      <c r="I113" s="40">
        <v>13</v>
      </c>
      <c r="J113" s="40">
        <v>16192</v>
      </c>
      <c r="K113" s="50">
        <v>0</v>
      </c>
      <c r="L113">
        <v>22211</v>
      </c>
    </row>
    <row r="114" spans="1:12" x14ac:dyDescent="0.3">
      <c r="A114" s="58">
        <v>21</v>
      </c>
      <c r="B114" s="58">
        <v>16305</v>
      </c>
      <c r="C114" s="61">
        <v>22</v>
      </c>
      <c r="D114" s="58">
        <v>16322</v>
      </c>
      <c r="E114" s="61">
        <v>13</v>
      </c>
      <c r="F114" s="58">
        <v>16333</v>
      </c>
      <c r="G114" s="64">
        <v>14</v>
      </c>
      <c r="H114" s="64">
        <v>16343</v>
      </c>
      <c r="I114" s="41">
        <v>13</v>
      </c>
      <c r="J114" s="41">
        <v>16353</v>
      </c>
      <c r="K114" s="51">
        <v>1</v>
      </c>
      <c r="L114">
        <v>22111</v>
      </c>
    </row>
    <row r="115" spans="1:12" x14ac:dyDescent="0.3">
      <c r="A115" s="58">
        <v>12</v>
      </c>
      <c r="B115" s="58">
        <v>16449</v>
      </c>
      <c r="C115" s="61">
        <v>24</v>
      </c>
      <c r="D115" s="58">
        <v>16475</v>
      </c>
      <c r="E115" s="61">
        <v>13</v>
      </c>
      <c r="F115" s="58">
        <v>16485</v>
      </c>
      <c r="G115" s="64">
        <v>14</v>
      </c>
      <c r="H115" s="64">
        <v>16494</v>
      </c>
      <c r="I115" s="41">
        <v>13</v>
      </c>
      <c r="J115" s="41">
        <v>16508</v>
      </c>
      <c r="K115" s="42">
        <v>0</v>
      </c>
      <c r="L115">
        <v>12111</v>
      </c>
    </row>
    <row r="116" spans="1:12" x14ac:dyDescent="0.3">
      <c r="A116" s="58">
        <v>12</v>
      </c>
      <c r="B116" s="58">
        <v>16606</v>
      </c>
      <c r="C116" s="61">
        <v>13</v>
      </c>
      <c r="D116" s="58">
        <v>16611</v>
      </c>
      <c r="E116" s="61">
        <v>24</v>
      </c>
      <c r="F116" s="58">
        <v>16621</v>
      </c>
      <c r="G116" s="64">
        <v>14</v>
      </c>
      <c r="H116" s="64">
        <v>16631</v>
      </c>
      <c r="I116" s="41">
        <v>13</v>
      </c>
      <c r="J116" s="41">
        <v>16639</v>
      </c>
      <c r="K116" s="42">
        <v>0</v>
      </c>
      <c r="L116">
        <v>11211</v>
      </c>
    </row>
    <row r="117" spans="1:12" x14ac:dyDescent="0.3">
      <c r="A117" s="58">
        <v>21</v>
      </c>
      <c r="B117" s="58">
        <v>16736</v>
      </c>
      <c r="C117" s="61">
        <v>22</v>
      </c>
      <c r="D117" s="58">
        <v>16745</v>
      </c>
      <c r="E117" s="61">
        <v>13</v>
      </c>
      <c r="F117" s="58">
        <v>16755</v>
      </c>
      <c r="G117" s="64">
        <v>14</v>
      </c>
      <c r="H117" s="64">
        <v>16764</v>
      </c>
      <c r="I117" s="41">
        <v>13</v>
      </c>
      <c r="J117" s="41">
        <v>16772</v>
      </c>
      <c r="K117" s="42">
        <v>0</v>
      </c>
      <c r="L117">
        <v>22111</v>
      </c>
    </row>
    <row r="118" spans="1:12" x14ac:dyDescent="0.3">
      <c r="A118" s="58">
        <v>21</v>
      </c>
      <c r="B118" s="58">
        <v>16869</v>
      </c>
      <c r="C118" s="61">
        <v>11</v>
      </c>
      <c r="D118" s="58">
        <v>16878</v>
      </c>
      <c r="E118" s="61">
        <v>11</v>
      </c>
      <c r="F118" s="58">
        <v>16882</v>
      </c>
      <c r="G118" s="64">
        <v>12</v>
      </c>
      <c r="H118" s="64">
        <v>16891</v>
      </c>
      <c r="I118" s="41">
        <v>13</v>
      </c>
      <c r="J118" s="41">
        <v>16906</v>
      </c>
      <c r="K118" s="42">
        <v>0</v>
      </c>
      <c r="L118">
        <v>21111</v>
      </c>
    </row>
    <row r="119" spans="1:12" x14ac:dyDescent="0.3">
      <c r="A119" s="58">
        <v>12</v>
      </c>
      <c r="B119" s="58">
        <v>17007</v>
      </c>
      <c r="C119" s="61">
        <v>24</v>
      </c>
      <c r="D119" s="58">
        <v>17016</v>
      </c>
      <c r="E119" s="61">
        <v>24</v>
      </c>
      <c r="F119" s="58">
        <v>17020</v>
      </c>
      <c r="G119" s="64">
        <v>14</v>
      </c>
      <c r="H119" s="64">
        <v>17030</v>
      </c>
      <c r="I119" s="41">
        <v>24</v>
      </c>
      <c r="J119" s="41">
        <v>17039</v>
      </c>
      <c r="K119" s="42">
        <v>0</v>
      </c>
      <c r="L119">
        <v>12212</v>
      </c>
    </row>
    <row r="120" spans="1:12" x14ac:dyDescent="0.3">
      <c r="A120" s="58">
        <v>21</v>
      </c>
      <c r="B120" s="58">
        <v>17138</v>
      </c>
      <c r="C120" s="61">
        <v>22</v>
      </c>
      <c r="D120" s="58">
        <v>17142</v>
      </c>
      <c r="E120" s="61">
        <v>24</v>
      </c>
      <c r="F120" s="58">
        <v>17152</v>
      </c>
      <c r="G120" s="64">
        <v>14</v>
      </c>
      <c r="H120" s="64">
        <v>17165</v>
      </c>
      <c r="I120" s="41">
        <v>13</v>
      </c>
      <c r="J120" s="41">
        <v>17172</v>
      </c>
      <c r="K120" s="42">
        <v>0</v>
      </c>
      <c r="L120">
        <v>22211</v>
      </c>
    </row>
    <row r="121" spans="1:12" x14ac:dyDescent="0.3">
      <c r="A121" s="58">
        <v>21</v>
      </c>
      <c r="B121" s="58">
        <v>17269</v>
      </c>
      <c r="C121" s="61">
        <v>22</v>
      </c>
      <c r="D121" s="58">
        <v>17279</v>
      </c>
      <c r="E121" s="61">
        <v>13</v>
      </c>
      <c r="F121" s="58">
        <v>17288</v>
      </c>
      <c r="G121" s="64">
        <v>14</v>
      </c>
      <c r="H121" s="64">
        <v>17295</v>
      </c>
      <c r="I121" s="41">
        <v>13</v>
      </c>
      <c r="J121" s="41">
        <v>17309</v>
      </c>
      <c r="K121" s="51">
        <v>1</v>
      </c>
      <c r="L121">
        <v>22111</v>
      </c>
    </row>
    <row r="122" spans="1:12" x14ac:dyDescent="0.3">
      <c r="A122" s="58">
        <v>12</v>
      </c>
      <c r="B122" s="58">
        <v>17406</v>
      </c>
      <c r="C122" s="61">
        <v>24</v>
      </c>
      <c r="D122" s="58">
        <v>17415</v>
      </c>
      <c r="E122" s="61">
        <v>24</v>
      </c>
      <c r="F122" s="58">
        <v>17424</v>
      </c>
      <c r="G122" s="64">
        <v>14</v>
      </c>
      <c r="H122" s="64">
        <v>17436</v>
      </c>
      <c r="I122" s="41">
        <v>13</v>
      </c>
      <c r="J122" s="41">
        <v>17445</v>
      </c>
      <c r="K122" s="42">
        <v>0</v>
      </c>
      <c r="L122">
        <v>12211</v>
      </c>
    </row>
    <row r="123" spans="1:12" x14ac:dyDescent="0.3">
      <c r="A123" s="58">
        <v>12</v>
      </c>
      <c r="B123" s="58">
        <v>17544</v>
      </c>
      <c r="C123" s="61">
        <v>24</v>
      </c>
      <c r="D123" s="58">
        <v>17556</v>
      </c>
      <c r="E123" s="61">
        <v>13</v>
      </c>
      <c r="F123" s="58">
        <v>17565</v>
      </c>
      <c r="G123" s="64">
        <v>14</v>
      </c>
      <c r="H123" s="64">
        <v>17574</v>
      </c>
      <c r="I123" s="41">
        <v>13</v>
      </c>
      <c r="J123" s="41">
        <v>17593</v>
      </c>
      <c r="K123" s="42">
        <v>0</v>
      </c>
      <c r="L123">
        <v>12111</v>
      </c>
    </row>
    <row r="124" spans="1:12" x14ac:dyDescent="0.3">
      <c r="A124" s="58">
        <v>21</v>
      </c>
      <c r="B124" s="58">
        <v>17700</v>
      </c>
      <c r="C124" s="61">
        <v>22</v>
      </c>
      <c r="D124" s="58">
        <v>17719</v>
      </c>
      <c r="E124" s="61">
        <v>13</v>
      </c>
      <c r="F124" s="58">
        <v>17744</v>
      </c>
      <c r="G124" s="64">
        <v>14</v>
      </c>
      <c r="H124" s="64">
        <v>17755</v>
      </c>
      <c r="I124" s="41">
        <v>13</v>
      </c>
      <c r="J124" s="41">
        <v>17762</v>
      </c>
      <c r="K124" s="51">
        <v>1</v>
      </c>
      <c r="L124">
        <v>22111</v>
      </c>
    </row>
    <row r="125" spans="1:12" x14ac:dyDescent="0.3">
      <c r="A125" s="58">
        <v>12</v>
      </c>
      <c r="B125" s="58">
        <v>17861</v>
      </c>
      <c r="C125" s="61">
        <v>24</v>
      </c>
      <c r="D125" s="58">
        <v>17870</v>
      </c>
      <c r="E125" s="61">
        <v>13</v>
      </c>
      <c r="F125" s="58">
        <v>17880</v>
      </c>
      <c r="G125" s="64">
        <v>14</v>
      </c>
      <c r="H125" s="64">
        <v>17912</v>
      </c>
      <c r="I125" s="41">
        <v>13</v>
      </c>
      <c r="J125" s="41">
        <v>17920</v>
      </c>
      <c r="K125" s="42">
        <v>0</v>
      </c>
      <c r="L125">
        <v>12111</v>
      </c>
    </row>
    <row r="126" spans="1:12" x14ac:dyDescent="0.3">
      <c r="A126" s="58">
        <v>21</v>
      </c>
      <c r="B126" s="58">
        <v>18017</v>
      </c>
      <c r="C126" s="61">
        <v>22</v>
      </c>
      <c r="D126" s="58">
        <v>18021</v>
      </c>
      <c r="E126" s="61">
        <v>13</v>
      </c>
      <c r="F126" s="58">
        <v>18030</v>
      </c>
      <c r="G126" s="64">
        <v>14</v>
      </c>
      <c r="H126" s="64">
        <v>18034</v>
      </c>
      <c r="I126" s="41">
        <v>13</v>
      </c>
      <c r="J126" s="41">
        <v>18043</v>
      </c>
      <c r="K126" s="42">
        <v>0</v>
      </c>
      <c r="L126">
        <v>22111</v>
      </c>
    </row>
    <row r="127" spans="1:12" x14ac:dyDescent="0.3">
      <c r="A127" s="58">
        <v>12</v>
      </c>
      <c r="B127" s="58">
        <v>18141</v>
      </c>
      <c r="C127" s="61">
        <v>13</v>
      </c>
      <c r="D127" s="58">
        <v>18146</v>
      </c>
      <c r="E127" s="61">
        <v>24</v>
      </c>
      <c r="F127" s="58">
        <v>18165</v>
      </c>
      <c r="G127" s="64">
        <v>14</v>
      </c>
      <c r="H127" s="64">
        <v>18183</v>
      </c>
      <c r="I127" s="41">
        <v>13</v>
      </c>
      <c r="J127" s="41">
        <v>18190</v>
      </c>
      <c r="K127" s="42">
        <v>0</v>
      </c>
      <c r="L127">
        <v>11211</v>
      </c>
    </row>
    <row r="128" spans="1:12" x14ac:dyDescent="0.3">
      <c r="A128" s="58">
        <v>12</v>
      </c>
      <c r="B128" s="58">
        <v>18298</v>
      </c>
      <c r="C128" s="61">
        <v>24</v>
      </c>
      <c r="D128" s="58">
        <v>18307</v>
      </c>
      <c r="E128" s="61">
        <v>13</v>
      </c>
      <c r="F128" s="58">
        <v>18324</v>
      </c>
      <c r="G128" s="64">
        <v>14</v>
      </c>
      <c r="H128" s="64">
        <v>18333</v>
      </c>
      <c r="I128" s="41">
        <v>13</v>
      </c>
      <c r="J128" s="41">
        <v>18342</v>
      </c>
      <c r="K128" s="42">
        <v>0</v>
      </c>
      <c r="L128">
        <v>12111</v>
      </c>
    </row>
    <row r="129" spans="1:12" x14ac:dyDescent="0.3">
      <c r="A129" s="58">
        <v>21</v>
      </c>
      <c r="B129" s="58">
        <v>18444</v>
      </c>
      <c r="C129" s="61">
        <v>11</v>
      </c>
      <c r="D129" s="58">
        <v>18453</v>
      </c>
      <c r="E129" s="61">
        <v>11</v>
      </c>
      <c r="F129" s="58">
        <v>18459</v>
      </c>
      <c r="G129" s="64">
        <v>12</v>
      </c>
      <c r="H129" s="64">
        <v>18467</v>
      </c>
      <c r="I129" s="41">
        <v>13</v>
      </c>
      <c r="J129" s="41">
        <v>18475</v>
      </c>
      <c r="K129" s="51">
        <v>1</v>
      </c>
      <c r="L129">
        <v>21111</v>
      </c>
    </row>
    <row r="130" spans="1:12" x14ac:dyDescent="0.3">
      <c r="A130" s="58">
        <v>12</v>
      </c>
      <c r="B130" s="58">
        <v>18573</v>
      </c>
      <c r="C130" s="61">
        <v>13</v>
      </c>
      <c r="D130" s="58">
        <v>18580</v>
      </c>
      <c r="E130" s="61">
        <v>24</v>
      </c>
      <c r="F130" s="58">
        <v>18598</v>
      </c>
      <c r="G130" s="64">
        <v>14</v>
      </c>
      <c r="H130" s="64">
        <v>18608</v>
      </c>
      <c r="I130" s="41">
        <v>13</v>
      </c>
      <c r="J130" s="41">
        <v>18635</v>
      </c>
      <c r="K130" s="42">
        <v>0</v>
      </c>
      <c r="L130">
        <v>11211</v>
      </c>
    </row>
    <row r="131" spans="1:12" x14ac:dyDescent="0.3">
      <c r="A131" s="58">
        <v>21</v>
      </c>
      <c r="B131" s="58">
        <v>18736</v>
      </c>
      <c r="C131" s="61">
        <v>22</v>
      </c>
      <c r="D131" s="58">
        <v>18745</v>
      </c>
      <c r="E131" s="61">
        <v>13</v>
      </c>
      <c r="F131" s="58">
        <v>18755</v>
      </c>
      <c r="G131" s="64">
        <v>23</v>
      </c>
      <c r="H131" s="64">
        <v>18768</v>
      </c>
      <c r="I131" s="41">
        <v>13</v>
      </c>
      <c r="J131" s="41">
        <v>18787</v>
      </c>
      <c r="K131" s="42">
        <v>0</v>
      </c>
      <c r="L131">
        <v>22121</v>
      </c>
    </row>
    <row r="132" spans="1:12" x14ac:dyDescent="0.3">
      <c r="A132" s="58">
        <v>12</v>
      </c>
      <c r="B132" s="58">
        <v>18982</v>
      </c>
      <c r="C132" s="61">
        <v>24</v>
      </c>
      <c r="D132" s="58">
        <v>18994</v>
      </c>
      <c r="E132" s="61">
        <v>13</v>
      </c>
      <c r="F132" s="58">
        <v>19006</v>
      </c>
      <c r="G132" s="64">
        <v>14</v>
      </c>
      <c r="H132" s="64">
        <v>19021</v>
      </c>
      <c r="I132" s="41">
        <v>13</v>
      </c>
      <c r="J132" s="41">
        <v>19031</v>
      </c>
      <c r="K132" s="42">
        <v>0</v>
      </c>
      <c r="L132">
        <v>12111</v>
      </c>
    </row>
    <row r="133" spans="1:12" x14ac:dyDescent="0.3">
      <c r="A133" s="58">
        <v>12</v>
      </c>
      <c r="B133" s="58">
        <v>19133</v>
      </c>
      <c r="C133" s="61">
        <v>24</v>
      </c>
      <c r="D133" s="58">
        <v>19143</v>
      </c>
      <c r="E133" s="61">
        <v>13</v>
      </c>
      <c r="F133" s="58">
        <v>19158</v>
      </c>
      <c r="G133" s="64">
        <v>23</v>
      </c>
      <c r="H133" s="64">
        <v>19178</v>
      </c>
      <c r="I133" s="41">
        <v>13</v>
      </c>
      <c r="J133" s="41">
        <v>19195</v>
      </c>
      <c r="K133" s="42">
        <v>0</v>
      </c>
      <c r="L133">
        <v>12121</v>
      </c>
    </row>
    <row r="134" spans="1:12" x14ac:dyDescent="0.3">
      <c r="A134" s="58">
        <v>21</v>
      </c>
      <c r="B134" s="58">
        <v>19293</v>
      </c>
      <c r="C134" s="61">
        <v>11</v>
      </c>
      <c r="D134" s="58">
        <v>19308</v>
      </c>
      <c r="E134" s="61">
        <v>22</v>
      </c>
      <c r="F134" s="58">
        <v>19318</v>
      </c>
      <c r="G134" s="64">
        <v>14</v>
      </c>
      <c r="H134" s="64">
        <v>19330</v>
      </c>
      <c r="I134" s="41">
        <v>13</v>
      </c>
      <c r="J134" s="41">
        <v>19337</v>
      </c>
      <c r="K134" s="42">
        <v>0</v>
      </c>
      <c r="L134">
        <v>21211</v>
      </c>
    </row>
    <row r="135" spans="1:12" x14ac:dyDescent="0.3">
      <c r="A135" s="58">
        <v>21</v>
      </c>
      <c r="B135" s="58">
        <v>19434</v>
      </c>
      <c r="C135" s="61">
        <v>22</v>
      </c>
      <c r="D135" s="58">
        <v>19438</v>
      </c>
      <c r="E135" s="61">
        <v>24</v>
      </c>
      <c r="F135" s="58">
        <v>19449</v>
      </c>
      <c r="G135" s="64">
        <v>14</v>
      </c>
      <c r="H135" s="64">
        <v>19458</v>
      </c>
      <c r="I135" s="41">
        <v>13</v>
      </c>
      <c r="J135" s="41">
        <v>19467</v>
      </c>
      <c r="K135" s="51">
        <v>1</v>
      </c>
      <c r="L135">
        <v>22211</v>
      </c>
    </row>
    <row r="136" spans="1:12" x14ac:dyDescent="0.3">
      <c r="A136" s="58">
        <v>21</v>
      </c>
      <c r="B136" s="58">
        <v>19561</v>
      </c>
      <c r="C136" s="61">
        <v>22</v>
      </c>
      <c r="D136" s="58">
        <v>19565</v>
      </c>
      <c r="E136" s="61">
        <v>24</v>
      </c>
      <c r="F136" s="58">
        <v>19579</v>
      </c>
      <c r="G136" s="64">
        <v>23</v>
      </c>
      <c r="H136" s="64">
        <v>19592</v>
      </c>
      <c r="I136" s="41">
        <v>13</v>
      </c>
      <c r="J136" s="41">
        <v>19607</v>
      </c>
      <c r="K136" s="42">
        <v>0</v>
      </c>
      <c r="L136">
        <v>22221</v>
      </c>
    </row>
    <row r="137" spans="1:12" x14ac:dyDescent="0.3">
      <c r="A137" s="58">
        <v>21</v>
      </c>
      <c r="B137" s="58">
        <v>19718</v>
      </c>
      <c r="C137" s="61">
        <v>22</v>
      </c>
      <c r="D137" s="58">
        <v>19730</v>
      </c>
      <c r="E137" s="61">
        <v>24</v>
      </c>
      <c r="F137" s="58">
        <v>19743</v>
      </c>
      <c r="G137" s="64">
        <v>14</v>
      </c>
      <c r="H137" s="64">
        <v>19754</v>
      </c>
      <c r="I137" s="41">
        <v>13</v>
      </c>
      <c r="J137" s="41">
        <v>19762</v>
      </c>
      <c r="K137" s="42">
        <v>0</v>
      </c>
      <c r="L137">
        <v>22211</v>
      </c>
    </row>
    <row r="138" spans="1:12" x14ac:dyDescent="0.3">
      <c r="A138" s="58">
        <v>12</v>
      </c>
      <c r="B138" s="58">
        <v>19860</v>
      </c>
      <c r="C138" s="61">
        <v>24</v>
      </c>
      <c r="D138" s="58">
        <v>19868</v>
      </c>
      <c r="E138" s="61">
        <v>24</v>
      </c>
      <c r="F138" s="58">
        <v>19887</v>
      </c>
      <c r="G138" s="64">
        <v>14</v>
      </c>
      <c r="H138" s="64">
        <v>19898</v>
      </c>
      <c r="I138" s="41">
        <v>13</v>
      </c>
      <c r="J138" s="41">
        <v>19911</v>
      </c>
      <c r="K138" s="42">
        <v>0</v>
      </c>
      <c r="L138">
        <v>12211</v>
      </c>
    </row>
    <row r="139" spans="1:12" x14ac:dyDescent="0.3">
      <c r="A139" s="58">
        <v>12</v>
      </c>
      <c r="B139" s="58">
        <v>20012</v>
      </c>
      <c r="C139" s="61">
        <v>24</v>
      </c>
      <c r="D139" s="58">
        <v>20022</v>
      </c>
      <c r="E139" s="61">
        <v>24</v>
      </c>
      <c r="F139" s="58">
        <v>20051</v>
      </c>
      <c r="G139" s="64">
        <v>14</v>
      </c>
      <c r="H139" s="64">
        <v>20059</v>
      </c>
      <c r="I139" s="41">
        <v>13</v>
      </c>
      <c r="J139" s="41">
        <v>20069</v>
      </c>
      <c r="K139" s="42">
        <v>0</v>
      </c>
      <c r="L139">
        <v>12211</v>
      </c>
    </row>
    <row r="140" spans="1:12" x14ac:dyDescent="0.3">
      <c r="A140" s="59">
        <v>21</v>
      </c>
      <c r="B140" s="59">
        <v>20170</v>
      </c>
      <c r="C140" s="62">
        <v>22</v>
      </c>
      <c r="D140" s="59">
        <v>20174</v>
      </c>
      <c r="E140" s="62">
        <v>24</v>
      </c>
      <c r="F140" s="59">
        <v>20185</v>
      </c>
      <c r="G140" s="65">
        <v>23</v>
      </c>
      <c r="H140" s="65">
        <v>20189</v>
      </c>
      <c r="I140" s="40">
        <v>13</v>
      </c>
      <c r="J140" s="40">
        <v>20203</v>
      </c>
      <c r="K140" s="51">
        <v>1</v>
      </c>
      <c r="L140">
        <v>22221</v>
      </c>
    </row>
    <row r="141" spans="1:12" x14ac:dyDescent="0.3">
      <c r="A141" s="59">
        <v>21</v>
      </c>
      <c r="B141" s="59">
        <v>20298</v>
      </c>
      <c r="C141" s="62">
        <v>22</v>
      </c>
      <c r="D141" s="59">
        <v>20305</v>
      </c>
      <c r="E141" s="62">
        <v>13</v>
      </c>
      <c r="F141" s="59">
        <v>20316</v>
      </c>
      <c r="G141" s="65">
        <v>23</v>
      </c>
      <c r="H141" s="65">
        <v>20325</v>
      </c>
      <c r="I141" s="40">
        <v>13</v>
      </c>
      <c r="J141" s="40">
        <v>20341</v>
      </c>
      <c r="K141" s="50">
        <v>0</v>
      </c>
      <c r="L141">
        <v>22121</v>
      </c>
    </row>
    <row r="142" spans="1:12" x14ac:dyDescent="0.3">
      <c r="A142" s="59">
        <v>21</v>
      </c>
      <c r="B142" s="59">
        <v>20436</v>
      </c>
      <c r="C142" s="62">
        <v>22</v>
      </c>
      <c r="D142" s="59">
        <v>20446</v>
      </c>
      <c r="E142" s="62">
        <v>13</v>
      </c>
      <c r="F142" s="59">
        <v>20455</v>
      </c>
      <c r="G142" s="65">
        <v>14</v>
      </c>
      <c r="H142" s="65">
        <v>20461</v>
      </c>
      <c r="I142" s="40">
        <v>13</v>
      </c>
      <c r="J142" s="40">
        <v>20469</v>
      </c>
      <c r="K142" s="50">
        <v>0</v>
      </c>
      <c r="L142">
        <v>22111</v>
      </c>
    </row>
    <row r="143" spans="1:12" x14ac:dyDescent="0.3">
      <c r="A143" s="59">
        <v>21</v>
      </c>
      <c r="B143" s="59">
        <v>20566</v>
      </c>
      <c r="C143" s="62">
        <v>22</v>
      </c>
      <c r="D143" s="59">
        <v>20570</v>
      </c>
      <c r="E143" s="62">
        <v>24</v>
      </c>
      <c r="F143" s="59">
        <v>20583</v>
      </c>
      <c r="G143" s="65">
        <v>14</v>
      </c>
      <c r="H143" s="65">
        <v>20593</v>
      </c>
      <c r="I143" s="40">
        <v>24</v>
      </c>
      <c r="J143" s="40">
        <v>20602</v>
      </c>
      <c r="K143" s="50">
        <v>0</v>
      </c>
      <c r="L143">
        <v>22212</v>
      </c>
    </row>
    <row r="144" spans="1:12" x14ac:dyDescent="0.3">
      <c r="A144" s="59">
        <v>21</v>
      </c>
      <c r="B144" s="59">
        <v>20706</v>
      </c>
      <c r="C144" s="62">
        <v>22</v>
      </c>
      <c r="D144" s="59">
        <v>20718</v>
      </c>
      <c r="E144" s="62">
        <v>13</v>
      </c>
      <c r="F144" s="59">
        <v>20728</v>
      </c>
      <c r="G144" s="65">
        <v>23</v>
      </c>
      <c r="H144" s="65">
        <v>20742</v>
      </c>
      <c r="I144" s="40">
        <v>13</v>
      </c>
      <c r="J144" s="40">
        <v>20754</v>
      </c>
      <c r="K144" s="50">
        <v>0</v>
      </c>
      <c r="L144">
        <v>22121</v>
      </c>
    </row>
    <row r="145" spans="1:12" x14ac:dyDescent="0.3">
      <c r="A145" s="59">
        <v>12</v>
      </c>
      <c r="B145" s="59">
        <v>20853</v>
      </c>
      <c r="C145" s="62">
        <v>24</v>
      </c>
      <c r="D145" s="59">
        <v>20861</v>
      </c>
      <c r="E145" s="62">
        <v>24</v>
      </c>
      <c r="F145" s="59">
        <v>20873</v>
      </c>
      <c r="G145" s="65">
        <v>14</v>
      </c>
      <c r="H145" s="65">
        <v>20886</v>
      </c>
      <c r="I145" s="40">
        <v>13</v>
      </c>
      <c r="J145" s="40">
        <v>20894</v>
      </c>
      <c r="K145" s="50">
        <v>0</v>
      </c>
      <c r="L145">
        <v>12211</v>
      </c>
    </row>
    <row r="146" spans="1:12" x14ac:dyDescent="0.3">
      <c r="A146" s="59">
        <v>21</v>
      </c>
      <c r="B146" s="59">
        <v>20990</v>
      </c>
      <c r="C146" s="62">
        <v>22</v>
      </c>
      <c r="D146" s="59">
        <v>21001</v>
      </c>
      <c r="E146" s="62">
        <v>13</v>
      </c>
      <c r="F146" s="59">
        <v>21009</v>
      </c>
      <c r="G146" s="65">
        <v>23</v>
      </c>
      <c r="H146" s="65">
        <v>21017</v>
      </c>
      <c r="I146" s="40">
        <v>13</v>
      </c>
      <c r="J146" s="40">
        <v>21028</v>
      </c>
      <c r="K146" s="50">
        <v>0</v>
      </c>
      <c r="L146">
        <v>22121</v>
      </c>
    </row>
    <row r="147" spans="1:12" x14ac:dyDescent="0.3">
      <c r="A147" s="59">
        <v>21</v>
      </c>
      <c r="B147" s="59">
        <v>21126</v>
      </c>
      <c r="C147" s="62">
        <v>22</v>
      </c>
      <c r="D147" s="59">
        <v>21130</v>
      </c>
      <c r="E147" s="62">
        <v>24</v>
      </c>
      <c r="F147" s="59">
        <v>21150</v>
      </c>
      <c r="G147" s="65">
        <v>14</v>
      </c>
      <c r="H147" s="65">
        <v>21166</v>
      </c>
      <c r="I147" s="40">
        <v>13</v>
      </c>
      <c r="J147" s="40">
        <v>21174</v>
      </c>
      <c r="K147" s="50">
        <v>0</v>
      </c>
      <c r="L147">
        <v>22211</v>
      </c>
    </row>
    <row r="148" spans="1:12" x14ac:dyDescent="0.3">
      <c r="A148" s="59">
        <v>21</v>
      </c>
      <c r="B148" s="59">
        <v>21279</v>
      </c>
      <c r="C148" s="62">
        <v>22</v>
      </c>
      <c r="D148" s="59">
        <v>21293</v>
      </c>
      <c r="E148" s="62">
        <v>13</v>
      </c>
      <c r="F148" s="59">
        <v>21302</v>
      </c>
      <c r="G148" s="65">
        <v>23</v>
      </c>
      <c r="H148" s="65">
        <v>21311</v>
      </c>
      <c r="I148" s="40">
        <v>13</v>
      </c>
      <c r="J148" s="40">
        <v>21324</v>
      </c>
      <c r="K148" s="51">
        <v>1</v>
      </c>
      <c r="L148">
        <v>22121</v>
      </c>
    </row>
    <row r="149" spans="1:12" x14ac:dyDescent="0.3">
      <c r="A149" s="59">
        <v>21</v>
      </c>
      <c r="B149" s="59">
        <v>21427</v>
      </c>
      <c r="C149" s="62">
        <v>22</v>
      </c>
      <c r="D149" s="59">
        <v>21436</v>
      </c>
      <c r="E149" s="62">
        <v>24</v>
      </c>
      <c r="F149" s="59">
        <v>21447</v>
      </c>
      <c r="G149" s="65">
        <v>23</v>
      </c>
      <c r="H149" s="65">
        <v>21459</v>
      </c>
      <c r="I149" s="40">
        <v>13</v>
      </c>
      <c r="J149" s="40">
        <v>21470</v>
      </c>
      <c r="K149" s="50">
        <v>0</v>
      </c>
      <c r="L149">
        <v>22221</v>
      </c>
    </row>
    <row r="150" spans="1:12" x14ac:dyDescent="0.3">
      <c r="A150" s="59">
        <v>21</v>
      </c>
      <c r="B150" s="59">
        <v>21569</v>
      </c>
      <c r="C150" s="62">
        <v>11</v>
      </c>
      <c r="D150" s="59">
        <v>21605</v>
      </c>
      <c r="E150" s="62">
        <v>22</v>
      </c>
      <c r="F150" s="59">
        <v>21614</v>
      </c>
      <c r="G150" s="65">
        <v>14</v>
      </c>
      <c r="H150" s="65">
        <v>21629</v>
      </c>
      <c r="I150" s="40">
        <v>13</v>
      </c>
      <c r="J150" s="40">
        <v>21637</v>
      </c>
      <c r="K150" s="50">
        <v>0</v>
      </c>
      <c r="L150">
        <v>21211</v>
      </c>
    </row>
    <row r="151" spans="1:12" x14ac:dyDescent="0.3">
      <c r="A151" s="59">
        <v>12</v>
      </c>
      <c r="B151" s="59">
        <v>21734</v>
      </c>
      <c r="C151" s="62">
        <v>24</v>
      </c>
      <c r="D151" s="59">
        <v>21743</v>
      </c>
      <c r="E151" s="62">
        <v>24</v>
      </c>
      <c r="F151" s="59">
        <v>21752</v>
      </c>
      <c r="G151" s="65">
        <v>14</v>
      </c>
      <c r="H151" s="65">
        <v>21783</v>
      </c>
      <c r="I151" s="40">
        <v>13</v>
      </c>
      <c r="J151" s="40">
        <v>21792</v>
      </c>
      <c r="K151" s="50">
        <v>0</v>
      </c>
      <c r="L151">
        <v>12211</v>
      </c>
    </row>
    <row r="152" spans="1:12" x14ac:dyDescent="0.3">
      <c r="A152" s="59">
        <v>21</v>
      </c>
      <c r="B152" s="59">
        <v>21888</v>
      </c>
      <c r="C152" s="62">
        <v>22</v>
      </c>
      <c r="D152" s="59">
        <v>21892</v>
      </c>
      <c r="E152" s="62">
        <v>24</v>
      </c>
      <c r="F152" s="59">
        <v>21896</v>
      </c>
      <c r="G152" s="65">
        <v>14</v>
      </c>
      <c r="H152" s="65">
        <v>21907</v>
      </c>
      <c r="I152" s="40">
        <v>24</v>
      </c>
      <c r="J152" s="40">
        <v>21930</v>
      </c>
      <c r="K152" s="50">
        <v>0</v>
      </c>
      <c r="L152">
        <v>22212</v>
      </c>
    </row>
    <row r="153" spans="1:12" x14ac:dyDescent="0.3">
      <c r="A153" s="59">
        <v>12</v>
      </c>
      <c r="B153" s="59">
        <v>22031</v>
      </c>
      <c r="C153" s="62">
        <v>13</v>
      </c>
      <c r="D153" s="59">
        <v>22036</v>
      </c>
      <c r="E153" s="62">
        <v>24</v>
      </c>
      <c r="F153" s="59">
        <v>22067</v>
      </c>
      <c r="G153" s="65">
        <v>14</v>
      </c>
      <c r="H153" s="65">
        <v>22081</v>
      </c>
      <c r="I153" s="40">
        <v>13</v>
      </c>
      <c r="J153" s="40">
        <v>22090</v>
      </c>
      <c r="K153" s="51">
        <v>1</v>
      </c>
      <c r="L153">
        <v>11211</v>
      </c>
    </row>
    <row r="154" spans="1:12" x14ac:dyDescent="0.3">
      <c r="A154" s="59">
        <v>12</v>
      </c>
      <c r="B154" s="59">
        <v>22186</v>
      </c>
      <c r="C154" s="62">
        <v>24</v>
      </c>
      <c r="D154" s="59">
        <v>22206</v>
      </c>
      <c r="E154" s="62">
        <v>24</v>
      </c>
      <c r="F154" s="59">
        <v>22215</v>
      </c>
      <c r="G154" s="65">
        <v>14</v>
      </c>
      <c r="H154" s="65">
        <v>22227</v>
      </c>
      <c r="I154" s="40">
        <v>13</v>
      </c>
      <c r="J154" s="40">
        <v>22235</v>
      </c>
      <c r="K154" s="50">
        <v>0</v>
      </c>
      <c r="L154">
        <v>12211</v>
      </c>
    </row>
    <row r="155" spans="1:12" x14ac:dyDescent="0.3">
      <c r="A155" s="59">
        <v>12</v>
      </c>
      <c r="B155" s="59">
        <v>22337</v>
      </c>
      <c r="C155" s="62">
        <v>24</v>
      </c>
      <c r="D155" s="59">
        <v>22345</v>
      </c>
      <c r="E155" s="62">
        <v>24</v>
      </c>
      <c r="F155" s="59">
        <v>22351</v>
      </c>
      <c r="G155" s="65">
        <v>14</v>
      </c>
      <c r="H155" s="65">
        <v>22369</v>
      </c>
      <c r="I155" s="40">
        <v>13</v>
      </c>
      <c r="J155" s="40">
        <v>22378</v>
      </c>
      <c r="K155" s="50">
        <v>0</v>
      </c>
      <c r="L155">
        <v>12211</v>
      </c>
    </row>
    <row r="156" spans="1:12" x14ac:dyDescent="0.3">
      <c r="A156" s="59">
        <v>12</v>
      </c>
      <c r="B156" s="59">
        <v>22476</v>
      </c>
      <c r="C156" s="62">
        <v>13</v>
      </c>
      <c r="D156" s="59">
        <v>22481</v>
      </c>
      <c r="E156" s="62">
        <v>24</v>
      </c>
      <c r="F156" s="59">
        <v>22498</v>
      </c>
      <c r="G156" s="65">
        <v>14</v>
      </c>
      <c r="H156" s="65">
        <v>22526</v>
      </c>
      <c r="I156" s="40">
        <v>13</v>
      </c>
      <c r="J156" s="40">
        <v>22535</v>
      </c>
      <c r="K156" s="50">
        <v>0</v>
      </c>
      <c r="L156">
        <v>11211</v>
      </c>
    </row>
    <row r="157" spans="1:12" x14ac:dyDescent="0.3">
      <c r="A157" s="59">
        <v>21</v>
      </c>
      <c r="B157" s="59">
        <v>22635</v>
      </c>
      <c r="C157" s="62">
        <v>22</v>
      </c>
      <c r="D157" s="59">
        <v>22640</v>
      </c>
      <c r="E157" s="62">
        <v>24</v>
      </c>
      <c r="F157" s="59">
        <v>22644</v>
      </c>
      <c r="G157" s="65">
        <v>14</v>
      </c>
      <c r="H157" s="65">
        <v>22663</v>
      </c>
      <c r="I157" s="40">
        <v>13</v>
      </c>
      <c r="J157" s="40">
        <v>22670</v>
      </c>
      <c r="K157" s="50">
        <v>0</v>
      </c>
      <c r="L157">
        <v>22211</v>
      </c>
    </row>
    <row r="158" spans="1:12" x14ac:dyDescent="0.3">
      <c r="A158" s="59">
        <v>21</v>
      </c>
      <c r="B158" s="59">
        <v>22782</v>
      </c>
      <c r="C158" s="62">
        <v>11</v>
      </c>
      <c r="D158" s="59">
        <v>22794</v>
      </c>
      <c r="E158" s="62">
        <v>22</v>
      </c>
      <c r="F158" s="59">
        <v>22807</v>
      </c>
      <c r="G158" s="65">
        <v>14</v>
      </c>
      <c r="H158" s="65">
        <v>22818</v>
      </c>
      <c r="I158" s="40">
        <v>13</v>
      </c>
      <c r="J158" s="40">
        <v>22827</v>
      </c>
      <c r="K158" s="50">
        <v>0</v>
      </c>
      <c r="L158">
        <v>21211</v>
      </c>
    </row>
    <row r="159" spans="1:12" x14ac:dyDescent="0.3">
      <c r="A159" s="59">
        <v>21</v>
      </c>
      <c r="B159" s="59">
        <v>22922</v>
      </c>
      <c r="C159" s="62">
        <v>11</v>
      </c>
      <c r="D159" s="59">
        <v>22934</v>
      </c>
      <c r="E159" s="62">
        <v>22</v>
      </c>
      <c r="F159" s="59">
        <v>22953</v>
      </c>
      <c r="G159" s="65">
        <v>14</v>
      </c>
      <c r="H159" s="65">
        <v>22969</v>
      </c>
      <c r="I159" s="40">
        <v>13</v>
      </c>
      <c r="J159" s="40">
        <v>22976</v>
      </c>
      <c r="K159" s="50">
        <v>0</v>
      </c>
      <c r="L159">
        <v>21211</v>
      </c>
    </row>
    <row r="160" spans="1:12" x14ac:dyDescent="0.3">
      <c r="A160" s="59">
        <v>21</v>
      </c>
      <c r="B160" s="59">
        <v>23083</v>
      </c>
      <c r="C160" s="62">
        <v>22</v>
      </c>
      <c r="D160" s="59">
        <v>23090</v>
      </c>
      <c r="E160" s="62">
        <v>13</v>
      </c>
      <c r="F160" s="59">
        <v>23127</v>
      </c>
      <c r="G160" s="65">
        <v>14</v>
      </c>
      <c r="H160" s="65">
        <v>23134</v>
      </c>
      <c r="I160" s="40">
        <v>13</v>
      </c>
      <c r="J160" s="40">
        <v>23144</v>
      </c>
      <c r="K160" s="50">
        <v>0</v>
      </c>
      <c r="L160">
        <v>22111</v>
      </c>
    </row>
    <row r="161" spans="1:12" x14ac:dyDescent="0.3">
      <c r="A161" s="59">
        <v>21</v>
      </c>
      <c r="B161" s="59">
        <v>23240</v>
      </c>
      <c r="C161" s="62">
        <v>22</v>
      </c>
      <c r="D161" s="59">
        <v>23248</v>
      </c>
      <c r="E161" s="62">
        <v>13</v>
      </c>
      <c r="F161" s="59">
        <v>23257</v>
      </c>
      <c r="G161" s="65">
        <v>23</v>
      </c>
      <c r="H161" s="65">
        <v>23265</v>
      </c>
      <c r="I161" s="40">
        <v>13</v>
      </c>
      <c r="J161" s="40">
        <v>23276</v>
      </c>
      <c r="K161" s="50">
        <v>0</v>
      </c>
      <c r="L161">
        <v>22121</v>
      </c>
    </row>
    <row r="162" spans="1:12" x14ac:dyDescent="0.3">
      <c r="A162" s="59">
        <v>12</v>
      </c>
      <c r="B162" s="59">
        <v>23374</v>
      </c>
      <c r="C162" s="62">
        <v>24</v>
      </c>
      <c r="D162" s="59">
        <v>23383</v>
      </c>
      <c r="E162" s="62">
        <v>13</v>
      </c>
      <c r="F162" s="59">
        <v>23392</v>
      </c>
      <c r="G162" s="65">
        <v>23</v>
      </c>
      <c r="H162" s="65">
        <v>23413</v>
      </c>
      <c r="I162" s="40">
        <v>13</v>
      </c>
      <c r="J162" s="40">
        <v>23429</v>
      </c>
      <c r="K162" s="50">
        <v>0</v>
      </c>
      <c r="L162">
        <v>12121</v>
      </c>
    </row>
    <row r="163" spans="1:12" x14ac:dyDescent="0.3">
      <c r="A163" s="59">
        <v>21</v>
      </c>
      <c r="B163" s="59">
        <v>23527</v>
      </c>
      <c r="C163" s="62">
        <v>22</v>
      </c>
      <c r="D163" s="59">
        <v>23531</v>
      </c>
      <c r="E163" s="62">
        <v>13</v>
      </c>
      <c r="F163" s="59">
        <v>23539</v>
      </c>
      <c r="G163" s="65">
        <v>23</v>
      </c>
      <c r="H163" s="65">
        <v>23548</v>
      </c>
      <c r="I163" s="40">
        <v>13</v>
      </c>
      <c r="J163" s="40">
        <v>23560</v>
      </c>
      <c r="K163" s="51">
        <v>1</v>
      </c>
      <c r="L163">
        <v>22121</v>
      </c>
    </row>
    <row r="164" spans="1:12" x14ac:dyDescent="0.3">
      <c r="A164" s="59">
        <v>21</v>
      </c>
      <c r="B164" s="59">
        <v>23673</v>
      </c>
      <c r="C164" s="62">
        <v>22</v>
      </c>
      <c r="D164" s="59">
        <v>23682</v>
      </c>
      <c r="E164" s="62">
        <v>13</v>
      </c>
      <c r="F164" s="59">
        <v>23698</v>
      </c>
      <c r="G164" s="65">
        <v>14</v>
      </c>
      <c r="H164" s="65">
        <v>23708</v>
      </c>
      <c r="I164" s="40">
        <v>13</v>
      </c>
      <c r="J164" s="40">
        <v>23717</v>
      </c>
      <c r="K164" s="51">
        <v>1</v>
      </c>
      <c r="L164">
        <v>22111</v>
      </c>
    </row>
    <row r="165" spans="1:12" x14ac:dyDescent="0.3">
      <c r="A165" s="59">
        <v>21</v>
      </c>
      <c r="B165" s="59">
        <v>23850</v>
      </c>
      <c r="C165" s="62">
        <v>11</v>
      </c>
      <c r="D165" s="59">
        <v>23860</v>
      </c>
      <c r="E165" s="62">
        <v>22</v>
      </c>
      <c r="F165" s="59">
        <v>23874</v>
      </c>
      <c r="G165" s="65">
        <v>14</v>
      </c>
      <c r="H165" s="65">
        <v>23888</v>
      </c>
      <c r="I165" s="40">
        <v>13</v>
      </c>
      <c r="J165" s="40">
        <v>23896</v>
      </c>
      <c r="K165" s="50">
        <v>0</v>
      </c>
      <c r="L165">
        <v>21211</v>
      </c>
    </row>
    <row r="166" spans="1:12" x14ac:dyDescent="0.3">
      <c r="A166" s="59">
        <v>21</v>
      </c>
      <c r="B166" s="59">
        <v>24000</v>
      </c>
      <c r="C166" s="62"/>
      <c r="D166" s="59"/>
      <c r="E166" s="62"/>
      <c r="F166" s="59"/>
      <c r="G166" s="65"/>
      <c r="H166" s="65"/>
      <c r="I166" s="40"/>
      <c r="J166" s="40"/>
      <c r="K166" s="50"/>
      <c r="L166">
        <v>2</v>
      </c>
    </row>
    <row r="167" spans="1:12" x14ac:dyDescent="0.3">
      <c r="A167" s="17"/>
      <c r="B167" s="17"/>
      <c r="C167" s="17"/>
      <c r="D167" s="17"/>
      <c r="E167" s="17"/>
      <c r="F167" s="17"/>
      <c r="G167" s="17"/>
      <c r="H1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156</v>
      </c>
      <c r="V3" s="25" t="s">
        <v>119</v>
      </c>
      <c r="W3">
        <f>COUNTA(L7:L32)</f>
        <v>26</v>
      </c>
      <c r="AA3" s="25" t="s">
        <v>119</v>
      </c>
      <c r="AB3">
        <f>COUNTA(L33:L58)</f>
        <v>26</v>
      </c>
      <c r="AF3" s="25" t="s">
        <v>119</v>
      </c>
      <c r="AG3">
        <f>COUNTA(L59:L84)</f>
        <v>26</v>
      </c>
      <c r="AK3" s="25" t="s">
        <v>119</v>
      </c>
      <c r="AL3">
        <f>COUNTA(L85:L110)</f>
        <v>26</v>
      </c>
      <c r="AP3" s="25" t="s">
        <v>119</v>
      </c>
      <c r="AQ3">
        <f>COUNTA(L111:L136)</f>
        <v>26</v>
      </c>
      <c r="AU3" s="25" t="s">
        <v>119</v>
      </c>
      <c r="AV3">
        <f>COUNTA(L137:L162)</f>
        <v>26</v>
      </c>
    </row>
    <row r="4" spans="1:48" x14ac:dyDescent="0.3">
      <c r="P4" s="25" t="s">
        <v>87</v>
      </c>
      <c r="Q4" s="26">
        <f>SUM(O7:O38)</f>
        <v>156</v>
      </c>
      <c r="V4" s="25" t="s">
        <v>120</v>
      </c>
      <c r="W4">
        <f>SUM(U7:U38)</f>
        <v>26</v>
      </c>
      <c r="AA4" s="25" t="s">
        <v>120</v>
      </c>
      <c r="AB4">
        <f>SUM(Z7:Z38)</f>
        <v>26</v>
      </c>
      <c r="AF4" s="25" t="s">
        <v>120</v>
      </c>
      <c r="AG4">
        <f>SUM(AE7:AE38)</f>
        <v>26</v>
      </c>
      <c r="AK4" s="25" t="s">
        <v>120</v>
      </c>
      <c r="AL4">
        <f>SUM(AJ7:AJ38)</f>
        <v>26</v>
      </c>
      <c r="AP4" s="25" t="s">
        <v>120</v>
      </c>
      <c r="AQ4">
        <f>SUM(AO7:AO38)</f>
        <v>26</v>
      </c>
      <c r="AU4" s="25" t="s">
        <v>120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41</v>
      </c>
      <c r="C7" s="60">
        <v>24</v>
      </c>
      <c r="D7" s="57">
        <v>62</v>
      </c>
      <c r="E7" s="60">
        <v>13</v>
      </c>
      <c r="F7" s="57">
        <v>75</v>
      </c>
      <c r="G7" s="63">
        <v>14</v>
      </c>
      <c r="H7" s="63">
        <v>83</v>
      </c>
      <c r="I7" s="41">
        <v>13</v>
      </c>
      <c r="J7" s="41">
        <v>91</v>
      </c>
      <c r="K7" s="42">
        <v>0</v>
      </c>
      <c r="L7">
        <v>12111</v>
      </c>
      <c r="N7" s="35">
        <v>11111</v>
      </c>
      <c r="O7" s="35">
        <f>COUNTIF($L$7:$L$500,N7)</f>
        <v>4</v>
      </c>
      <c r="P7" s="35">
        <f>O7/$Q$4</f>
        <v>2.564102564102564E-2</v>
      </c>
      <c r="Q7" s="35">
        <f>IF(P7=0,0,(P7*((LOG(P7))/LOG(2))))</f>
        <v>-0.13552313381698072</v>
      </c>
      <c r="T7" s="35">
        <f>N7</f>
        <v>11111</v>
      </c>
      <c r="U7" s="35">
        <f>COUNTIF(L7:L32,T7)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COUNTIF(L33:L58,Y7)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COUNTIF(L59:L84,AD7)</f>
        <v>1</v>
      </c>
      <c r="AF7" s="35">
        <f>AE7/(AG4-AE25)</f>
        <v>3.8461538461538464E-2</v>
      </c>
      <c r="AG7" s="35">
        <f>IF(AF7=0,0,(AF7*((LOG(AF7))/LOG(2))))</f>
        <v>-0.18078614300542661</v>
      </c>
      <c r="AI7" s="35">
        <f>N7</f>
        <v>11111</v>
      </c>
      <c r="AJ7" s="35">
        <f>COUNTIF(L85:L110,AI7)</f>
        <v>2</v>
      </c>
      <c r="AK7" s="35">
        <f>AJ7/(AL4-AJ25)</f>
        <v>7.6923076923076927E-2</v>
      </c>
      <c r="AL7" s="35">
        <f>IF(AK7=0,0,(AK7*((LOG(AK7))/LOG(2))))</f>
        <v>-0.28464920908777636</v>
      </c>
      <c r="AN7" s="35">
        <f>N7</f>
        <v>11111</v>
      </c>
      <c r="AO7" s="35">
        <f>COUNTIF(L111:L136,AN7)</f>
        <v>1</v>
      </c>
      <c r="AP7" s="35">
        <f>AO7/(AQ4-AO25)</f>
        <v>3.8461538461538464E-2</v>
      </c>
      <c r="AQ7" s="35">
        <f>IF(AP7=0,0,(AP7*((LOG(AP7))/LOG(2))))</f>
        <v>-0.18078614300542661</v>
      </c>
      <c r="AS7" s="35">
        <f>N7</f>
        <v>11111</v>
      </c>
      <c r="AT7" s="35">
        <f>COUNTIF(L137:L162,AS7)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197</v>
      </c>
      <c r="C8" s="61">
        <v>13</v>
      </c>
      <c r="D8" s="58">
        <v>202</v>
      </c>
      <c r="E8" s="61">
        <v>24</v>
      </c>
      <c r="F8" s="58">
        <v>254</v>
      </c>
      <c r="G8" s="64">
        <v>14</v>
      </c>
      <c r="H8" s="64">
        <v>271</v>
      </c>
      <c r="I8" s="41">
        <v>13</v>
      </c>
      <c r="J8" s="41">
        <v>280</v>
      </c>
      <c r="K8" s="42">
        <v>0</v>
      </c>
      <c r="L8">
        <v>11211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COUNTIF(L59:L84,AD8)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COUNTIF(L85:L110,AI8)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COUNTIF(L111:L136,AN8)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COUNTIF(L137:L162,AS8)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383</v>
      </c>
      <c r="C9" s="61">
        <v>24</v>
      </c>
      <c r="D9" s="58">
        <v>404</v>
      </c>
      <c r="E9" s="61">
        <v>13</v>
      </c>
      <c r="F9" s="58">
        <v>418</v>
      </c>
      <c r="G9" s="64">
        <v>14</v>
      </c>
      <c r="H9" s="64">
        <v>423</v>
      </c>
      <c r="I9" s="41">
        <v>13</v>
      </c>
      <c r="J9" s="41">
        <v>431</v>
      </c>
      <c r="K9" s="42">
        <v>0</v>
      </c>
      <c r="L9">
        <v>12111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COUNTIF(L59:L84,AD9)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COUNTIF(L85:L110,AI9)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COUNTIF(L111:L136,AN9)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COUNTIF(L137:L162,AS9)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536</v>
      </c>
      <c r="C10" s="61">
        <v>24</v>
      </c>
      <c r="D10" s="58">
        <v>545</v>
      </c>
      <c r="E10" s="61">
        <v>13</v>
      </c>
      <c r="F10" s="58">
        <v>557</v>
      </c>
      <c r="G10" s="64">
        <v>14</v>
      </c>
      <c r="H10" s="64">
        <v>562</v>
      </c>
      <c r="I10" s="41">
        <v>13</v>
      </c>
      <c r="J10" s="41">
        <v>570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COUNTIF(L59:L84,AD10)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COUNTIF(L85:L110,AI10)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COUNTIF(L111:L136,AN10)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COUNTIF(L137:L162,AS10)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685</v>
      </c>
      <c r="C11" s="61">
        <v>13</v>
      </c>
      <c r="D11" s="58">
        <v>695</v>
      </c>
      <c r="E11" s="61">
        <v>24</v>
      </c>
      <c r="F11" s="58">
        <v>720</v>
      </c>
      <c r="G11" s="64">
        <v>14</v>
      </c>
      <c r="H11" s="64">
        <v>737</v>
      </c>
      <c r="I11" s="41">
        <v>13</v>
      </c>
      <c r="J11" s="41">
        <v>747</v>
      </c>
      <c r="K11" s="51">
        <v>1</v>
      </c>
      <c r="L11">
        <v>11211</v>
      </c>
      <c r="N11" s="35">
        <v>11211</v>
      </c>
      <c r="O11" s="35">
        <f>COUNTIF($L$7:$L$500,N11)</f>
        <v>5</v>
      </c>
      <c r="P11" s="35">
        <f>O11/$Q$4</f>
        <v>3.2051282051282048E-2</v>
      </c>
      <c r="Q11" s="35">
        <f>IF(P11=0,0,(P11*((LOG(P11))/LOG(2))))</f>
        <v>-0.15908570910175915</v>
      </c>
      <c r="T11" s="35">
        <f>N11</f>
        <v>11211</v>
      </c>
      <c r="U11" s="35">
        <f>COUNTIF(L7:L32,T11)</f>
        <v>3</v>
      </c>
      <c r="V11" s="35">
        <f>U11/(W4-U25)</f>
        <v>0.11538461538461539</v>
      </c>
      <c r="W11" s="35">
        <f>IF(V11=0,0,(V11*((LOG(V11))/LOG(2))))</f>
        <v>-0.35947814047153104</v>
      </c>
      <c r="Y11" s="35">
        <f>N11</f>
        <v>11211</v>
      </c>
      <c r="Z11" s="35">
        <f>COUNTIF(L33:L58,Y11)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COUNTIF(L59:L84,AD11)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COUNTIF(L85:L110,AI11)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COUNTIF(L111:L136,AN11)</f>
        <v>2</v>
      </c>
      <c r="AP11" s="35">
        <f>AO11/(AQ4-AO25)</f>
        <v>7.6923076923076927E-2</v>
      </c>
      <c r="AQ11" s="35">
        <f>IF(AP11=0,0,(AP11*((LOG(AP11))/LOG(2))))</f>
        <v>-0.28464920908777636</v>
      </c>
      <c r="AS11" s="35">
        <f>N11</f>
        <v>11211</v>
      </c>
      <c r="AT11" s="35">
        <f>COUNTIF(L137:L162,AS11)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850</v>
      </c>
      <c r="C12" s="61">
        <v>24</v>
      </c>
      <c r="D12" s="58">
        <v>862</v>
      </c>
      <c r="E12" s="61">
        <v>24</v>
      </c>
      <c r="F12" s="58">
        <v>878</v>
      </c>
      <c r="G12" s="64">
        <v>14</v>
      </c>
      <c r="H12" s="64">
        <v>894</v>
      </c>
      <c r="I12" s="41">
        <v>13</v>
      </c>
      <c r="J12" s="41">
        <v>900</v>
      </c>
      <c r="K12" s="42">
        <v>0</v>
      </c>
      <c r="L12">
        <v>12211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COUNTIF(L59:L84,AD12)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COUNTIF(L85:L110,AI12)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COUNTIF(L111:L136,AN12)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COUNTIF(L137:L162,AS12)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1004</v>
      </c>
      <c r="C13" s="61">
        <v>22</v>
      </c>
      <c r="D13" s="58">
        <v>1009</v>
      </c>
      <c r="E13" s="61">
        <v>24</v>
      </c>
      <c r="F13" s="58">
        <v>1023</v>
      </c>
      <c r="G13" s="64">
        <v>14</v>
      </c>
      <c r="H13" s="64">
        <v>1035</v>
      </c>
      <c r="I13" s="41">
        <v>24</v>
      </c>
      <c r="J13" s="41">
        <v>1045</v>
      </c>
      <c r="K13" s="42">
        <v>0</v>
      </c>
      <c r="L13">
        <v>22212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COUNTIF(L59:L84,AD13)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COUNTIF(L85:L110,AI13)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COUNTIF(L111:L136,AN13)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COUNTIF(L137:L162,AS13)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1161</v>
      </c>
      <c r="C14" s="61">
        <v>11</v>
      </c>
      <c r="D14" s="58">
        <v>1182</v>
      </c>
      <c r="E14" s="61">
        <v>11</v>
      </c>
      <c r="F14" s="58">
        <v>1191</v>
      </c>
      <c r="G14" s="64">
        <v>12</v>
      </c>
      <c r="H14" s="64">
        <v>1201</v>
      </c>
      <c r="I14" s="41">
        <v>13</v>
      </c>
      <c r="J14" s="41">
        <v>1209</v>
      </c>
      <c r="K14" s="42">
        <v>0</v>
      </c>
      <c r="L14">
        <v>21111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COUNTIF(L59:L84,AD14)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COUNTIF(L85:L110,AI14)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COUNTIF(L111:L136,AN14)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COUNTIF(L137:L162,AS14)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1318</v>
      </c>
      <c r="C15" s="61">
        <v>11</v>
      </c>
      <c r="D15" s="58">
        <v>1329</v>
      </c>
      <c r="E15" s="61">
        <v>22</v>
      </c>
      <c r="F15" s="58">
        <v>1343</v>
      </c>
      <c r="G15" s="64">
        <v>23</v>
      </c>
      <c r="H15" s="64">
        <v>1351</v>
      </c>
      <c r="I15" s="41">
        <v>13</v>
      </c>
      <c r="J15" s="41">
        <v>1364</v>
      </c>
      <c r="K15" s="42">
        <v>0</v>
      </c>
      <c r="L15">
        <v>21221</v>
      </c>
      <c r="N15" s="35">
        <v>12111</v>
      </c>
      <c r="O15" s="35">
        <f>COUNTIF($L$7:$L$500,N15)</f>
        <v>22</v>
      </c>
      <c r="P15" s="35">
        <f>O15/$Q$4</f>
        <v>0.14102564102564102</v>
      </c>
      <c r="Q15" s="35">
        <f>IF(P15=0,0,(P15*((LOG(P15))/LOG(2))))</f>
        <v>-0.39853431541633921</v>
      </c>
      <c r="T15" s="35">
        <f>N15</f>
        <v>12111</v>
      </c>
      <c r="U15" s="35">
        <f>COUNTIF(L7:L32,T15)</f>
        <v>3</v>
      </c>
      <c r="V15" s="35">
        <f>U15/(W4-U25)</f>
        <v>0.11538461538461539</v>
      </c>
      <c r="W15" s="35">
        <f>IF(V15=0,0,(V15*((LOG(V15))/LOG(2))))</f>
        <v>-0.35947814047153104</v>
      </c>
      <c r="Y15" s="35">
        <f>N15</f>
        <v>12111</v>
      </c>
      <c r="Z15" s="35">
        <f>COUNTIF(L33:L58,Y15)</f>
        <v>2</v>
      </c>
      <c r="AA15" s="35">
        <f>Z15/(AB4-Z25)</f>
        <v>7.6923076923076927E-2</v>
      </c>
      <c r="AB15" s="35">
        <f>IF(AA15=0,0,(AA15*((LOG(AA15))/LOG(2))))</f>
        <v>-0.28464920908777636</v>
      </c>
      <c r="AD15" s="35">
        <f>N15</f>
        <v>12111</v>
      </c>
      <c r="AE15" s="35">
        <f>COUNTIF(L59:L84,AD15)</f>
        <v>3</v>
      </c>
      <c r="AF15" s="35">
        <f>AE15/(AG4-AE25)</f>
        <v>0.11538461538461539</v>
      </c>
      <c r="AG15" s="35">
        <f>IF(AF15=0,0,(AF15*((LOG(AF15))/LOG(2))))</f>
        <v>-0.35947814047153104</v>
      </c>
      <c r="AI15" s="35">
        <f>N15</f>
        <v>12111</v>
      </c>
      <c r="AJ15" s="35">
        <f>COUNTIF(L85:L110,AI15)</f>
        <v>5</v>
      </c>
      <c r="AK15" s="35">
        <f>AJ15/(AL4-AJ25)</f>
        <v>0.19230769230769232</v>
      </c>
      <c r="AL15" s="35">
        <f>IF(AK15=0,0,(AK15*((LOG(AK15))/LOG(2))))</f>
        <v>-0.45740608139494804</v>
      </c>
      <c r="AN15" s="35">
        <f>N15</f>
        <v>12111</v>
      </c>
      <c r="AO15" s="35">
        <f>COUNTIF(L111:L136,AN15)</f>
        <v>4</v>
      </c>
      <c r="AP15" s="35">
        <f>AO15/(AQ4-AO25)</f>
        <v>0.15384615384615385</v>
      </c>
      <c r="AQ15" s="35">
        <f>IF(AP15=0,0,(AP15*((LOG(AP15))/LOG(2))))</f>
        <v>-0.4154522643293988</v>
      </c>
      <c r="AS15" s="35">
        <f>N15</f>
        <v>12111</v>
      </c>
      <c r="AT15" s="35">
        <f>COUNTIF(L137:L162,AS15)</f>
        <v>5</v>
      </c>
      <c r="AU15" s="35">
        <f>AT15/(AV4-AT25)</f>
        <v>0.2</v>
      </c>
      <c r="AV15" s="35">
        <f>IF(AU15=0,0,(AU15*((LOG(AU15))/LOG(2))))</f>
        <v>-0.46438561897747244</v>
      </c>
    </row>
    <row r="16" spans="1:48" x14ac:dyDescent="0.3">
      <c r="A16" s="58">
        <v>12</v>
      </c>
      <c r="B16" s="58">
        <v>1466</v>
      </c>
      <c r="C16" s="61">
        <v>13</v>
      </c>
      <c r="D16" s="58">
        <v>1479</v>
      </c>
      <c r="E16" s="61">
        <v>24</v>
      </c>
      <c r="F16" s="58">
        <v>1499</v>
      </c>
      <c r="G16" s="64">
        <v>14</v>
      </c>
      <c r="H16" s="64">
        <v>1516</v>
      </c>
      <c r="I16" s="41">
        <v>13</v>
      </c>
      <c r="J16" s="41">
        <v>1524</v>
      </c>
      <c r="K16" s="42">
        <v>0</v>
      </c>
      <c r="L16">
        <v>11211</v>
      </c>
      <c r="N16" s="35">
        <v>12112</v>
      </c>
      <c r="O16" s="35">
        <f>COUNTIF($L$7:$L$500,N16)</f>
        <v>2</v>
      </c>
      <c r="P16" s="35">
        <f>O16/$Q$4</f>
        <v>1.282051282051282E-2</v>
      </c>
      <c r="Q16" s="35">
        <f>IF(P16=0,0,(P16*((LOG(P16))/LOG(2))))</f>
        <v>-8.0582079729003178E-2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COUNTIF(L33:L58,Y16)</f>
        <v>1</v>
      </c>
      <c r="AA16" s="35">
        <f>Z16/(AB4-Z25)</f>
        <v>3.8461538461538464E-2</v>
      </c>
      <c r="AB16" s="35">
        <f>IF(AA16=0,0,(AA16*((LOG(AA16))/LOG(2))))</f>
        <v>-0.18078614300542661</v>
      </c>
      <c r="AD16" s="35">
        <f>N16</f>
        <v>12112</v>
      </c>
      <c r="AE16" s="35">
        <f>COUNTIF(L59:L84,AD16)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COUNTIF(L85:L110,AI16)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COUNTIF(L111:L136,AN16)</f>
        <v>1</v>
      </c>
      <c r="AP16" s="35">
        <f>AO16/(AQ4-AO25)</f>
        <v>3.8461538461538464E-2</v>
      </c>
      <c r="AQ16" s="35">
        <f>IF(AP16=0,0,(AP16*((LOG(AP16))/LOG(2))))</f>
        <v>-0.18078614300542661</v>
      </c>
      <c r="AS16" s="35">
        <f>N16</f>
        <v>12112</v>
      </c>
      <c r="AT16" s="35">
        <f>COUNTIF(L137:L162,AS16)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1623</v>
      </c>
      <c r="C17" s="61">
        <v>22</v>
      </c>
      <c r="D17" s="58">
        <v>1635</v>
      </c>
      <c r="E17" s="61">
        <v>24</v>
      </c>
      <c r="F17" s="58">
        <v>1647</v>
      </c>
      <c r="G17" s="64">
        <v>14</v>
      </c>
      <c r="H17" s="64">
        <v>1663</v>
      </c>
      <c r="I17" s="41">
        <v>13</v>
      </c>
      <c r="J17" s="41">
        <v>1671</v>
      </c>
      <c r="K17" s="42">
        <v>0</v>
      </c>
      <c r="L17">
        <v>22211</v>
      </c>
      <c r="N17" s="35">
        <v>12121</v>
      </c>
      <c r="O17" s="35">
        <f>COUNTIF($L$7:$L$500,N17)</f>
        <v>5</v>
      </c>
      <c r="P17" s="35">
        <f>O17/$Q$4</f>
        <v>3.2051282051282048E-2</v>
      </c>
      <c r="Q17" s="35">
        <f>IF(P17=0,0,(P17*((LOG(P17))/LOG(2))))</f>
        <v>-0.15908570910175915</v>
      </c>
      <c r="T17" s="35">
        <f>N17</f>
        <v>12121</v>
      </c>
      <c r="U17" s="35">
        <f>COUNTIF(L7:L32,T17)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COUNTIF(L33:L58,Y17)</f>
        <v>1</v>
      </c>
      <c r="AA17" s="35">
        <f>Z17/(AB4-Z25)</f>
        <v>3.8461538461538464E-2</v>
      </c>
      <c r="AB17" s="35">
        <f>IF(AA17=0,0,(AA17*((LOG(AA17))/LOG(2))))</f>
        <v>-0.18078614300542661</v>
      </c>
      <c r="AD17" s="35">
        <f>N17</f>
        <v>12121</v>
      </c>
      <c r="AE17" s="35">
        <f>COUNTIF(L59:L84,AD17)</f>
        <v>1</v>
      </c>
      <c r="AF17" s="35">
        <f>AE17/(AG4-AE25)</f>
        <v>3.8461538461538464E-2</v>
      </c>
      <c r="AG17" s="35">
        <f>IF(AF17=0,0,(AF17*((LOG(AF17))/LOG(2))))</f>
        <v>-0.18078614300542661</v>
      </c>
      <c r="AI17" s="35">
        <f>N17</f>
        <v>12121</v>
      </c>
      <c r="AJ17" s="35">
        <f>COUNTIF(L85:L110,AI17)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COUNTIF(L111:L136,AN17)</f>
        <v>1</v>
      </c>
      <c r="AP17" s="35">
        <f>AO17/(AQ4-AO25)</f>
        <v>3.8461538461538464E-2</v>
      </c>
      <c r="AQ17" s="35">
        <f>IF(AP17=0,0,(AP17*((LOG(AP17))/LOG(2))))</f>
        <v>-0.18078614300542661</v>
      </c>
      <c r="AS17" s="35">
        <f>N17</f>
        <v>12121</v>
      </c>
      <c r="AT17" s="35">
        <f>COUNTIF(L137:L162,AS17)</f>
        <v>2</v>
      </c>
      <c r="AU17" s="35">
        <f>AT17/(AV4-AT25)</f>
        <v>0.08</v>
      </c>
      <c r="AV17" s="35">
        <f>IF(AU17=0,0,(AU17*((LOG(AU17))/LOG(2))))</f>
        <v>-0.29150849518197797</v>
      </c>
    </row>
    <row r="18" spans="1:48" x14ac:dyDescent="0.3">
      <c r="A18" s="58">
        <v>21</v>
      </c>
      <c r="B18" s="58">
        <v>1775</v>
      </c>
      <c r="C18" s="61">
        <v>22</v>
      </c>
      <c r="D18" s="58">
        <v>1788</v>
      </c>
      <c r="E18" s="61">
        <v>13</v>
      </c>
      <c r="F18" s="58">
        <v>1799</v>
      </c>
      <c r="G18" s="64">
        <v>23</v>
      </c>
      <c r="H18" s="64">
        <v>1809</v>
      </c>
      <c r="I18" s="41">
        <v>24</v>
      </c>
      <c r="J18" s="41">
        <v>1824</v>
      </c>
      <c r="K18" s="51">
        <v>1</v>
      </c>
      <c r="L18">
        <v>22122</v>
      </c>
      <c r="N18" s="35">
        <v>12122</v>
      </c>
      <c r="O18" s="35">
        <f>COUNTIF($L$7:$L$500,N18)</f>
        <v>2</v>
      </c>
      <c r="P18" s="35">
        <f>O18/$Q$4</f>
        <v>1.282051282051282E-2</v>
      </c>
      <c r="Q18" s="35">
        <f>IF(P18=0,0,(P18*((LOG(P18))/LOG(2))))</f>
        <v>-8.0582079729003178E-2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COUNTIF(L59:L84,AD18)</f>
        <v>1</v>
      </c>
      <c r="AF18" s="35">
        <f>AE18/(AG4-AE25)</f>
        <v>3.8461538461538464E-2</v>
      </c>
      <c r="AG18" s="35">
        <f>IF(AF18=0,0,(AF18*((LOG(AF18))/LOG(2))))</f>
        <v>-0.18078614300542661</v>
      </c>
      <c r="AI18" s="35">
        <f>N18</f>
        <v>12122</v>
      </c>
      <c r="AJ18" s="35">
        <f>COUNTIF(L85:L110,AI18)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COUNTIF(L111:L136,AN18)</f>
        <v>1</v>
      </c>
      <c r="AP18" s="35">
        <f>AO18/(AQ4-AO25)</f>
        <v>3.8461538461538464E-2</v>
      </c>
      <c r="AQ18" s="35">
        <f>IF(AP18=0,0,(AP18*((LOG(AP18))/LOG(2))))</f>
        <v>-0.18078614300542661</v>
      </c>
      <c r="AS18" s="35">
        <f>N18</f>
        <v>12122</v>
      </c>
      <c r="AT18" s="35">
        <f>COUNTIF(L137:L162,AS18)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1940</v>
      </c>
      <c r="C19" s="61">
        <v>11</v>
      </c>
      <c r="D19" s="58">
        <v>1954</v>
      </c>
      <c r="E19" s="61">
        <v>22</v>
      </c>
      <c r="F19" s="58">
        <v>1963</v>
      </c>
      <c r="G19" s="64">
        <v>14</v>
      </c>
      <c r="H19" s="64">
        <v>1981</v>
      </c>
      <c r="I19" s="41">
        <v>13</v>
      </c>
      <c r="J19" s="41">
        <v>1989</v>
      </c>
      <c r="K19" s="42">
        <v>0</v>
      </c>
      <c r="L19">
        <v>21211</v>
      </c>
      <c r="N19" s="35">
        <v>12211</v>
      </c>
      <c r="O19" s="35">
        <f>COUNTIF($L$7:$L$500,N19)</f>
        <v>9</v>
      </c>
      <c r="P19" s="35">
        <f>O19/$Q$4</f>
        <v>5.7692307692307696E-2</v>
      </c>
      <c r="Q19" s="35">
        <f>IF(P19=0,0,(P19*((LOG(P19))/LOG(2))))</f>
        <v>-0.23743137792807323</v>
      </c>
      <c r="T19" s="35">
        <f>N19</f>
        <v>12211</v>
      </c>
      <c r="U19" s="35">
        <f>COUNTIF(L7:L32,T19)</f>
        <v>1</v>
      </c>
      <c r="V19" s="35">
        <f>U19/(W4-U25)</f>
        <v>3.8461538461538464E-2</v>
      </c>
      <c r="W19" s="35">
        <f>IF(V19=0,0,(V19*((LOG(V19))/LOG(2))))</f>
        <v>-0.18078614300542661</v>
      </c>
      <c r="Y19" s="35">
        <f>N19</f>
        <v>12211</v>
      </c>
      <c r="Z19" s="35">
        <f>COUNTIF(L33:L58,Y19)</f>
        <v>1</v>
      </c>
      <c r="AA19" s="35">
        <f>Z19/(AB4-Z25)</f>
        <v>3.8461538461538464E-2</v>
      </c>
      <c r="AB19" s="35">
        <f>IF(AA19=0,0,(AA19*((LOG(AA19))/LOG(2))))</f>
        <v>-0.18078614300542661</v>
      </c>
      <c r="AD19" s="35">
        <f>N19</f>
        <v>12211</v>
      </c>
      <c r="AE19" s="35">
        <f>COUNTIF(L59:L84,AD19)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COUNTIF(L85:L110,AI19)</f>
        <v>1</v>
      </c>
      <c r="AK19" s="35">
        <f>AJ19/(AL4-AJ25)</f>
        <v>3.8461538461538464E-2</v>
      </c>
      <c r="AL19" s="35">
        <f>IF(AK19=0,0,(AK19*((LOG(AK19))/LOG(2))))</f>
        <v>-0.18078614300542661</v>
      </c>
      <c r="AN19" s="35">
        <f>N19</f>
        <v>12211</v>
      </c>
      <c r="AO19" s="35">
        <f>COUNTIF(L111:L136,AN19)</f>
        <v>4</v>
      </c>
      <c r="AP19" s="35">
        <f>AO19/(AQ4-AO25)</f>
        <v>0.15384615384615385</v>
      </c>
      <c r="AQ19" s="35">
        <f>IF(AP19=0,0,(AP19*((LOG(AP19))/LOG(2))))</f>
        <v>-0.4154522643293988</v>
      </c>
      <c r="AS19" s="35">
        <f>N19</f>
        <v>12211</v>
      </c>
      <c r="AT19" s="35">
        <f>COUNTIF(L137:L162,AS19)</f>
        <v>2</v>
      </c>
      <c r="AU19" s="35">
        <f>AT19/(AV4-AT25)</f>
        <v>0.08</v>
      </c>
      <c r="AV19" s="35">
        <f>IF(AU19=0,0,(AU19*((LOG(AU19))/LOG(2))))</f>
        <v>-0.29150849518197797</v>
      </c>
    </row>
    <row r="20" spans="1:48" x14ac:dyDescent="0.3">
      <c r="A20" s="58">
        <v>21</v>
      </c>
      <c r="B20" s="58">
        <v>2109</v>
      </c>
      <c r="C20" s="61">
        <v>22</v>
      </c>
      <c r="D20" s="58">
        <v>2114</v>
      </c>
      <c r="E20" s="61">
        <v>24</v>
      </c>
      <c r="F20" s="58">
        <v>2130</v>
      </c>
      <c r="G20" s="64">
        <v>14</v>
      </c>
      <c r="H20" s="64">
        <v>2148</v>
      </c>
      <c r="I20" s="41">
        <v>13</v>
      </c>
      <c r="J20" s="41">
        <v>2158</v>
      </c>
      <c r="K20" s="51">
        <v>1</v>
      </c>
      <c r="L20">
        <v>22211</v>
      </c>
      <c r="N20" s="35">
        <v>12212</v>
      </c>
      <c r="O20" s="35">
        <f>COUNTIF($L$7:$L$500,N20)</f>
        <v>4</v>
      </c>
      <c r="P20" s="35">
        <f>O20/$Q$4</f>
        <v>2.564102564102564E-2</v>
      </c>
      <c r="Q20" s="35">
        <f>IF(P20=0,0,(P20*((LOG(P20))/LOG(2))))</f>
        <v>-0.13552313381698072</v>
      </c>
      <c r="T20" s="35">
        <f>N20</f>
        <v>12212</v>
      </c>
      <c r="U20" s="35">
        <f>COUNTIF(L7:L32,T20)</f>
        <v>1</v>
      </c>
      <c r="V20" s="35">
        <f>U20/(W4-U25)</f>
        <v>3.8461538461538464E-2</v>
      </c>
      <c r="W20" s="35">
        <f>IF(V20=0,0,(V20*((LOG(V20))/LOG(2))))</f>
        <v>-0.18078614300542661</v>
      </c>
      <c r="Y20" s="35">
        <f>N20</f>
        <v>12212</v>
      </c>
      <c r="Z20" s="35">
        <f>COUNTIF(L33:L58,Y20)</f>
        <v>1</v>
      </c>
      <c r="AA20" s="35">
        <f>Z20/(AB4-Z25)</f>
        <v>3.8461538461538464E-2</v>
      </c>
      <c r="AB20" s="35">
        <f>IF(AA20=0,0,(AA20*((LOG(AA20))/LOG(2))))</f>
        <v>-0.18078614300542661</v>
      </c>
      <c r="AD20" s="35">
        <f>N20</f>
        <v>12212</v>
      </c>
      <c r="AE20" s="35">
        <f>COUNTIF(L59:L84,AD20)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COUNTIF(L85:L110,AI20)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COUNTIF(L111:L136,AN20)</f>
        <v>1</v>
      </c>
      <c r="AP20" s="35">
        <f>AO20/(AQ4-AO25)</f>
        <v>3.8461538461538464E-2</v>
      </c>
      <c r="AQ20" s="35">
        <f>IF(AP20=0,0,(AP20*((LOG(AP20))/LOG(2))))</f>
        <v>-0.18078614300542661</v>
      </c>
      <c r="AS20" s="35">
        <f>N20</f>
        <v>12212</v>
      </c>
      <c r="AT20" s="35">
        <f>COUNTIF(L137:L162,AS20)</f>
        <v>1</v>
      </c>
      <c r="AU20" s="35">
        <f>AT20/(AV4-AT25)</f>
        <v>0.04</v>
      </c>
      <c r="AV20" s="35">
        <f>IF(AU20=0,0,(AU20*((LOG(AU20))/LOG(2))))</f>
        <v>-0.18575424759098899</v>
      </c>
    </row>
    <row r="21" spans="1:48" x14ac:dyDescent="0.3">
      <c r="A21" s="58">
        <v>21</v>
      </c>
      <c r="B21" s="58">
        <v>2291</v>
      </c>
      <c r="C21" s="61">
        <v>11</v>
      </c>
      <c r="D21" s="58">
        <v>2302</v>
      </c>
      <c r="E21" s="61">
        <v>22</v>
      </c>
      <c r="F21" s="58">
        <v>2311</v>
      </c>
      <c r="G21" s="64">
        <v>23</v>
      </c>
      <c r="H21" s="64">
        <v>2334</v>
      </c>
      <c r="I21" s="41">
        <v>13</v>
      </c>
      <c r="J21" s="41">
        <v>2347</v>
      </c>
      <c r="K21" s="42">
        <v>0</v>
      </c>
      <c r="L21">
        <v>21221</v>
      </c>
      <c r="N21" s="35">
        <v>12221</v>
      </c>
      <c r="O21" s="35">
        <f>COUNTIF($L$7:$L$500,N21)</f>
        <v>7</v>
      </c>
      <c r="P21" s="35">
        <f>O21/$Q$4</f>
        <v>4.4871794871794872E-2</v>
      </c>
      <c r="Q21" s="35">
        <f>IF(P21=0,0,(P21*((LOG(P21))/LOG(2))))</f>
        <v>-0.20093801972841352</v>
      </c>
      <c r="T21" s="35">
        <f>N21</f>
        <v>12221</v>
      </c>
      <c r="U21" s="35">
        <f>COUNTIF(L7:L32,T21)</f>
        <v>1</v>
      </c>
      <c r="V21" s="35">
        <f>U21/(W4-U25)</f>
        <v>3.8461538461538464E-2</v>
      </c>
      <c r="W21" s="35">
        <f>IF(V21=0,0,(V21*((LOG(V21))/LOG(2))))</f>
        <v>-0.18078614300542661</v>
      </c>
      <c r="Y21" s="35">
        <f>N21</f>
        <v>12221</v>
      </c>
      <c r="Z21" s="35">
        <f>COUNTIF(L33:L58,Y21)</f>
        <v>3</v>
      </c>
      <c r="AA21" s="35">
        <f>Z21/(AB4-Z25)</f>
        <v>0.11538461538461539</v>
      </c>
      <c r="AB21" s="35">
        <f>IF(AA21=0,0,(AA21*((LOG(AA21))/LOG(2))))</f>
        <v>-0.35947814047153104</v>
      </c>
      <c r="AD21" s="35">
        <f>N21</f>
        <v>12221</v>
      </c>
      <c r="AE21" s="35">
        <f>COUNTIF(L59:L84,AD21)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COUNTIF(L85:L110,AI21)</f>
        <v>1</v>
      </c>
      <c r="AK21" s="35">
        <f>AJ21/(AL4-AJ25)</f>
        <v>3.8461538461538464E-2</v>
      </c>
      <c r="AL21" s="35">
        <f>IF(AK21=0,0,(AK21*((LOG(AK21))/LOG(2))))</f>
        <v>-0.18078614300542661</v>
      </c>
      <c r="AN21" s="35">
        <f>N21</f>
        <v>12221</v>
      </c>
      <c r="AO21" s="35">
        <f>COUNTIF(L111:L136,AN21)</f>
        <v>2</v>
      </c>
      <c r="AP21" s="35">
        <f>AO21/(AQ4-AO25)</f>
        <v>7.6923076923076927E-2</v>
      </c>
      <c r="AQ21" s="35">
        <f>IF(AP21=0,0,(AP21*((LOG(AP21))/LOG(2))))</f>
        <v>-0.28464920908777636</v>
      </c>
      <c r="AS21" s="35">
        <f>N21</f>
        <v>12221</v>
      </c>
      <c r="AT21" s="35">
        <f>COUNTIF(L137:L162,AS21)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2472</v>
      </c>
      <c r="C22" s="61">
        <v>22</v>
      </c>
      <c r="D22" s="58">
        <v>2485</v>
      </c>
      <c r="E22" s="61">
        <v>13</v>
      </c>
      <c r="F22" s="58">
        <v>2504</v>
      </c>
      <c r="G22" s="64">
        <v>14</v>
      </c>
      <c r="H22" s="64">
        <v>2514</v>
      </c>
      <c r="I22" s="41">
        <v>13</v>
      </c>
      <c r="J22" s="41">
        <v>2524</v>
      </c>
      <c r="K22" s="51">
        <v>1</v>
      </c>
      <c r="L22">
        <v>22111</v>
      </c>
      <c r="N22" s="35">
        <v>12222</v>
      </c>
      <c r="O22" s="35">
        <f>COUNTIF($L$7:$L$500,N22)</f>
        <v>1</v>
      </c>
      <c r="P22" s="35">
        <f>O22/$Q$4</f>
        <v>6.41025641025641E-3</v>
      </c>
      <c r="Q22" s="35">
        <f>IF(P22=0,0,(P22*((LOG(P22))/LOG(2))))</f>
        <v>-4.6701296274758004E-2</v>
      </c>
      <c r="T22" s="35">
        <f>N22</f>
        <v>12222</v>
      </c>
      <c r="U22" s="35">
        <f>COUNTIF(L7:L32,T22)</f>
        <v>1</v>
      </c>
      <c r="V22" s="35">
        <f>U22/(W4-U25)</f>
        <v>3.8461538461538464E-2</v>
      </c>
      <c r="W22" s="35">
        <f>IF(V22=0,0,(V22*((LOG(V22))/LOG(2))))</f>
        <v>-0.18078614300542661</v>
      </c>
      <c r="Y22" s="35">
        <f>N22</f>
        <v>12222</v>
      </c>
      <c r="Z22" s="35">
        <f>COUNTIF(L33:L58,Y22)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COUNTIF(L59:L84,AD22)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COUNTIF(L85:L110,AI22)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COUNTIF(L111:L136,AN22)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COUNTIF(L137:L162,AS22)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2645</v>
      </c>
      <c r="C23" s="61">
        <v>22</v>
      </c>
      <c r="D23" s="58">
        <v>2659</v>
      </c>
      <c r="E23" s="61">
        <v>13</v>
      </c>
      <c r="F23" s="58">
        <v>2675</v>
      </c>
      <c r="G23" s="64">
        <v>14</v>
      </c>
      <c r="H23" s="64">
        <v>2683</v>
      </c>
      <c r="I23" s="41">
        <v>13</v>
      </c>
      <c r="J23" s="41">
        <v>2693</v>
      </c>
      <c r="K23" s="42">
        <v>0</v>
      </c>
      <c r="L23">
        <v>22111</v>
      </c>
      <c r="N23" s="35">
        <v>21111</v>
      </c>
      <c r="O23" s="35">
        <f>COUNTIF($L$7:$L$500,N23)</f>
        <v>14</v>
      </c>
      <c r="P23" s="35">
        <f>O23/$Q$4</f>
        <v>8.9743589743589744E-2</v>
      </c>
      <c r="Q23" s="35">
        <f>IF(P23=0,0,(P23*((LOG(P23))/LOG(2))))</f>
        <v>-0.31213244971323734</v>
      </c>
      <c r="T23" s="35">
        <f>N23</f>
        <v>21111</v>
      </c>
      <c r="U23" s="35">
        <f>COUNTIF(L7:L32,T23)</f>
        <v>1</v>
      </c>
      <c r="V23" s="35">
        <f>U23/(W4-U25)</f>
        <v>3.8461538461538464E-2</v>
      </c>
      <c r="W23" s="35">
        <f>IF(V23=0,0,(V23*((LOG(V23))/LOG(2))))</f>
        <v>-0.18078614300542661</v>
      </c>
      <c r="Y23" s="35">
        <f>N23</f>
        <v>21111</v>
      </c>
      <c r="Z23" s="35">
        <f>COUNTIF(L33:L58,Y23)</f>
        <v>1</v>
      </c>
      <c r="AA23" s="35">
        <f>Z23/(AB4-Z25)</f>
        <v>3.8461538461538464E-2</v>
      </c>
      <c r="AB23" s="35">
        <f>IF(AA23=0,0,(AA23*((LOG(AA23))/LOG(2))))</f>
        <v>-0.18078614300542661</v>
      </c>
      <c r="AD23" s="35">
        <f>N23</f>
        <v>21111</v>
      </c>
      <c r="AE23" s="35">
        <f>COUNTIF(L59:L84,AD23)</f>
        <v>3</v>
      </c>
      <c r="AF23" s="35">
        <f>AE23/(AG4-AE25)</f>
        <v>0.11538461538461539</v>
      </c>
      <c r="AG23" s="35">
        <f>IF(AF23=0,0,(AF23*((LOG(AF23))/LOG(2))))</f>
        <v>-0.35947814047153104</v>
      </c>
      <c r="AI23" s="35">
        <f>N23</f>
        <v>21111</v>
      </c>
      <c r="AJ23" s="35">
        <f>COUNTIF(L85:L110,AI23)</f>
        <v>2</v>
      </c>
      <c r="AK23" s="35">
        <f>AJ23/(AL4-AJ25)</f>
        <v>7.6923076923076927E-2</v>
      </c>
      <c r="AL23" s="35">
        <f>IF(AK23=0,0,(AK23*((LOG(AK23))/LOG(2))))</f>
        <v>-0.28464920908777636</v>
      </c>
      <c r="AN23" s="35">
        <f>N23</f>
        <v>21111</v>
      </c>
      <c r="AO23" s="35">
        <f>COUNTIF(L111:L136,AN23)</f>
        <v>2</v>
      </c>
      <c r="AP23" s="35">
        <f>AO23/(AQ4-AO25)</f>
        <v>7.6923076923076927E-2</v>
      </c>
      <c r="AQ23" s="35">
        <f>IF(AP23=0,0,(AP23*((LOG(AP23))/LOG(2))))</f>
        <v>-0.28464920908777636</v>
      </c>
      <c r="AS23" s="35">
        <f>N23</f>
        <v>21111</v>
      </c>
      <c r="AT23" s="35">
        <f>COUNTIF(L137:L162,AS23)</f>
        <v>5</v>
      </c>
      <c r="AU23" s="35">
        <f>AT23/(AV4-AT25)</f>
        <v>0.2</v>
      </c>
      <c r="AV23" s="35">
        <f>IF(AU23=0,0,(AU23*((LOG(AU23))/LOG(2))))</f>
        <v>-0.46438561897747244</v>
      </c>
    </row>
    <row r="24" spans="1:48" x14ac:dyDescent="0.3">
      <c r="A24" s="58">
        <v>12</v>
      </c>
      <c r="B24" s="58">
        <v>2810</v>
      </c>
      <c r="C24" s="61">
        <v>24</v>
      </c>
      <c r="D24" s="58">
        <v>2820</v>
      </c>
      <c r="E24" s="61">
        <v>24</v>
      </c>
      <c r="F24" s="58">
        <v>2826</v>
      </c>
      <c r="G24" s="64">
        <v>23</v>
      </c>
      <c r="H24" s="64">
        <v>2843</v>
      </c>
      <c r="I24" s="41">
        <v>13</v>
      </c>
      <c r="J24" s="41">
        <v>2860</v>
      </c>
      <c r="K24" s="42">
        <v>0</v>
      </c>
      <c r="L24">
        <v>12221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COUNTIF(L59:L84,AD24)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COUNTIF(L85:L110,AI24)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COUNTIF(L111:L136,AN24)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COUNTIF(L137:L162,AS24)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2997</v>
      </c>
      <c r="C25" s="61">
        <v>11</v>
      </c>
      <c r="D25" s="58">
        <v>3009</v>
      </c>
      <c r="E25" s="61">
        <v>22</v>
      </c>
      <c r="F25" s="58">
        <v>3019</v>
      </c>
      <c r="G25" s="64">
        <v>14</v>
      </c>
      <c r="H25" s="64">
        <v>3036</v>
      </c>
      <c r="I25" s="41">
        <v>13</v>
      </c>
      <c r="J25" s="41">
        <v>3045</v>
      </c>
      <c r="K25" s="42">
        <v>0</v>
      </c>
      <c r="L25">
        <v>21211</v>
      </c>
      <c r="N25" s="35">
        <v>21121</v>
      </c>
      <c r="O25" s="35">
        <f>COUNTIF($L$7:$L$500,N25)</f>
        <v>1</v>
      </c>
      <c r="P25" s="35">
        <f>O25/$Q$4</f>
        <v>6.41025641025641E-3</v>
      </c>
      <c r="Q25" s="35">
        <f>IF(P25=0,0,(P25*((LOG(P25))/LOG(2))))</f>
        <v>-4.6701296274758004E-2</v>
      </c>
      <c r="T25" s="35">
        <f>N25</f>
        <v>21121</v>
      </c>
      <c r="U25" s="35">
        <f>COUNTIF(L7:L32,T25)</f>
        <v>0</v>
      </c>
      <c r="V25" s="55"/>
      <c r="W25" s="56"/>
      <c r="Y25" s="35">
        <f>N25</f>
        <v>21121</v>
      </c>
      <c r="Z25" s="35">
        <f>COUNTIF(L33:L58,Y25)</f>
        <v>0</v>
      </c>
      <c r="AA25" s="55"/>
      <c r="AB25" s="56"/>
      <c r="AD25" s="35">
        <f>N25</f>
        <v>21121</v>
      </c>
      <c r="AE25" s="35">
        <f>COUNTIF(L59:L84,AD25)</f>
        <v>0</v>
      </c>
      <c r="AF25" s="55"/>
      <c r="AG25" s="56"/>
      <c r="AI25" s="35">
        <f>N25</f>
        <v>21121</v>
      </c>
      <c r="AJ25" s="35">
        <f>COUNTIF(L85:L110,AI25)</f>
        <v>0</v>
      </c>
      <c r="AK25" s="55"/>
      <c r="AL25" s="56"/>
      <c r="AN25" s="35">
        <f>N25</f>
        <v>21121</v>
      </c>
      <c r="AO25" s="35">
        <f>COUNTIF(L111:L136,AN25)</f>
        <v>0</v>
      </c>
      <c r="AP25" s="55"/>
      <c r="AQ25" s="56"/>
      <c r="AS25" s="35">
        <f>N25</f>
        <v>21121</v>
      </c>
      <c r="AT25" s="35">
        <f>COUNTIF(L137:L162,AS25)</f>
        <v>1</v>
      </c>
      <c r="AU25" s="55"/>
      <c r="AV25" s="56"/>
    </row>
    <row r="26" spans="1:48" x14ac:dyDescent="0.3">
      <c r="A26" s="58">
        <v>21</v>
      </c>
      <c r="B26" s="58">
        <v>3162</v>
      </c>
      <c r="C26" s="61">
        <v>11</v>
      </c>
      <c r="D26" s="58">
        <v>3173</v>
      </c>
      <c r="E26" s="61">
        <v>22</v>
      </c>
      <c r="F26" s="58">
        <v>3182</v>
      </c>
      <c r="G26" s="64">
        <v>23</v>
      </c>
      <c r="H26" s="64">
        <v>3196</v>
      </c>
      <c r="I26" s="41">
        <v>24</v>
      </c>
      <c r="J26" s="41">
        <v>3217</v>
      </c>
      <c r="K26" s="51">
        <v>1</v>
      </c>
      <c r="L26">
        <v>21222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COUNTIF(L59:L84,AD26)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COUNTIF(L85:L110,AI26)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COUNTIF(L111:L136,AN26)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COUNTIF(L137:L162,AS26)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3341</v>
      </c>
      <c r="C27" s="61">
        <v>22</v>
      </c>
      <c r="D27" s="58">
        <v>3355</v>
      </c>
      <c r="E27" s="61">
        <v>24</v>
      </c>
      <c r="F27" s="58">
        <v>3369</v>
      </c>
      <c r="G27" s="64">
        <v>23</v>
      </c>
      <c r="H27" s="64">
        <v>3376</v>
      </c>
      <c r="I27" s="41">
        <v>13</v>
      </c>
      <c r="J27" s="41">
        <v>3388</v>
      </c>
      <c r="K27" s="42">
        <v>0</v>
      </c>
      <c r="L27">
        <v>22221</v>
      </c>
      <c r="N27" s="35">
        <v>21211</v>
      </c>
      <c r="O27" s="35">
        <f>COUNTIF($L$7:$L$500,N27)</f>
        <v>14</v>
      </c>
      <c r="P27" s="35">
        <f>O27/$Q$4</f>
        <v>8.9743589743589744E-2</v>
      </c>
      <c r="Q27" s="35">
        <f>IF(P27=0,0,(P27*((LOG(P27))/LOG(2))))</f>
        <v>-0.31213244971323734</v>
      </c>
      <c r="T27" s="35">
        <f>N27</f>
        <v>21211</v>
      </c>
      <c r="U27" s="35">
        <f>COUNTIF(L7:L32,T27)</f>
        <v>2</v>
      </c>
      <c r="V27" s="35">
        <f>U27/(W4-U25)</f>
        <v>7.6923076923076927E-2</v>
      </c>
      <c r="W27" s="35">
        <f>IF(V27=0,0,(V27*((LOG(V27))/LOG(2))))</f>
        <v>-0.28464920908777636</v>
      </c>
      <c r="Y27" s="35">
        <f>N27</f>
        <v>21211</v>
      </c>
      <c r="Z27" s="35">
        <f>COUNTIF(L33:L58,Y27)</f>
        <v>3</v>
      </c>
      <c r="AA27" s="35">
        <f>Z27/(AB4-Z25)</f>
        <v>0.11538461538461539</v>
      </c>
      <c r="AB27" s="35">
        <f>IF(AA27=0,0,(AA27*((LOG(AA27))/LOG(2))))</f>
        <v>-0.35947814047153104</v>
      </c>
      <c r="AD27" s="35">
        <f>N27</f>
        <v>21211</v>
      </c>
      <c r="AE27" s="35">
        <f>COUNTIF(L59:L84,AD27)</f>
        <v>2</v>
      </c>
      <c r="AF27" s="35">
        <f>AE27/(AG4-AE25)</f>
        <v>7.6923076923076927E-2</v>
      </c>
      <c r="AG27" s="35">
        <f>IF(AF27=0,0,(AF27*((LOG(AF27))/LOG(2))))</f>
        <v>-0.28464920908777636</v>
      </c>
      <c r="AI27" s="35">
        <f>N27</f>
        <v>21211</v>
      </c>
      <c r="AJ27" s="35">
        <f>COUNTIF(L85:L110,AI27)</f>
        <v>3</v>
      </c>
      <c r="AK27" s="35">
        <f>AJ27/(AL4-AJ25)</f>
        <v>0.11538461538461539</v>
      </c>
      <c r="AL27" s="35">
        <f>IF(AK27=0,0,(AK27*((LOG(AK27))/LOG(2))))</f>
        <v>-0.35947814047153104</v>
      </c>
      <c r="AN27" s="35">
        <f>N27</f>
        <v>21211</v>
      </c>
      <c r="AO27" s="35">
        <f>COUNTIF(L111:L136,AN27)</f>
        <v>2</v>
      </c>
      <c r="AP27" s="35">
        <f>AO27/(AQ4-AO25)</f>
        <v>7.6923076923076927E-2</v>
      </c>
      <c r="AQ27" s="35">
        <f>IF(AP27=0,0,(AP27*((LOG(AP27))/LOG(2))))</f>
        <v>-0.28464920908777636</v>
      </c>
      <c r="AS27" s="35">
        <f>N27</f>
        <v>21211</v>
      </c>
      <c r="AT27" s="35">
        <f>COUNTIF(L137:L162,AS27)</f>
        <v>2</v>
      </c>
      <c r="AU27" s="35">
        <f>AT27/(AV4-AT25)</f>
        <v>0.08</v>
      </c>
      <c r="AV27" s="35">
        <f>IF(AU27=0,0,(AU27*((LOG(AU27))/LOG(2))))</f>
        <v>-0.29150849518197797</v>
      </c>
    </row>
    <row r="28" spans="1:48" x14ac:dyDescent="0.3">
      <c r="A28" s="58">
        <v>12</v>
      </c>
      <c r="B28" s="58">
        <v>3487</v>
      </c>
      <c r="C28" s="61">
        <v>24</v>
      </c>
      <c r="D28" s="58">
        <v>3495</v>
      </c>
      <c r="E28" s="61">
        <v>24</v>
      </c>
      <c r="F28" s="58">
        <v>3501</v>
      </c>
      <c r="G28" s="64">
        <v>14</v>
      </c>
      <c r="H28" s="64">
        <v>3512</v>
      </c>
      <c r="I28" s="41">
        <v>24</v>
      </c>
      <c r="J28" s="41">
        <v>3521</v>
      </c>
      <c r="K28" s="42">
        <v>0</v>
      </c>
      <c r="L28">
        <v>12212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COUNTIF(L33:L58,Y28)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COUNTIF(L59:L84,AD28)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COUNTIF(L85:L110,AI28)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COUNTIF(L111:L136,AN28)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COUNTIF(L137:L162,AS28)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3620</v>
      </c>
      <c r="C29" s="61">
        <v>24</v>
      </c>
      <c r="D29" s="58">
        <v>3637</v>
      </c>
      <c r="E29" s="61">
        <v>24</v>
      </c>
      <c r="F29" s="58">
        <v>3651</v>
      </c>
      <c r="G29" s="64">
        <v>23</v>
      </c>
      <c r="H29" s="64">
        <v>3663</v>
      </c>
      <c r="I29" s="41">
        <v>24</v>
      </c>
      <c r="J29" s="41">
        <v>3677</v>
      </c>
      <c r="K29" s="42">
        <v>0</v>
      </c>
      <c r="L29">
        <v>12222</v>
      </c>
      <c r="N29" s="35">
        <v>21221</v>
      </c>
      <c r="O29" s="35">
        <f>COUNTIF($L$7:$L$500,N29)</f>
        <v>7</v>
      </c>
      <c r="P29" s="35">
        <f>O29/$Q$4</f>
        <v>4.4871794871794872E-2</v>
      </c>
      <c r="Q29" s="35">
        <f>IF(P29=0,0,(P29*((LOG(P29))/LOG(2))))</f>
        <v>-0.20093801972841352</v>
      </c>
      <c r="T29" s="35">
        <f>N29</f>
        <v>21221</v>
      </c>
      <c r="U29" s="35">
        <f>COUNTIF(L7:L32,T29)</f>
        <v>2</v>
      </c>
      <c r="V29" s="35">
        <f>U29/(W4-U25)</f>
        <v>7.6923076923076927E-2</v>
      </c>
      <c r="W29" s="35">
        <f>IF(V29=0,0,(V29*((LOG(V29))/LOG(2))))</f>
        <v>-0.28464920908777636</v>
      </c>
      <c r="Y29" s="35">
        <f>N29</f>
        <v>21221</v>
      </c>
      <c r="Z29" s="35">
        <f>COUNTIF(L33:L58,Y29)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COUNTIF(L59:L84,AD29)</f>
        <v>1</v>
      </c>
      <c r="AF29" s="35">
        <f>AE29/(AG4-AE25)</f>
        <v>3.8461538461538464E-2</v>
      </c>
      <c r="AG29" s="35">
        <f>IF(AF29=0,0,(AF29*((LOG(AF29))/LOG(2))))</f>
        <v>-0.18078614300542661</v>
      </c>
      <c r="AI29" s="35">
        <f>N29</f>
        <v>21221</v>
      </c>
      <c r="AJ29" s="35">
        <f>COUNTIF(L85:L110,AI29)</f>
        <v>1</v>
      </c>
      <c r="AK29" s="35">
        <f>AJ29/(AL4-AJ25)</f>
        <v>3.8461538461538464E-2</v>
      </c>
      <c r="AL29" s="35">
        <f>IF(AK29=0,0,(AK29*((LOG(AK29))/LOG(2))))</f>
        <v>-0.18078614300542661</v>
      </c>
      <c r="AN29" s="35">
        <f>N29</f>
        <v>21221</v>
      </c>
      <c r="AO29" s="35">
        <f>COUNTIF(L111:L136,AN29)</f>
        <v>1</v>
      </c>
      <c r="AP29" s="35">
        <f>AO29/(AQ4-AO25)</f>
        <v>3.8461538461538464E-2</v>
      </c>
      <c r="AQ29" s="35">
        <f>IF(AP29=0,0,(AP29*((LOG(AP29))/LOG(2))))</f>
        <v>-0.18078614300542661</v>
      </c>
      <c r="AS29" s="35">
        <f>N29</f>
        <v>21221</v>
      </c>
      <c r="AT29" s="35">
        <f>COUNTIF(L137:L162,AS29)</f>
        <v>2</v>
      </c>
      <c r="AU29" s="35">
        <f>AT29/(AV4-AT25)</f>
        <v>0.08</v>
      </c>
      <c r="AV29" s="35">
        <f>IF(AU29=0,0,(AU29*((LOG(AU29))/LOG(2))))</f>
        <v>-0.29150849518197797</v>
      </c>
    </row>
    <row r="30" spans="1:48" x14ac:dyDescent="0.3">
      <c r="A30" s="58">
        <v>21</v>
      </c>
      <c r="B30" s="58">
        <v>3804</v>
      </c>
      <c r="C30" s="61">
        <v>22</v>
      </c>
      <c r="D30" s="58">
        <v>3821</v>
      </c>
      <c r="E30" s="61">
        <v>24</v>
      </c>
      <c r="F30" s="58">
        <v>3850</v>
      </c>
      <c r="G30" s="64">
        <v>14</v>
      </c>
      <c r="H30" s="64">
        <v>3866</v>
      </c>
      <c r="I30" s="41">
        <v>13</v>
      </c>
      <c r="J30" s="41">
        <v>3875</v>
      </c>
      <c r="K30" s="51">
        <v>1</v>
      </c>
      <c r="L30">
        <v>22211</v>
      </c>
      <c r="N30" s="35">
        <v>21222</v>
      </c>
      <c r="O30" s="35">
        <f>COUNTIF($L$7:$L$500,N30)</f>
        <v>1</v>
      </c>
      <c r="P30" s="35">
        <f>O30/$Q$4</f>
        <v>6.41025641025641E-3</v>
      </c>
      <c r="Q30" s="35">
        <f>IF(P30=0,0,(P30*((LOG(P30))/LOG(2))))</f>
        <v>-4.6701296274758004E-2</v>
      </c>
      <c r="T30" s="35">
        <f>N30</f>
        <v>21222</v>
      </c>
      <c r="U30" s="35">
        <f>COUNTIF(L7:L32,T30)</f>
        <v>1</v>
      </c>
      <c r="V30" s="35">
        <f>U30/(W4-U25)</f>
        <v>3.8461538461538464E-2</v>
      </c>
      <c r="W30" s="35">
        <f>IF(V30=0,0,(V30*((LOG(V30))/LOG(2))))</f>
        <v>-0.18078614300542661</v>
      </c>
      <c r="Y30" s="35">
        <f>N30</f>
        <v>21222</v>
      </c>
      <c r="Z30" s="35">
        <f>COUNTIF(L33:L58,Y30)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COUNTIF(L59:L84,AD30)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COUNTIF(L85:L110,AI30)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COUNTIF(L111:L136,AN30)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COUNTIF(L137:L162,AS30)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3978</v>
      </c>
      <c r="C31" s="61">
        <v>22</v>
      </c>
      <c r="D31" s="58">
        <v>3987</v>
      </c>
      <c r="E31" s="61">
        <v>13</v>
      </c>
      <c r="F31" s="58">
        <v>4002</v>
      </c>
      <c r="G31" s="64">
        <v>23</v>
      </c>
      <c r="H31" s="64">
        <v>4010</v>
      </c>
      <c r="I31" s="41">
        <v>24</v>
      </c>
      <c r="J31" s="41">
        <v>4023</v>
      </c>
      <c r="K31" s="42">
        <v>0</v>
      </c>
      <c r="L31">
        <v>22122</v>
      </c>
      <c r="N31" s="35">
        <v>22111</v>
      </c>
      <c r="O31" s="35">
        <f>COUNTIF($L$7:$L$500,N31)</f>
        <v>14</v>
      </c>
      <c r="P31" s="35">
        <f>O31/$Q$4</f>
        <v>8.9743589743589744E-2</v>
      </c>
      <c r="Q31" s="35">
        <f>IF(P31=0,0,(P31*((LOG(P31))/LOG(2))))</f>
        <v>-0.31213244971323734</v>
      </c>
      <c r="T31" s="35">
        <f>N31</f>
        <v>22111</v>
      </c>
      <c r="U31" s="35">
        <f>COUNTIF(L7:L32,T31)</f>
        <v>2</v>
      </c>
      <c r="V31" s="35">
        <f>U31/(W4-U25)</f>
        <v>7.6923076923076927E-2</v>
      </c>
      <c r="W31" s="35">
        <f>IF(V31=0,0,(V31*((LOG(V31))/LOG(2))))</f>
        <v>-0.28464920908777636</v>
      </c>
      <c r="Y31" s="35">
        <f>N31</f>
        <v>22111</v>
      </c>
      <c r="Z31" s="35">
        <f>COUNTIF(L33:L58,Y31)</f>
        <v>1</v>
      </c>
      <c r="AA31" s="35">
        <f>Z31/(AB4-Z25)</f>
        <v>3.8461538461538464E-2</v>
      </c>
      <c r="AB31" s="35">
        <f>IF(AA31=0,0,(AA31*((LOG(AA31))/LOG(2))))</f>
        <v>-0.18078614300542661</v>
      </c>
      <c r="AD31" s="35">
        <f>N31</f>
        <v>22111</v>
      </c>
      <c r="AE31" s="35">
        <f>COUNTIF(L59:L84,AD31)</f>
        <v>2</v>
      </c>
      <c r="AF31" s="35">
        <f>AE31/(AG4-AE25)</f>
        <v>7.6923076923076927E-2</v>
      </c>
      <c r="AG31" s="35">
        <f>IF(AF31=0,0,(AF31*((LOG(AF31))/LOG(2))))</f>
        <v>-0.28464920908777636</v>
      </c>
      <c r="AI31" s="35">
        <f>N31</f>
        <v>22111</v>
      </c>
      <c r="AJ31" s="35">
        <f>COUNTIF(L85:L110,AI31)</f>
        <v>3</v>
      </c>
      <c r="AK31" s="35">
        <f>AJ31/(AL4-AJ25)</f>
        <v>0.11538461538461539</v>
      </c>
      <c r="AL31" s="35">
        <f>IF(AK31=0,0,(AK31*((LOG(AK31))/LOG(2))))</f>
        <v>-0.35947814047153104</v>
      </c>
      <c r="AN31" s="35">
        <f>N31</f>
        <v>22111</v>
      </c>
      <c r="AO31" s="35">
        <f>COUNTIF(L111:L136,AN31)</f>
        <v>3</v>
      </c>
      <c r="AP31" s="35">
        <f>AO31/(AQ4-AO25)</f>
        <v>0.11538461538461539</v>
      </c>
      <c r="AQ31" s="35">
        <f>IF(AP31=0,0,(AP31*((LOG(AP31))/LOG(2))))</f>
        <v>-0.35947814047153104</v>
      </c>
      <c r="AS31" s="35">
        <f>N31</f>
        <v>22111</v>
      </c>
      <c r="AT31" s="35">
        <f>COUNTIF(L137:L162,AS31)</f>
        <v>3</v>
      </c>
      <c r="AU31" s="35">
        <f>AT31/(AV4-AT25)</f>
        <v>0.12</v>
      </c>
      <c r="AV31" s="35">
        <f>IF(AU31=0,0,(AU31*((LOG(AU31))/LOG(2))))</f>
        <v>-0.36706724268642821</v>
      </c>
    </row>
    <row r="32" spans="1:48" x14ac:dyDescent="0.3">
      <c r="A32" s="58">
        <v>21</v>
      </c>
      <c r="B32" s="58">
        <v>4136</v>
      </c>
      <c r="C32" s="61">
        <v>22</v>
      </c>
      <c r="D32" s="58">
        <v>4141</v>
      </c>
      <c r="E32" s="61">
        <v>13</v>
      </c>
      <c r="F32" s="58">
        <v>4155</v>
      </c>
      <c r="G32" s="64">
        <v>23</v>
      </c>
      <c r="H32" s="64">
        <v>4166</v>
      </c>
      <c r="I32" s="41">
        <v>24</v>
      </c>
      <c r="J32" s="41">
        <v>4183</v>
      </c>
      <c r="K32" s="42">
        <v>0</v>
      </c>
      <c r="L32">
        <v>22122</v>
      </c>
      <c r="N32" s="35">
        <v>22112</v>
      </c>
      <c r="O32" s="35">
        <f>COUNTIF($L$7:$L$500,N32)</f>
        <v>1</v>
      </c>
      <c r="P32" s="35">
        <f>O32/$Q$4</f>
        <v>6.41025641025641E-3</v>
      </c>
      <c r="Q32" s="35">
        <f>IF(P32=0,0,(P32*((LOG(P32))/LOG(2))))</f>
        <v>-4.6701296274758004E-2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COUNTIF(L33:L58,Y32)</f>
        <v>1</v>
      </c>
      <c r="AA32" s="35">
        <f>Z32/(AB4-Z25)</f>
        <v>3.8461538461538464E-2</v>
      </c>
      <c r="AB32" s="35">
        <f>IF(AA32=0,0,(AA32*((LOG(AA32))/LOG(2))))</f>
        <v>-0.18078614300542661</v>
      </c>
      <c r="AD32" s="35">
        <f>N32</f>
        <v>22112</v>
      </c>
      <c r="AE32" s="35">
        <f>COUNTIF(L59:L84,AD32)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COUNTIF(L85:L110,AI32)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COUNTIF(L111:L136,AN32)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COUNTIF(L137:L162,AS32)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12</v>
      </c>
      <c r="B33" s="59">
        <v>4283</v>
      </c>
      <c r="C33" s="62">
        <v>24</v>
      </c>
      <c r="D33" s="59">
        <v>4328</v>
      </c>
      <c r="E33" s="62">
        <v>24</v>
      </c>
      <c r="F33" s="59">
        <v>4335</v>
      </c>
      <c r="G33" s="65">
        <v>14</v>
      </c>
      <c r="H33" s="65">
        <v>4350</v>
      </c>
      <c r="I33" s="40">
        <v>24</v>
      </c>
      <c r="J33" s="40">
        <v>4363</v>
      </c>
      <c r="K33" s="50">
        <v>0</v>
      </c>
      <c r="L33">
        <v>12212</v>
      </c>
      <c r="N33" s="35">
        <v>22121</v>
      </c>
      <c r="O33" s="35">
        <f>COUNTIF($L$7:$L$500,N33)</f>
        <v>6</v>
      </c>
      <c r="P33" s="35">
        <f>O33/$Q$4</f>
        <v>3.8461538461538464E-2</v>
      </c>
      <c r="Q33" s="35">
        <f>IF(P33=0,0,(P33*((LOG(P33))/LOG(2))))</f>
        <v>-0.18078614300542661</v>
      </c>
      <c r="T33" s="35">
        <f>N33</f>
        <v>22121</v>
      </c>
      <c r="U33" s="35">
        <f>COUNTIF(L7:L32,T33)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COUNTIF(L33:L58,Y33)</f>
        <v>1</v>
      </c>
      <c r="AA33" s="35">
        <f>Z33/(AB4-Z25)</f>
        <v>3.8461538461538464E-2</v>
      </c>
      <c r="AB33" s="35">
        <f>IF(AA33=0,0,(AA33*((LOG(AA33))/LOG(2))))</f>
        <v>-0.18078614300542661</v>
      </c>
      <c r="AD33" s="35">
        <f>N33</f>
        <v>22121</v>
      </c>
      <c r="AE33" s="35">
        <f>COUNTIF(L59:L84,AD33)</f>
        <v>2</v>
      </c>
      <c r="AF33" s="35">
        <f>AE33/(AG4-AE25)</f>
        <v>7.6923076923076927E-2</v>
      </c>
      <c r="AG33" s="35">
        <f>IF(AF33=0,0,(AF33*((LOG(AF33))/LOG(2))))</f>
        <v>-0.28464920908777636</v>
      </c>
      <c r="AI33" s="35">
        <f>N33</f>
        <v>22121</v>
      </c>
      <c r="AJ33" s="35">
        <f>COUNTIF(L85:L110,AI33)</f>
        <v>2</v>
      </c>
      <c r="AK33" s="35">
        <f>AJ33/(AL4-AJ25)</f>
        <v>7.6923076923076927E-2</v>
      </c>
      <c r="AL33" s="35">
        <f>IF(AK33=0,0,(AK33*((LOG(AK33))/LOG(2))))</f>
        <v>-0.28464920908777636</v>
      </c>
      <c r="AN33" s="35">
        <f>N33</f>
        <v>22121</v>
      </c>
      <c r="AO33" s="35">
        <f>COUNTIF(L111:L136,AN33)</f>
        <v>1</v>
      </c>
      <c r="AP33" s="35">
        <f>AO33/(AQ4-AO25)</f>
        <v>3.8461538461538464E-2</v>
      </c>
      <c r="AQ33" s="35">
        <f>IF(AP33=0,0,(AP33*((LOG(AP33))/LOG(2))))</f>
        <v>-0.18078614300542661</v>
      </c>
      <c r="AS33" s="35">
        <f>N33</f>
        <v>22121</v>
      </c>
      <c r="AT33" s="35">
        <f>COUNTIF(L137:L162,AS33)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4496</v>
      </c>
      <c r="C34" s="62">
        <v>24</v>
      </c>
      <c r="D34" s="59">
        <v>4506</v>
      </c>
      <c r="E34" s="62">
        <v>24</v>
      </c>
      <c r="F34" s="59">
        <v>4515</v>
      </c>
      <c r="G34" s="65">
        <v>23</v>
      </c>
      <c r="H34" s="65">
        <v>4526</v>
      </c>
      <c r="I34" s="40">
        <v>13</v>
      </c>
      <c r="J34" s="40">
        <v>4543</v>
      </c>
      <c r="K34" s="51">
        <v>1</v>
      </c>
      <c r="L34">
        <v>12221</v>
      </c>
      <c r="N34" s="35">
        <v>22122</v>
      </c>
      <c r="O34" s="35">
        <f>COUNTIF($L$7:$L$500,N34)</f>
        <v>8</v>
      </c>
      <c r="P34" s="35">
        <f>O34/$Q$4</f>
        <v>5.128205128205128E-2</v>
      </c>
      <c r="Q34" s="35">
        <f>IF(P34=0,0,(P34*((LOG(P34))/LOG(2))))</f>
        <v>-0.21976421635191018</v>
      </c>
      <c r="T34" s="35">
        <f>N34</f>
        <v>22122</v>
      </c>
      <c r="U34" s="35">
        <f>COUNTIF(L7:L32,T34)</f>
        <v>3</v>
      </c>
      <c r="V34" s="35">
        <f>U34/(W4-U25)</f>
        <v>0.11538461538461539</v>
      </c>
      <c r="W34" s="35">
        <f>IF(V34=0,0,(V34*((LOG(V34))/LOG(2))))</f>
        <v>-0.35947814047153104</v>
      </c>
      <c r="Y34" s="35">
        <f>N34</f>
        <v>22122</v>
      </c>
      <c r="Z34" s="35">
        <f>COUNTIF(L33:L58,Y34)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COUNTIF(L59:L84,AD34)</f>
        <v>1</v>
      </c>
      <c r="AF34" s="35">
        <f>AE34/(AG4-AE25)</f>
        <v>3.8461538461538464E-2</v>
      </c>
      <c r="AG34" s="35">
        <f>IF(AF34=0,0,(AF34*((LOG(AF34))/LOG(2))))</f>
        <v>-0.18078614300542661</v>
      </c>
      <c r="AI34" s="35">
        <f>N34</f>
        <v>22122</v>
      </c>
      <c r="AJ34" s="35">
        <f>COUNTIF(L85:L110,AI34)</f>
        <v>3</v>
      </c>
      <c r="AK34" s="35">
        <f>AJ34/(AL4-AJ25)</f>
        <v>0.11538461538461539</v>
      </c>
      <c r="AL34" s="35">
        <f>IF(AK34=0,0,(AK34*((LOG(AK34))/LOG(2))))</f>
        <v>-0.35947814047153104</v>
      </c>
      <c r="AN34" s="35">
        <f>N34</f>
        <v>22122</v>
      </c>
      <c r="AO34" s="35">
        <f>COUNTIF(L111:L136,AN34)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COUNTIF(L137:L162,AS34)</f>
        <v>1</v>
      </c>
      <c r="AU34" s="35">
        <f>AT34/(AV4-AT25)</f>
        <v>0.04</v>
      </c>
      <c r="AV34" s="35">
        <f>IF(AU34=0,0,(AU34*((LOG(AU34))/LOG(2))))</f>
        <v>-0.18575424759098899</v>
      </c>
    </row>
    <row r="35" spans="1:48" x14ac:dyDescent="0.3">
      <c r="A35" s="59">
        <v>21</v>
      </c>
      <c r="B35" s="59">
        <v>4638</v>
      </c>
      <c r="C35" s="62">
        <v>22</v>
      </c>
      <c r="D35" s="59">
        <v>4644</v>
      </c>
      <c r="E35" s="62">
        <v>24</v>
      </c>
      <c r="F35" s="59">
        <v>4660</v>
      </c>
      <c r="G35" s="65">
        <v>23</v>
      </c>
      <c r="H35" s="65">
        <v>4672</v>
      </c>
      <c r="I35" s="40">
        <v>13</v>
      </c>
      <c r="J35" s="40">
        <v>4683</v>
      </c>
      <c r="K35" s="50">
        <v>0</v>
      </c>
      <c r="L35">
        <v>22221</v>
      </c>
      <c r="N35" s="35">
        <v>22211</v>
      </c>
      <c r="O35" s="35">
        <f>COUNTIF($L$7:$L$500,N35)</f>
        <v>11</v>
      </c>
      <c r="P35" s="35">
        <f>O35/$Q$4</f>
        <v>7.0512820512820512E-2</v>
      </c>
      <c r="Q35" s="35">
        <f>IF(P35=0,0,(P35*((LOG(P35))/LOG(2))))</f>
        <v>-0.26977997822099015</v>
      </c>
      <c r="T35" s="35">
        <f>N35</f>
        <v>22211</v>
      </c>
      <c r="U35" s="35">
        <f>COUNTIF(L7:L32,T35)</f>
        <v>3</v>
      </c>
      <c r="V35" s="35">
        <f>U35/(W4-U25)</f>
        <v>0.11538461538461539</v>
      </c>
      <c r="W35" s="35">
        <f>IF(V35=0,0,(V35*((LOG(V35))/LOG(2))))</f>
        <v>-0.35947814047153104</v>
      </c>
      <c r="Y35" s="35">
        <f>N35</f>
        <v>22211</v>
      </c>
      <c r="Z35" s="35">
        <f>COUNTIF(L33:L58,Y35)</f>
        <v>3</v>
      </c>
      <c r="AA35" s="35">
        <f>Z35/(AB4-Z25)</f>
        <v>0.11538461538461539</v>
      </c>
      <c r="AB35" s="35">
        <f>IF(AA35=0,0,(AA35*((LOG(AA35))/LOG(2))))</f>
        <v>-0.35947814047153104</v>
      </c>
      <c r="AD35" s="35">
        <f>N35</f>
        <v>22211</v>
      </c>
      <c r="AE35" s="35">
        <f>COUNTIF(L59:L84,AD35)</f>
        <v>3</v>
      </c>
      <c r="AF35" s="35">
        <f>AE35/(AG4-AE25)</f>
        <v>0.11538461538461539</v>
      </c>
      <c r="AG35" s="35">
        <f>IF(AF35=0,0,(AF35*((LOG(AF35))/LOG(2))))</f>
        <v>-0.35947814047153104</v>
      </c>
      <c r="AI35" s="35">
        <f>N35</f>
        <v>22211</v>
      </c>
      <c r="AJ35" s="35">
        <f>COUNTIF(L85:L110,AI35)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COUNTIF(L111:L136,AN35)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COUNTIF(L137:L162,AS35)</f>
        <v>2</v>
      </c>
      <c r="AU35" s="35">
        <f>AT35/(AV4-AT25)</f>
        <v>0.08</v>
      </c>
      <c r="AV35" s="35">
        <f>IF(AU35=0,0,(AU35*((LOG(AU35))/LOG(2))))</f>
        <v>-0.29150849518197797</v>
      </c>
    </row>
    <row r="36" spans="1:48" x14ac:dyDescent="0.3">
      <c r="A36" s="59">
        <v>12</v>
      </c>
      <c r="B36" s="59">
        <v>4784</v>
      </c>
      <c r="C36" s="62">
        <v>24</v>
      </c>
      <c r="D36" s="59">
        <v>4794</v>
      </c>
      <c r="E36" s="62">
        <v>24</v>
      </c>
      <c r="F36" s="59">
        <v>4806</v>
      </c>
      <c r="G36" s="65">
        <v>23</v>
      </c>
      <c r="H36" s="65">
        <v>4824</v>
      </c>
      <c r="I36" s="40">
        <v>13</v>
      </c>
      <c r="J36" s="40">
        <v>4835</v>
      </c>
      <c r="K36" s="50">
        <v>0</v>
      </c>
      <c r="L36">
        <v>12221</v>
      </c>
      <c r="N36" s="35">
        <v>22212</v>
      </c>
      <c r="O36" s="35">
        <f>COUNTIF($L$7:$L$500,N36)</f>
        <v>4</v>
      </c>
      <c r="P36" s="35">
        <f>O36/$Q$4</f>
        <v>2.564102564102564E-2</v>
      </c>
      <c r="Q36" s="35">
        <f>IF(P36=0,0,(P36*((LOG(P36))/LOG(2))))</f>
        <v>-0.13552313381698072</v>
      </c>
      <c r="T36" s="35">
        <f>N36</f>
        <v>22212</v>
      </c>
      <c r="U36" s="35">
        <f>COUNTIF(L7:L32,T36)</f>
        <v>1</v>
      </c>
      <c r="V36" s="35">
        <f>U36/(W4-U25)</f>
        <v>3.8461538461538464E-2</v>
      </c>
      <c r="W36" s="35">
        <f>IF(V36=0,0,(V36*((LOG(V36))/LOG(2))))</f>
        <v>-0.18078614300542661</v>
      </c>
      <c r="Y36" s="35">
        <f>N36</f>
        <v>22212</v>
      </c>
      <c r="Z36" s="35">
        <f>COUNTIF(L33:L58,Y36)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COUNTIF(L59:L84,AD36)</f>
        <v>2</v>
      </c>
      <c r="AF36" s="35">
        <f>AE36/(AG4-AE25)</f>
        <v>7.6923076923076927E-2</v>
      </c>
      <c r="AG36" s="35">
        <f>IF(AF36=0,0,(AF36*((LOG(AF36))/LOG(2))))</f>
        <v>-0.28464920908777636</v>
      </c>
      <c r="AI36" s="35">
        <f>N36</f>
        <v>22212</v>
      </c>
      <c r="AJ36" s="35">
        <f>COUNTIF(L85:L110,AI36)</f>
        <v>1</v>
      </c>
      <c r="AK36" s="35">
        <f>AJ36/(AL4-AJ25)</f>
        <v>3.8461538461538464E-2</v>
      </c>
      <c r="AL36" s="35">
        <f>IF(AK36=0,0,(AK36*((LOG(AK36))/LOG(2))))</f>
        <v>-0.18078614300542661</v>
      </c>
      <c r="AN36" s="35">
        <f>N36</f>
        <v>22212</v>
      </c>
      <c r="AO36" s="35">
        <f>COUNTIF(L111:L136,AN36)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COUNTIF(L137:L162,AS36)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4935</v>
      </c>
      <c r="C37" s="62">
        <v>24</v>
      </c>
      <c r="D37" s="59">
        <v>4946</v>
      </c>
      <c r="E37" s="62">
        <v>13</v>
      </c>
      <c r="F37" s="59">
        <v>4954</v>
      </c>
      <c r="G37" s="65">
        <v>14</v>
      </c>
      <c r="H37" s="65">
        <v>4959</v>
      </c>
      <c r="I37" s="40">
        <v>24</v>
      </c>
      <c r="J37" s="40">
        <v>4972</v>
      </c>
      <c r="K37" s="50">
        <v>0</v>
      </c>
      <c r="L37">
        <v>12112</v>
      </c>
      <c r="N37" s="35">
        <v>22221</v>
      </c>
      <c r="O37" s="35">
        <f>COUNTIF($L$7:$L$500,N37)</f>
        <v>12</v>
      </c>
      <c r="P37" s="35">
        <f>O37/$Q$4</f>
        <v>7.6923076923076927E-2</v>
      </c>
      <c r="Q37" s="35">
        <f>IF(P37=0,0,(P37*((LOG(P37))/LOG(2))))</f>
        <v>-0.28464920908777636</v>
      </c>
      <c r="T37" s="35">
        <f>N37</f>
        <v>22221</v>
      </c>
      <c r="U37" s="35">
        <f>COUNTIF(L7:L32,T37)</f>
        <v>1</v>
      </c>
      <c r="V37" s="35">
        <f>U37/(W4-U25)</f>
        <v>3.8461538461538464E-2</v>
      </c>
      <c r="W37" s="35">
        <f>IF(V37=0,0,(V37*((LOG(V37))/LOG(2))))</f>
        <v>-0.18078614300542661</v>
      </c>
      <c r="Y37" s="35">
        <f>N37</f>
        <v>22221</v>
      </c>
      <c r="Z37" s="35">
        <f>COUNTIF(L33:L58,Y37)</f>
        <v>6</v>
      </c>
      <c r="AA37" s="35">
        <f>Z37/(AB4-Z25)</f>
        <v>0.23076923076923078</v>
      </c>
      <c r="AB37" s="35">
        <f>IF(AA37=0,0,(AA37*((LOG(AA37))/LOG(2))))</f>
        <v>-0.48818705017383146</v>
      </c>
      <c r="AD37" s="35">
        <f>N37</f>
        <v>22221</v>
      </c>
      <c r="AE37" s="35">
        <f>COUNTIF(L59:L84,AD37)</f>
        <v>3</v>
      </c>
      <c r="AF37" s="35">
        <f>AE37/(AG4-AE25)</f>
        <v>0.11538461538461539</v>
      </c>
      <c r="AG37" s="35">
        <f>IF(AF37=0,0,(AF37*((LOG(AF37))/LOG(2))))</f>
        <v>-0.35947814047153104</v>
      </c>
      <c r="AI37" s="35">
        <f>N37</f>
        <v>22221</v>
      </c>
      <c r="AJ37" s="35">
        <f>COUNTIF(L85:L110,AI37)</f>
        <v>2</v>
      </c>
      <c r="AK37" s="35">
        <f>AJ37/(AL4-AJ25)</f>
        <v>7.6923076923076927E-2</v>
      </c>
      <c r="AL37" s="35">
        <f>IF(AK37=0,0,(AK37*((LOG(AK37))/LOG(2))))</f>
        <v>-0.28464920908777636</v>
      </c>
      <c r="AN37" s="35">
        <f>N37</f>
        <v>22221</v>
      </c>
      <c r="AO37" s="35">
        <f>COUNTIF(L111:L136,AN37)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COUNTIF(L137:L162,AS37)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5070</v>
      </c>
      <c r="C38" s="62">
        <v>24</v>
      </c>
      <c r="D38" s="59">
        <v>5081</v>
      </c>
      <c r="E38" s="62">
        <v>13</v>
      </c>
      <c r="F38" s="59">
        <v>5091</v>
      </c>
      <c r="G38" s="65">
        <v>14</v>
      </c>
      <c r="H38" s="65">
        <v>5106</v>
      </c>
      <c r="I38" s="40">
        <v>13</v>
      </c>
      <c r="J38" s="40">
        <v>5114</v>
      </c>
      <c r="K38" s="50">
        <v>0</v>
      </c>
      <c r="L38">
        <v>12111</v>
      </c>
      <c r="N38" s="35">
        <v>22222</v>
      </c>
      <c r="O38" s="35">
        <f>COUNTIF($L$7:$L$500,N38)</f>
        <v>2</v>
      </c>
      <c r="P38" s="35">
        <f>O38/$Q$4</f>
        <v>1.282051282051282E-2</v>
      </c>
      <c r="Q38" s="35">
        <f>IF(P38=0,0,(P38*((LOG(P38))/LOG(2))))</f>
        <v>-8.0582079729003178E-2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COUNTIF(L33:L58,Y38)</f>
        <v>1</v>
      </c>
      <c r="AA38" s="35">
        <f>Z38/(AB4-Z25)</f>
        <v>3.8461538461538464E-2</v>
      </c>
      <c r="AB38" s="35">
        <f>IF(AA38=0,0,(AA38*((LOG(AA38))/LOG(2))))</f>
        <v>-0.18078614300542661</v>
      </c>
      <c r="AD38" s="35">
        <f>N38</f>
        <v>22222</v>
      </c>
      <c r="AE38" s="35">
        <f>COUNTIF(L59:L84,AD38)</f>
        <v>1</v>
      </c>
      <c r="AF38" s="35">
        <f>AE38/(AG4-AE25)</f>
        <v>3.8461538461538464E-2</v>
      </c>
      <c r="AG38" s="35">
        <f>IF(AF38=0,0,(AF38*((LOG(AF38))/LOG(2))))</f>
        <v>-0.18078614300542661</v>
      </c>
      <c r="AI38" s="35">
        <f>N38</f>
        <v>22222</v>
      </c>
      <c r="AJ38" s="35">
        <f>COUNTIF(L85:L110,AI38)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COUNTIF(L111:L136,AN38)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COUNTIF(L137:L162,AS38)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5232</v>
      </c>
      <c r="C39" s="62">
        <v>22</v>
      </c>
      <c r="D39" s="59">
        <v>5238</v>
      </c>
      <c r="E39" s="62">
        <v>24</v>
      </c>
      <c r="F39" s="59">
        <v>5253</v>
      </c>
      <c r="G39" s="65">
        <v>23</v>
      </c>
      <c r="H39" s="65">
        <v>5261</v>
      </c>
      <c r="I39" s="40">
        <v>13</v>
      </c>
      <c r="J39" s="40">
        <v>5277</v>
      </c>
      <c r="K39" s="51">
        <v>1</v>
      </c>
      <c r="L39">
        <v>22221</v>
      </c>
      <c r="P39" s="27">
        <f>SUM(P7:P38)</f>
        <v>0.99999999999999978</v>
      </c>
      <c r="Q39" s="27">
        <f>-SUM(Q7:Q38)</f>
        <v>4.082510872547557</v>
      </c>
      <c r="V39" s="27">
        <f>SUM(V7:V38)</f>
        <v>1</v>
      </c>
      <c r="W39" s="27">
        <f>-SUM(W7:W38)</f>
        <v>3.7381493331928657</v>
      </c>
      <c r="AA39" s="27">
        <f>SUM(AA7:AA38)</f>
        <v>0.99999999999999989</v>
      </c>
      <c r="AB39" s="27">
        <f>-SUM(AB7:AB38)</f>
        <v>3.4783459677250397</v>
      </c>
      <c r="AF39" s="27">
        <f>SUM(AF7:AF38)</f>
        <v>1.0000000000000002</v>
      </c>
      <c r="AG39" s="27">
        <f>-SUM(AG7:AG38)</f>
        <v>3.661226256269789</v>
      </c>
      <c r="AK39" s="27">
        <f>SUM(AK7:AK38)</f>
        <v>1</v>
      </c>
      <c r="AL39" s="27">
        <f>-SUM(AL7:AL38)</f>
        <v>3.3975819111823529</v>
      </c>
      <c r="AP39" s="27">
        <f>SUM(AP7:AP38)</f>
        <v>0.99999999999999978</v>
      </c>
      <c r="AQ39" s="27">
        <f>-SUM(AQ7:AQ38)</f>
        <v>3.5944825065194199</v>
      </c>
      <c r="AU39" s="27">
        <f>SUM(AU7:AU38)</f>
        <v>1</v>
      </c>
      <c r="AV39" s="27">
        <f>-SUM(AV7:AV38)</f>
        <v>3.1248894517332406</v>
      </c>
    </row>
    <row r="40" spans="1:48" x14ac:dyDescent="0.3">
      <c r="A40" s="59">
        <v>21</v>
      </c>
      <c r="B40" s="59">
        <v>5388</v>
      </c>
      <c r="C40" s="62">
        <v>22</v>
      </c>
      <c r="D40" s="59">
        <v>5409</v>
      </c>
      <c r="E40" s="62">
        <v>24</v>
      </c>
      <c r="F40" s="59">
        <v>5427</v>
      </c>
      <c r="G40" s="65">
        <v>14</v>
      </c>
      <c r="H40" s="65">
        <v>5440</v>
      </c>
      <c r="I40" s="40">
        <v>13</v>
      </c>
      <c r="J40" s="40">
        <v>5445</v>
      </c>
      <c r="K40" s="50">
        <v>0</v>
      </c>
      <c r="L40">
        <v>22211</v>
      </c>
      <c r="P40" s="28" t="s">
        <v>91</v>
      </c>
      <c r="Q40" s="28">
        <f>Q39/(LOG(Q4)/LOG(2))</f>
        <v>0.56036863166974427</v>
      </c>
      <c r="V40" s="28" t="s">
        <v>118</v>
      </c>
      <c r="W40" s="28">
        <f>W39/(LOG(W4)/LOG(2))</f>
        <v>0.79527651822991818</v>
      </c>
      <c r="AA40" s="28" t="s">
        <v>121</v>
      </c>
      <c r="AB40" s="28">
        <f>AB39/(LOG(AB4)/LOG(2))</f>
        <v>0.74000437752675619</v>
      </c>
      <c r="AF40" s="28" t="s">
        <v>122</v>
      </c>
      <c r="AG40" s="28">
        <f>AG39/(LOG(AG4)/LOG(2))</f>
        <v>0.7789114371873519</v>
      </c>
      <c r="AK40" s="28" t="s">
        <v>123</v>
      </c>
      <c r="AL40" s="28">
        <f>AL39/(LOG(AL4)/LOG(2))</f>
        <v>0.72282214322833882</v>
      </c>
      <c r="AP40" s="28" t="s">
        <v>124</v>
      </c>
      <c r="AQ40" s="28">
        <f>AQ39/(LOG(AQ4)/LOG(2))</f>
        <v>0.76471196782860762</v>
      </c>
      <c r="AU40" s="28" t="s">
        <v>125</v>
      </c>
      <c r="AV40" s="28">
        <f>AV39/(LOG(AV4)/LOG(2))</f>
        <v>0.66480789864677969</v>
      </c>
    </row>
    <row r="41" spans="1:48" x14ac:dyDescent="0.3">
      <c r="A41" s="59">
        <v>21</v>
      </c>
      <c r="B41" s="59">
        <v>5551</v>
      </c>
      <c r="C41" s="62">
        <v>11</v>
      </c>
      <c r="D41" s="59">
        <v>5584</v>
      </c>
      <c r="E41" s="62">
        <v>11</v>
      </c>
      <c r="F41" s="59">
        <v>5598</v>
      </c>
      <c r="G41" s="65">
        <v>12</v>
      </c>
      <c r="H41" s="65">
        <v>5607</v>
      </c>
      <c r="I41" s="40">
        <v>13</v>
      </c>
      <c r="J41" s="40">
        <v>5617</v>
      </c>
      <c r="K41" s="50">
        <v>0</v>
      </c>
      <c r="L41">
        <v>21111</v>
      </c>
    </row>
    <row r="42" spans="1:48" x14ac:dyDescent="0.3">
      <c r="A42" s="59">
        <v>21</v>
      </c>
      <c r="B42" s="59">
        <v>5720</v>
      </c>
      <c r="C42" s="62">
        <v>22</v>
      </c>
      <c r="D42" s="59">
        <v>5725</v>
      </c>
      <c r="E42" s="62">
        <v>24</v>
      </c>
      <c r="F42" s="59">
        <v>5738</v>
      </c>
      <c r="G42" s="65">
        <v>14</v>
      </c>
      <c r="H42" s="65">
        <v>5754</v>
      </c>
      <c r="I42" s="40">
        <v>13</v>
      </c>
      <c r="J42" s="40">
        <v>5763</v>
      </c>
      <c r="K42" s="50">
        <v>0</v>
      </c>
      <c r="L42">
        <v>22211</v>
      </c>
    </row>
    <row r="43" spans="1:48" x14ac:dyDescent="0.3">
      <c r="A43" s="59">
        <v>21</v>
      </c>
      <c r="B43" s="59">
        <v>5869</v>
      </c>
      <c r="C43" s="62">
        <v>11</v>
      </c>
      <c r="D43" s="59">
        <v>5878</v>
      </c>
      <c r="E43" s="62">
        <v>22</v>
      </c>
      <c r="F43" s="59">
        <v>5886</v>
      </c>
      <c r="G43" s="65">
        <v>14</v>
      </c>
      <c r="H43" s="65">
        <v>5898</v>
      </c>
      <c r="I43" s="40">
        <v>13</v>
      </c>
      <c r="J43" s="40">
        <v>5905</v>
      </c>
      <c r="K43" s="50">
        <v>0</v>
      </c>
      <c r="L43">
        <v>21211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6000</v>
      </c>
      <c r="C44" s="62">
        <v>11</v>
      </c>
      <c r="D44" s="59">
        <v>6012</v>
      </c>
      <c r="E44" s="62">
        <v>22</v>
      </c>
      <c r="F44" s="59">
        <v>6034</v>
      </c>
      <c r="G44" s="65">
        <v>14</v>
      </c>
      <c r="H44" s="65">
        <v>6043</v>
      </c>
      <c r="I44" s="40">
        <v>13</v>
      </c>
      <c r="J44" s="40">
        <v>6053</v>
      </c>
      <c r="K44" s="50">
        <v>0</v>
      </c>
      <c r="L44">
        <v>21211</v>
      </c>
      <c r="N44" s="39">
        <f>COUNTIF(L7:L162,G3)</f>
        <v>1</v>
      </c>
      <c r="O44" s="39"/>
      <c r="P44" s="46">
        <v>26</v>
      </c>
      <c r="Q44" s="46">
        <v>26</v>
      </c>
      <c r="R44" s="46">
        <v>26</v>
      </c>
      <c r="S44" s="46">
        <v>26</v>
      </c>
      <c r="T44" s="46">
        <v>26</v>
      </c>
      <c r="U44" s="46">
        <v>26</v>
      </c>
      <c r="V44" s="45"/>
    </row>
    <row r="45" spans="1:48" x14ac:dyDescent="0.3">
      <c r="A45" s="59">
        <v>21</v>
      </c>
      <c r="B45" s="59">
        <v>6162</v>
      </c>
      <c r="C45" s="62">
        <v>22</v>
      </c>
      <c r="D45" s="59">
        <v>6170</v>
      </c>
      <c r="E45" s="62">
        <v>24</v>
      </c>
      <c r="F45" s="59">
        <v>6188</v>
      </c>
      <c r="G45" s="65">
        <v>23</v>
      </c>
      <c r="H45" s="65">
        <v>6195</v>
      </c>
      <c r="I45" s="40">
        <v>13</v>
      </c>
      <c r="J45" s="40">
        <v>6212</v>
      </c>
      <c r="K45" s="51">
        <v>1</v>
      </c>
      <c r="L45">
        <v>22221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6307</v>
      </c>
      <c r="C46" s="62">
        <v>22</v>
      </c>
      <c r="D46" s="59">
        <v>6312</v>
      </c>
      <c r="E46" s="62">
        <v>24</v>
      </c>
      <c r="F46" s="59">
        <v>6324</v>
      </c>
      <c r="G46" s="65">
        <v>23</v>
      </c>
      <c r="H46" s="65">
        <v>6338</v>
      </c>
      <c r="I46" s="40">
        <v>13</v>
      </c>
      <c r="J46" s="40">
        <v>6357</v>
      </c>
      <c r="K46" s="50">
        <v>0</v>
      </c>
      <c r="L46">
        <v>22221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6459</v>
      </c>
      <c r="C47" s="62">
        <v>22</v>
      </c>
      <c r="D47" s="59">
        <v>6469</v>
      </c>
      <c r="E47" s="62">
        <v>24</v>
      </c>
      <c r="F47" s="59">
        <v>6476</v>
      </c>
      <c r="G47" s="65">
        <v>23</v>
      </c>
      <c r="H47" s="65">
        <v>6489</v>
      </c>
      <c r="I47" s="40">
        <v>13</v>
      </c>
      <c r="J47" s="40">
        <v>6508</v>
      </c>
      <c r="K47" s="50">
        <v>0</v>
      </c>
      <c r="L47">
        <v>22221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6612</v>
      </c>
      <c r="C48" s="62">
        <v>22</v>
      </c>
      <c r="D48" s="59">
        <v>6625</v>
      </c>
      <c r="E48" s="62">
        <v>24</v>
      </c>
      <c r="F48" s="59">
        <v>6632</v>
      </c>
      <c r="G48" s="65">
        <v>23</v>
      </c>
      <c r="H48" s="65">
        <v>6644</v>
      </c>
      <c r="I48" s="40">
        <v>24</v>
      </c>
      <c r="J48" s="40">
        <v>6652</v>
      </c>
      <c r="K48" s="50">
        <v>0</v>
      </c>
      <c r="L48">
        <v>22222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1</v>
      </c>
      <c r="V48" s="44"/>
    </row>
    <row r="49" spans="1:22" x14ac:dyDescent="0.3">
      <c r="A49" s="59">
        <v>21</v>
      </c>
      <c r="B49" s="59">
        <v>6774</v>
      </c>
      <c r="C49" s="62">
        <v>11</v>
      </c>
      <c r="D49" s="59">
        <v>6785</v>
      </c>
      <c r="E49" s="62">
        <v>22</v>
      </c>
      <c r="F49" s="59">
        <v>6809</v>
      </c>
      <c r="G49" s="65">
        <v>14</v>
      </c>
      <c r="H49" s="65">
        <v>6825</v>
      </c>
      <c r="I49" s="40">
        <v>13</v>
      </c>
      <c r="J49" s="40">
        <v>6836</v>
      </c>
      <c r="K49" s="50">
        <v>0</v>
      </c>
      <c r="L49">
        <v>21211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6935</v>
      </c>
      <c r="C50" s="62">
        <v>24</v>
      </c>
      <c r="D50" s="59">
        <v>6958</v>
      </c>
      <c r="E50" s="62">
        <v>24</v>
      </c>
      <c r="F50" s="59">
        <v>6975</v>
      </c>
      <c r="G50" s="65">
        <v>23</v>
      </c>
      <c r="H50" s="65">
        <v>6991</v>
      </c>
      <c r="I50" s="40">
        <v>13</v>
      </c>
      <c r="J50" s="40">
        <v>7007</v>
      </c>
      <c r="K50" s="50">
        <v>0</v>
      </c>
      <c r="L50">
        <v>12221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7111</v>
      </c>
      <c r="C51" s="62">
        <v>22</v>
      </c>
      <c r="D51" s="59">
        <v>7121</v>
      </c>
      <c r="E51" s="62">
        <v>24</v>
      </c>
      <c r="F51" s="59">
        <v>7127</v>
      </c>
      <c r="G51" s="65">
        <v>23</v>
      </c>
      <c r="H51" s="65">
        <v>7146</v>
      </c>
      <c r="I51" s="40">
        <v>13</v>
      </c>
      <c r="J51" s="40">
        <v>7159</v>
      </c>
      <c r="K51" s="50">
        <v>0</v>
      </c>
      <c r="L51">
        <v>22221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7261</v>
      </c>
      <c r="C52" s="62">
        <v>22</v>
      </c>
      <c r="D52" s="59">
        <v>7266</v>
      </c>
      <c r="E52" s="62">
        <v>24</v>
      </c>
      <c r="F52" s="59">
        <v>7281</v>
      </c>
      <c r="G52" s="65">
        <v>14</v>
      </c>
      <c r="H52" s="65">
        <v>7297</v>
      </c>
      <c r="I52" s="40">
        <v>13</v>
      </c>
      <c r="J52" s="40">
        <v>7306</v>
      </c>
      <c r="K52" s="51">
        <v>1</v>
      </c>
      <c r="L52">
        <v>22211</v>
      </c>
      <c r="N52" s="40"/>
      <c r="O52" s="49" t="s">
        <v>111</v>
      </c>
      <c r="P52">
        <f>J32/P44</f>
        <v>160.88461538461539</v>
      </c>
      <c r="Q52">
        <f>(J58-J32)/Q44</f>
        <v>155.65384615384616</v>
      </c>
      <c r="R52">
        <f>(J84-J58)/R44</f>
        <v>149.03846153846155</v>
      </c>
      <c r="S52">
        <f>(J110-J84)/S44</f>
        <v>153.46153846153845</v>
      </c>
      <c r="T52">
        <f>(J136-J110)/T44</f>
        <v>151.73076923076923</v>
      </c>
      <c r="U52">
        <f>(J162-J136)/U44</f>
        <v>151.23076923076923</v>
      </c>
    </row>
    <row r="53" spans="1:22" x14ac:dyDescent="0.3">
      <c r="A53" s="59">
        <v>12</v>
      </c>
      <c r="B53" s="59">
        <v>7422</v>
      </c>
      <c r="C53" s="62">
        <v>24</v>
      </c>
      <c r="D53" s="59">
        <v>7433</v>
      </c>
      <c r="E53" s="62">
        <v>24</v>
      </c>
      <c r="F53" s="59">
        <v>7449</v>
      </c>
      <c r="G53" s="65">
        <v>14</v>
      </c>
      <c r="H53" s="65">
        <v>7462</v>
      </c>
      <c r="I53" s="40">
        <v>13</v>
      </c>
      <c r="J53" s="40">
        <v>7471</v>
      </c>
      <c r="K53" s="50">
        <v>0</v>
      </c>
      <c r="L53">
        <v>12211</v>
      </c>
    </row>
    <row r="54" spans="1:22" x14ac:dyDescent="0.3">
      <c r="A54" s="59">
        <v>21</v>
      </c>
      <c r="B54" s="59">
        <v>7571</v>
      </c>
      <c r="C54" s="62">
        <v>22</v>
      </c>
      <c r="D54" s="59">
        <v>7585</v>
      </c>
      <c r="E54" s="62">
        <v>13</v>
      </c>
      <c r="F54" s="59">
        <v>7594</v>
      </c>
      <c r="G54" s="65">
        <v>14</v>
      </c>
      <c r="H54" s="65">
        <v>7601</v>
      </c>
      <c r="I54" s="40">
        <v>24</v>
      </c>
      <c r="J54" s="40">
        <v>7612</v>
      </c>
      <c r="K54" s="50">
        <v>0</v>
      </c>
      <c r="L54">
        <v>22112</v>
      </c>
    </row>
    <row r="55" spans="1:22" x14ac:dyDescent="0.3">
      <c r="A55" s="59">
        <v>21</v>
      </c>
      <c r="B55" s="59">
        <v>7709</v>
      </c>
      <c r="C55" s="62">
        <v>22</v>
      </c>
      <c r="D55" s="59">
        <v>7714</v>
      </c>
      <c r="E55" s="62">
        <v>13</v>
      </c>
      <c r="F55" s="59">
        <v>7740</v>
      </c>
      <c r="G55" s="65">
        <v>23</v>
      </c>
      <c r="H55" s="65">
        <v>7750</v>
      </c>
      <c r="I55" s="40">
        <v>13</v>
      </c>
      <c r="J55" s="40">
        <v>7765</v>
      </c>
      <c r="K55" s="50">
        <v>0</v>
      </c>
      <c r="L55">
        <v>22121</v>
      </c>
    </row>
    <row r="56" spans="1:22" x14ac:dyDescent="0.3">
      <c r="A56" s="59">
        <v>12</v>
      </c>
      <c r="B56" s="59">
        <v>7879</v>
      </c>
      <c r="C56" s="62">
        <v>24</v>
      </c>
      <c r="D56" s="59">
        <v>7887</v>
      </c>
      <c r="E56" s="62">
        <v>13</v>
      </c>
      <c r="F56" s="59">
        <v>7900</v>
      </c>
      <c r="G56" s="65">
        <v>14</v>
      </c>
      <c r="H56" s="65">
        <v>7909</v>
      </c>
      <c r="I56" s="40">
        <v>13</v>
      </c>
      <c r="J56" s="40">
        <v>7919</v>
      </c>
      <c r="K56" s="50">
        <v>0</v>
      </c>
      <c r="L56">
        <v>12111</v>
      </c>
    </row>
    <row r="57" spans="1:22" x14ac:dyDescent="0.3">
      <c r="A57" s="59">
        <v>12</v>
      </c>
      <c r="B57" s="59">
        <v>8023</v>
      </c>
      <c r="C57" s="62">
        <v>24</v>
      </c>
      <c r="D57" s="59">
        <v>8032</v>
      </c>
      <c r="E57" s="62">
        <v>13</v>
      </c>
      <c r="F57" s="59">
        <v>8044</v>
      </c>
      <c r="G57" s="65">
        <v>23</v>
      </c>
      <c r="H57" s="65">
        <v>8053</v>
      </c>
      <c r="I57" s="40">
        <v>13</v>
      </c>
      <c r="J57" s="40">
        <v>8066</v>
      </c>
      <c r="K57" s="50">
        <v>0</v>
      </c>
      <c r="L57">
        <v>12121</v>
      </c>
    </row>
    <row r="58" spans="1:22" x14ac:dyDescent="0.3">
      <c r="A58" s="59">
        <v>21</v>
      </c>
      <c r="B58" s="59">
        <v>8172</v>
      </c>
      <c r="C58" s="62">
        <v>22</v>
      </c>
      <c r="D58" s="59">
        <v>8185</v>
      </c>
      <c r="E58" s="62">
        <v>13</v>
      </c>
      <c r="F58" s="59">
        <v>8213</v>
      </c>
      <c r="G58" s="65">
        <v>14</v>
      </c>
      <c r="H58" s="65">
        <v>8221</v>
      </c>
      <c r="I58" s="40">
        <v>13</v>
      </c>
      <c r="J58" s="40">
        <v>8230</v>
      </c>
      <c r="K58" s="50">
        <v>0</v>
      </c>
      <c r="L58">
        <v>22111</v>
      </c>
    </row>
    <row r="59" spans="1:22" x14ac:dyDescent="0.3">
      <c r="A59" s="58">
        <v>21</v>
      </c>
      <c r="B59" s="58">
        <v>8329</v>
      </c>
      <c r="C59" s="61">
        <v>11</v>
      </c>
      <c r="D59" s="58">
        <v>8355</v>
      </c>
      <c r="E59" s="61">
        <v>11</v>
      </c>
      <c r="F59" s="58">
        <v>8360</v>
      </c>
      <c r="G59" s="64">
        <v>12</v>
      </c>
      <c r="H59" s="64">
        <v>8365</v>
      </c>
      <c r="I59" s="41">
        <v>13</v>
      </c>
      <c r="J59" s="41">
        <v>8375</v>
      </c>
      <c r="K59" s="42">
        <v>0</v>
      </c>
      <c r="L59">
        <v>21111</v>
      </c>
    </row>
    <row r="60" spans="1:22" x14ac:dyDescent="0.3">
      <c r="A60" s="58">
        <v>21</v>
      </c>
      <c r="B60" s="58">
        <v>8482</v>
      </c>
      <c r="C60" s="61">
        <v>22</v>
      </c>
      <c r="D60" s="58">
        <v>8490</v>
      </c>
      <c r="E60" s="61">
        <v>24</v>
      </c>
      <c r="F60" s="58">
        <v>8497</v>
      </c>
      <c r="G60" s="64">
        <v>14</v>
      </c>
      <c r="H60" s="64">
        <v>8508</v>
      </c>
      <c r="I60" s="41">
        <v>24</v>
      </c>
      <c r="J60" s="41">
        <v>8519</v>
      </c>
      <c r="K60" s="51">
        <v>1</v>
      </c>
      <c r="L60">
        <v>22212</v>
      </c>
    </row>
    <row r="61" spans="1:22" x14ac:dyDescent="0.3">
      <c r="A61" s="58">
        <v>21</v>
      </c>
      <c r="B61" s="58">
        <v>8617</v>
      </c>
      <c r="C61" s="61">
        <v>22</v>
      </c>
      <c r="D61" s="58">
        <v>8626</v>
      </c>
      <c r="E61" s="61">
        <v>24</v>
      </c>
      <c r="F61" s="58">
        <v>8633</v>
      </c>
      <c r="G61" s="64">
        <v>23</v>
      </c>
      <c r="H61" s="64">
        <v>8649</v>
      </c>
      <c r="I61" s="41">
        <v>13</v>
      </c>
      <c r="J61" s="41">
        <v>8661</v>
      </c>
      <c r="K61" s="42">
        <v>0</v>
      </c>
      <c r="L61">
        <v>22221</v>
      </c>
    </row>
    <row r="62" spans="1:22" x14ac:dyDescent="0.3">
      <c r="A62" s="58">
        <v>21</v>
      </c>
      <c r="B62" s="58">
        <v>8769</v>
      </c>
      <c r="C62" s="61">
        <v>22</v>
      </c>
      <c r="D62" s="58">
        <v>8777</v>
      </c>
      <c r="E62" s="61">
        <v>24</v>
      </c>
      <c r="F62" s="58">
        <v>8785</v>
      </c>
      <c r="G62" s="64">
        <v>14</v>
      </c>
      <c r="H62" s="64">
        <v>8802</v>
      </c>
      <c r="I62" s="41">
        <v>24</v>
      </c>
      <c r="J62" s="41">
        <v>8813</v>
      </c>
      <c r="K62" s="42">
        <v>0</v>
      </c>
      <c r="L62">
        <v>22212</v>
      </c>
    </row>
    <row r="63" spans="1:22" x14ac:dyDescent="0.3">
      <c r="A63" s="58">
        <v>21</v>
      </c>
      <c r="B63" s="58">
        <v>8911</v>
      </c>
      <c r="C63" s="61">
        <v>22</v>
      </c>
      <c r="D63" s="58">
        <v>8918</v>
      </c>
      <c r="E63" s="61">
        <v>13</v>
      </c>
      <c r="F63" s="58">
        <v>8927</v>
      </c>
      <c r="G63" s="64">
        <v>23</v>
      </c>
      <c r="H63" s="64">
        <v>8935</v>
      </c>
      <c r="I63" s="41">
        <v>13</v>
      </c>
      <c r="J63" s="41">
        <v>8953</v>
      </c>
      <c r="K63" s="42">
        <v>0</v>
      </c>
      <c r="L63">
        <v>22121</v>
      </c>
    </row>
    <row r="64" spans="1:22" x14ac:dyDescent="0.3">
      <c r="A64" s="58">
        <v>12</v>
      </c>
      <c r="B64" s="58">
        <v>9053</v>
      </c>
      <c r="C64" s="61">
        <v>24</v>
      </c>
      <c r="D64" s="58">
        <v>9062</v>
      </c>
      <c r="E64" s="61">
        <v>13</v>
      </c>
      <c r="F64" s="58">
        <v>9071</v>
      </c>
      <c r="G64" s="64">
        <v>23</v>
      </c>
      <c r="H64" s="64">
        <v>9087</v>
      </c>
      <c r="I64" s="41">
        <v>13</v>
      </c>
      <c r="J64" s="41">
        <v>9098</v>
      </c>
      <c r="K64" s="42">
        <v>0</v>
      </c>
      <c r="L64">
        <v>12121</v>
      </c>
    </row>
    <row r="65" spans="1:12" x14ac:dyDescent="0.3">
      <c r="A65" s="58">
        <v>21</v>
      </c>
      <c r="B65" s="58">
        <v>9197</v>
      </c>
      <c r="C65" s="61">
        <v>11</v>
      </c>
      <c r="D65" s="58">
        <v>9207</v>
      </c>
      <c r="E65" s="61">
        <v>22</v>
      </c>
      <c r="F65" s="58">
        <v>9215</v>
      </c>
      <c r="G65" s="64">
        <v>14</v>
      </c>
      <c r="H65" s="64">
        <v>9230</v>
      </c>
      <c r="I65" s="41">
        <v>13</v>
      </c>
      <c r="J65" s="41">
        <v>9238</v>
      </c>
      <c r="K65" s="42">
        <v>0</v>
      </c>
      <c r="L65">
        <v>21211</v>
      </c>
    </row>
    <row r="66" spans="1:12" x14ac:dyDescent="0.3">
      <c r="A66" s="58">
        <v>12</v>
      </c>
      <c r="B66" s="58">
        <v>9337</v>
      </c>
      <c r="C66" s="61">
        <v>13</v>
      </c>
      <c r="D66" s="58">
        <v>9370</v>
      </c>
      <c r="E66" s="61">
        <v>13</v>
      </c>
      <c r="F66" s="58">
        <v>9378</v>
      </c>
      <c r="G66" s="64">
        <v>14</v>
      </c>
      <c r="H66" s="64">
        <v>9387</v>
      </c>
      <c r="I66" s="41">
        <v>13</v>
      </c>
      <c r="J66" s="41">
        <v>9396</v>
      </c>
      <c r="K66" s="42">
        <v>0</v>
      </c>
      <c r="L66">
        <v>11111</v>
      </c>
    </row>
    <row r="67" spans="1:12" x14ac:dyDescent="0.3">
      <c r="A67" s="58">
        <v>12</v>
      </c>
      <c r="B67" s="58">
        <v>9497</v>
      </c>
      <c r="C67" s="61">
        <v>24</v>
      </c>
      <c r="D67" s="58">
        <v>9510</v>
      </c>
      <c r="E67" s="61">
        <v>13</v>
      </c>
      <c r="F67" s="58">
        <v>9528</v>
      </c>
      <c r="G67" s="64">
        <v>14</v>
      </c>
      <c r="H67" s="64">
        <v>9538</v>
      </c>
      <c r="I67" s="41">
        <v>13</v>
      </c>
      <c r="J67" s="41">
        <v>9546</v>
      </c>
      <c r="K67" s="42">
        <v>0</v>
      </c>
      <c r="L67">
        <v>12111</v>
      </c>
    </row>
    <row r="68" spans="1:12" x14ac:dyDescent="0.3">
      <c r="A68" s="58">
        <v>12</v>
      </c>
      <c r="B68" s="58">
        <v>9647</v>
      </c>
      <c r="C68" s="61">
        <v>24</v>
      </c>
      <c r="D68" s="58">
        <v>9656</v>
      </c>
      <c r="E68" s="61">
        <v>13</v>
      </c>
      <c r="F68" s="58">
        <v>9665</v>
      </c>
      <c r="G68" s="64">
        <v>14</v>
      </c>
      <c r="H68" s="64">
        <v>9670</v>
      </c>
      <c r="I68" s="41">
        <v>13</v>
      </c>
      <c r="J68" s="41">
        <v>9679</v>
      </c>
      <c r="K68" s="42">
        <v>0</v>
      </c>
      <c r="L68">
        <v>12111</v>
      </c>
    </row>
    <row r="69" spans="1:12" x14ac:dyDescent="0.3">
      <c r="A69" s="58">
        <v>21</v>
      </c>
      <c r="B69" s="58">
        <v>9781</v>
      </c>
      <c r="C69" s="61">
        <v>22</v>
      </c>
      <c r="D69" s="58">
        <v>9785</v>
      </c>
      <c r="E69" s="61">
        <v>24</v>
      </c>
      <c r="F69" s="58">
        <v>9804</v>
      </c>
      <c r="G69" s="64">
        <v>14</v>
      </c>
      <c r="H69" s="64">
        <v>9816</v>
      </c>
      <c r="I69" s="41">
        <v>13</v>
      </c>
      <c r="J69" s="41">
        <v>9825</v>
      </c>
      <c r="K69" s="42">
        <v>0</v>
      </c>
      <c r="L69">
        <v>22211</v>
      </c>
    </row>
    <row r="70" spans="1:12" x14ac:dyDescent="0.3">
      <c r="A70" s="58">
        <v>21</v>
      </c>
      <c r="B70" s="58">
        <v>9927</v>
      </c>
      <c r="C70" s="61">
        <v>11</v>
      </c>
      <c r="D70" s="58">
        <v>9944</v>
      </c>
      <c r="E70" s="61">
        <v>22</v>
      </c>
      <c r="F70" s="58">
        <v>9953</v>
      </c>
      <c r="G70" s="64">
        <v>14</v>
      </c>
      <c r="H70" s="64">
        <v>9969</v>
      </c>
      <c r="I70" s="41">
        <v>13</v>
      </c>
      <c r="J70" s="41">
        <v>9977</v>
      </c>
      <c r="K70" s="51">
        <v>1</v>
      </c>
      <c r="L70">
        <v>21211</v>
      </c>
    </row>
    <row r="71" spans="1:12" x14ac:dyDescent="0.3">
      <c r="A71" s="58">
        <v>21</v>
      </c>
      <c r="B71" s="58">
        <v>10077</v>
      </c>
      <c r="C71" s="61">
        <v>22</v>
      </c>
      <c r="D71" s="58">
        <v>10091</v>
      </c>
      <c r="E71" s="61">
        <v>13</v>
      </c>
      <c r="F71" s="58">
        <v>10102</v>
      </c>
      <c r="G71" s="64">
        <v>23</v>
      </c>
      <c r="H71" s="64">
        <v>10111</v>
      </c>
      <c r="I71" s="41">
        <v>13</v>
      </c>
      <c r="J71" s="41">
        <v>10127</v>
      </c>
      <c r="K71" s="42">
        <v>0</v>
      </c>
      <c r="L71">
        <v>22121</v>
      </c>
    </row>
    <row r="72" spans="1:12" x14ac:dyDescent="0.3">
      <c r="A72" s="58">
        <v>21</v>
      </c>
      <c r="B72" s="58">
        <v>10225</v>
      </c>
      <c r="C72" s="61">
        <v>11</v>
      </c>
      <c r="D72" s="58">
        <v>10234</v>
      </c>
      <c r="E72" s="61">
        <v>22</v>
      </c>
      <c r="F72" s="58">
        <v>10247</v>
      </c>
      <c r="G72" s="64">
        <v>23</v>
      </c>
      <c r="H72" s="64">
        <v>10286</v>
      </c>
      <c r="I72" s="41">
        <v>13</v>
      </c>
      <c r="J72" s="41">
        <v>10299</v>
      </c>
      <c r="K72" s="51">
        <v>1</v>
      </c>
      <c r="L72">
        <v>21221</v>
      </c>
    </row>
    <row r="73" spans="1:12" x14ac:dyDescent="0.3">
      <c r="A73" s="58">
        <v>21</v>
      </c>
      <c r="B73" s="58">
        <v>10397</v>
      </c>
      <c r="C73" s="61">
        <v>22</v>
      </c>
      <c r="D73" s="58">
        <v>10409</v>
      </c>
      <c r="E73" s="61">
        <v>24</v>
      </c>
      <c r="F73" s="58">
        <v>10436</v>
      </c>
      <c r="G73" s="64">
        <v>23</v>
      </c>
      <c r="H73" s="64">
        <v>10452</v>
      </c>
      <c r="I73" s="41">
        <v>24</v>
      </c>
      <c r="J73" s="41">
        <v>10459</v>
      </c>
      <c r="K73" s="42">
        <v>0</v>
      </c>
      <c r="L73">
        <v>22222</v>
      </c>
    </row>
    <row r="74" spans="1:12" x14ac:dyDescent="0.3">
      <c r="A74" s="58">
        <v>21</v>
      </c>
      <c r="B74" s="58">
        <v>10578</v>
      </c>
      <c r="C74" s="61">
        <v>22</v>
      </c>
      <c r="D74" s="58">
        <v>10595</v>
      </c>
      <c r="E74" s="61">
        <v>13</v>
      </c>
      <c r="F74" s="58">
        <v>10603</v>
      </c>
      <c r="G74" s="64">
        <v>14</v>
      </c>
      <c r="H74" s="64">
        <v>10609</v>
      </c>
      <c r="I74" s="41">
        <v>13</v>
      </c>
      <c r="J74" s="41">
        <v>10619</v>
      </c>
      <c r="K74" s="42">
        <v>0</v>
      </c>
      <c r="L74">
        <v>22111</v>
      </c>
    </row>
    <row r="75" spans="1:12" x14ac:dyDescent="0.3">
      <c r="A75" s="58">
        <v>21</v>
      </c>
      <c r="B75" s="58">
        <v>10719</v>
      </c>
      <c r="C75" s="61">
        <v>22</v>
      </c>
      <c r="D75" s="58">
        <v>10749</v>
      </c>
      <c r="E75" s="61">
        <v>24</v>
      </c>
      <c r="F75" s="58">
        <v>10779</v>
      </c>
      <c r="G75" s="64">
        <v>14</v>
      </c>
      <c r="H75" s="64">
        <v>10792</v>
      </c>
      <c r="I75" s="41">
        <v>13</v>
      </c>
      <c r="J75" s="41">
        <v>10798</v>
      </c>
      <c r="K75" s="42">
        <v>0</v>
      </c>
      <c r="L75">
        <v>22211</v>
      </c>
    </row>
    <row r="76" spans="1:12" x14ac:dyDescent="0.3">
      <c r="A76" s="58">
        <v>21</v>
      </c>
      <c r="B76" s="58">
        <v>10901</v>
      </c>
      <c r="C76" s="61">
        <v>22</v>
      </c>
      <c r="D76" s="58">
        <v>10912</v>
      </c>
      <c r="E76" s="61">
        <v>13</v>
      </c>
      <c r="F76" s="58">
        <v>10921</v>
      </c>
      <c r="G76" s="64">
        <v>14</v>
      </c>
      <c r="H76" s="64">
        <v>10927</v>
      </c>
      <c r="I76" s="41">
        <v>13</v>
      </c>
      <c r="J76" s="41">
        <v>10935</v>
      </c>
      <c r="K76" s="42">
        <v>0</v>
      </c>
      <c r="L76">
        <v>22111</v>
      </c>
    </row>
    <row r="77" spans="1:12" x14ac:dyDescent="0.3">
      <c r="A77" s="58">
        <v>21</v>
      </c>
      <c r="B77" s="58">
        <v>11036</v>
      </c>
      <c r="C77" s="61">
        <v>22</v>
      </c>
      <c r="D77" s="58">
        <v>11044</v>
      </c>
      <c r="E77" s="61">
        <v>13</v>
      </c>
      <c r="F77" s="58">
        <v>11054</v>
      </c>
      <c r="G77" s="64">
        <v>23</v>
      </c>
      <c r="H77" s="64">
        <v>11063</v>
      </c>
      <c r="I77" s="41">
        <v>24</v>
      </c>
      <c r="J77" s="41">
        <v>11070</v>
      </c>
      <c r="K77" s="42">
        <v>0</v>
      </c>
      <c r="L77">
        <v>22122</v>
      </c>
    </row>
    <row r="78" spans="1:12" x14ac:dyDescent="0.3">
      <c r="A78" s="58">
        <v>21</v>
      </c>
      <c r="B78" s="58">
        <v>11170</v>
      </c>
      <c r="C78" s="61">
        <v>22</v>
      </c>
      <c r="D78" s="58">
        <v>11175</v>
      </c>
      <c r="E78" s="61">
        <v>24</v>
      </c>
      <c r="F78" s="58">
        <v>11181</v>
      </c>
      <c r="G78" s="64">
        <v>23</v>
      </c>
      <c r="H78" s="64">
        <v>11188</v>
      </c>
      <c r="I78" s="41">
        <v>13</v>
      </c>
      <c r="J78" s="41">
        <v>11197</v>
      </c>
      <c r="K78" s="42">
        <v>0</v>
      </c>
      <c r="L78">
        <v>22221</v>
      </c>
    </row>
    <row r="79" spans="1:12" x14ac:dyDescent="0.3">
      <c r="A79" s="58">
        <v>12</v>
      </c>
      <c r="B79" s="58">
        <v>11292</v>
      </c>
      <c r="C79" s="61">
        <v>24</v>
      </c>
      <c r="D79" s="58">
        <v>11304</v>
      </c>
      <c r="E79" s="61">
        <v>13</v>
      </c>
      <c r="F79" s="58">
        <v>11323</v>
      </c>
      <c r="G79" s="64">
        <v>23</v>
      </c>
      <c r="H79" s="64">
        <v>11335</v>
      </c>
      <c r="I79" s="41">
        <v>24</v>
      </c>
      <c r="J79" s="41">
        <v>11344</v>
      </c>
      <c r="K79" s="42">
        <v>0</v>
      </c>
      <c r="L79">
        <v>12122</v>
      </c>
    </row>
    <row r="80" spans="1:12" x14ac:dyDescent="0.3">
      <c r="A80" s="58">
        <v>21</v>
      </c>
      <c r="B80" s="58">
        <v>11442</v>
      </c>
      <c r="C80" s="61">
        <v>22</v>
      </c>
      <c r="D80" s="58">
        <v>11446</v>
      </c>
      <c r="E80" s="61">
        <v>24</v>
      </c>
      <c r="F80" s="58">
        <v>11457</v>
      </c>
      <c r="G80" s="64">
        <v>14</v>
      </c>
      <c r="H80" s="64">
        <v>11467</v>
      </c>
      <c r="I80" s="41">
        <v>13</v>
      </c>
      <c r="J80" s="41">
        <v>11474</v>
      </c>
      <c r="K80" s="42">
        <v>0</v>
      </c>
      <c r="L80">
        <v>22211</v>
      </c>
    </row>
    <row r="81" spans="1:12" x14ac:dyDescent="0.3">
      <c r="A81" s="58">
        <v>21</v>
      </c>
      <c r="B81" s="58">
        <v>11582</v>
      </c>
      <c r="C81" s="61">
        <v>11</v>
      </c>
      <c r="D81" s="58">
        <v>11592</v>
      </c>
      <c r="E81" s="61">
        <v>11</v>
      </c>
      <c r="F81" s="58">
        <v>11598</v>
      </c>
      <c r="G81" s="64">
        <v>12</v>
      </c>
      <c r="H81" s="64">
        <v>11608</v>
      </c>
      <c r="I81" s="41">
        <v>13</v>
      </c>
      <c r="J81" s="41">
        <v>11617</v>
      </c>
      <c r="K81" s="42">
        <v>0</v>
      </c>
      <c r="L81">
        <v>21111</v>
      </c>
    </row>
    <row r="82" spans="1:12" x14ac:dyDescent="0.3">
      <c r="A82" s="58">
        <v>12</v>
      </c>
      <c r="B82" s="58">
        <v>11720</v>
      </c>
      <c r="C82" s="61">
        <v>24</v>
      </c>
      <c r="D82" s="58">
        <v>11729</v>
      </c>
      <c r="E82" s="61">
        <v>13</v>
      </c>
      <c r="F82" s="58">
        <v>11738</v>
      </c>
      <c r="G82" s="64">
        <v>14</v>
      </c>
      <c r="H82" s="64">
        <v>11743</v>
      </c>
      <c r="I82" s="41">
        <v>13</v>
      </c>
      <c r="J82" s="41">
        <v>11752</v>
      </c>
      <c r="K82" s="51">
        <v>1</v>
      </c>
      <c r="L82">
        <v>12111</v>
      </c>
    </row>
    <row r="83" spans="1:12" x14ac:dyDescent="0.3">
      <c r="A83" s="58">
        <v>21</v>
      </c>
      <c r="B83" s="58">
        <v>11855</v>
      </c>
      <c r="C83" s="61">
        <v>11</v>
      </c>
      <c r="D83" s="58">
        <v>11896</v>
      </c>
      <c r="E83" s="61">
        <v>11</v>
      </c>
      <c r="F83" s="58">
        <v>11904</v>
      </c>
      <c r="G83" s="64">
        <v>12</v>
      </c>
      <c r="H83" s="64">
        <v>11914</v>
      </c>
      <c r="I83" s="41">
        <v>13</v>
      </c>
      <c r="J83" s="41">
        <v>11922</v>
      </c>
      <c r="K83" s="51">
        <v>1</v>
      </c>
      <c r="L83">
        <v>21111</v>
      </c>
    </row>
    <row r="84" spans="1:12" x14ac:dyDescent="0.3">
      <c r="A84" s="58">
        <v>21</v>
      </c>
      <c r="B84" s="58">
        <v>12036</v>
      </c>
      <c r="C84" s="61">
        <v>22</v>
      </c>
      <c r="D84" s="58">
        <v>12041</v>
      </c>
      <c r="E84" s="61">
        <v>24</v>
      </c>
      <c r="F84" s="58">
        <v>12046</v>
      </c>
      <c r="G84" s="64">
        <v>23</v>
      </c>
      <c r="H84" s="64">
        <v>12053</v>
      </c>
      <c r="I84" s="41">
        <v>13</v>
      </c>
      <c r="J84" s="41">
        <v>12105</v>
      </c>
      <c r="K84" s="51">
        <v>1</v>
      </c>
      <c r="L84">
        <v>22221</v>
      </c>
    </row>
    <row r="85" spans="1:12" x14ac:dyDescent="0.3">
      <c r="A85" s="59">
        <v>21</v>
      </c>
      <c r="B85" s="59">
        <v>12208</v>
      </c>
      <c r="C85" s="62">
        <v>22</v>
      </c>
      <c r="D85" s="59">
        <v>12226</v>
      </c>
      <c r="E85" s="62">
        <v>13</v>
      </c>
      <c r="F85" s="59">
        <v>12235</v>
      </c>
      <c r="G85" s="65">
        <v>23</v>
      </c>
      <c r="H85" s="65">
        <v>12250</v>
      </c>
      <c r="I85" s="40">
        <v>24</v>
      </c>
      <c r="J85" s="40">
        <v>12258</v>
      </c>
      <c r="K85" s="50">
        <v>0</v>
      </c>
      <c r="L85">
        <v>22122</v>
      </c>
    </row>
    <row r="86" spans="1:12" x14ac:dyDescent="0.3">
      <c r="A86" s="59">
        <v>21</v>
      </c>
      <c r="B86" s="59">
        <v>12356</v>
      </c>
      <c r="C86" s="62">
        <v>22</v>
      </c>
      <c r="D86" s="59">
        <v>12391</v>
      </c>
      <c r="E86" s="62">
        <v>24</v>
      </c>
      <c r="F86" s="59">
        <v>12424</v>
      </c>
      <c r="G86" s="65">
        <v>23</v>
      </c>
      <c r="H86" s="65">
        <v>12434</v>
      </c>
      <c r="I86" s="40">
        <v>13</v>
      </c>
      <c r="J86" s="40">
        <v>12447</v>
      </c>
      <c r="K86" s="50">
        <v>0</v>
      </c>
      <c r="L86">
        <v>22221</v>
      </c>
    </row>
    <row r="87" spans="1:12" x14ac:dyDescent="0.3">
      <c r="A87" s="59">
        <v>21</v>
      </c>
      <c r="B87" s="59">
        <v>12550</v>
      </c>
      <c r="C87" s="62">
        <v>11</v>
      </c>
      <c r="D87" s="59">
        <v>12560</v>
      </c>
      <c r="E87" s="62">
        <v>22</v>
      </c>
      <c r="F87" s="59">
        <v>12589</v>
      </c>
      <c r="G87" s="65">
        <v>14</v>
      </c>
      <c r="H87" s="65">
        <v>12599</v>
      </c>
      <c r="I87" s="40">
        <v>13</v>
      </c>
      <c r="J87" s="40">
        <v>12607</v>
      </c>
      <c r="K87" s="51">
        <v>1</v>
      </c>
      <c r="L87">
        <v>21211</v>
      </c>
    </row>
    <row r="88" spans="1:12" x14ac:dyDescent="0.3">
      <c r="A88" s="59">
        <v>21</v>
      </c>
      <c r="B88" s="59">
        <v>12702</v>
      </c>
      <c r="C88" s="62">
        <v>22</v>
      </c>
      <c r="D88" s="59">
        <v>12710</v>
      </c>
      <c r="E88" s="62">
        <v>24</v>
      </c>
      <c r="F88" s="59">
        <v>12717</v>
      </c>
      <c r="G88" s="65">
        <v>14</v>
      </c>
      <c r="H88" s="65">
        <v>12727</v>
      </c>
      <c r="I88" s="40">
        <v>24</v>
      </c>
      <c r="J88" s="40">
        <v>12751</v>
      </c>
      <c r="K88" s="50">
        <v>0</v>
      </c>
      <c r="L88">
        <v>22212</v>
      </c>
    </row>
    <row r="89" spans="1:12" x14ac:dyDescent="0.3">
      <c r="A89" s="59">
        <v>21</v>
      </c>
      <c r="B89" s="59">
        <v>12864</v>
      </c>
      <c r="C89" s="62">
        <v>11</v>
      </c>
      <c r="D89" s="59">
        <v>12909</v>
      </c>
      <c r="E89" s="62">
        <v>11</v>
      </c>
      <c r="F89" s="59">
        <v>12917</v>
      </c>
      <c r="G89" s="65">
        <v>12</v>
      </c>
      <c r="H89" s="65">
        <v>12925</v>
      </c>
      <c r="I89" s="40">
        <v>13</v>
      </c>
      <c r="J89" s="40">
        <v>12934</v>
      </c>
      <c r="K89" s="50">
        <v>0</v>
      </c>
      <c r="L89">
        <v>21111</v>
      </c>
    </row>
    <row r="90" spans="1:12" x14ac:dyDescent="0.3">
      <c r="A90" s="59">
        <v>21</v>
      </c>
      <c r="B90" s="59">
        <v>13043</v>
      </c>
      <c r="C90" s="62">
        <v>22</v>
      </c>
      <c r="D90" s="59">
        <v>13051</v>
      </c>
      <c r="E90" s="62">
        <v>13</v>
      </c>
      <c r="F90" s="59">
        <v>13063</v>
      </c>
      <c r="G90" s="65">
        <v>14</v>
      </c>
      <c r="H90" s="65">
        <v>13071</v>
      </c>
      <c r="I90" s="40">
        <v>13</v>
      </c>
      <c r="J90" s="40">
        <v>13081</v>
      </c>
      <c r="K90" s="50">
        <v>0</v>
      </c>
      <c r="L90">
        <v>22111</v>
      </c>
    </row>
    <row r="91" spans="1:12" x14ac:dyDescent="0.3">
      <c r="A91" s="59">
        <v>21</v>
      </c>
      <c r="B91" s="59">
        <v>13184</v>
      </c>
      <c r="C91" s="62">
        <v>22</v>
      </c>
      <c r="D91" s="59">
        <v>13196</v>
      </c>
      <c r="E91" s="62">
        <v>13</v>
      </c>
      <c r="F91" s="59">
        <v>13205</v>
      </c>
      <c r="G91" s="65">
        <v>23</v>
      </c>
      <c r="H91" s="65">
        <v>13215</v>
      </c>
      <c r="I91" s="40">
        <v>13</v>
      </c>
      <c r="J91" s="40">
        <v>13227</v>
      </c>
      <c r="K91" s="50">
        <v>0</v>
      </c>
      <c r="L91">
        <v>22121</v>
      </c>
    </row>
    <row r="92" spans="1:12" x14ac:dyDescent="0.3">
      <c r="A92" s="59">
        <v>12</v>
      </c>
      <c r="B92" s="59">
        <v>13330</v>
      </c>
      <c r="C92" s="62">
        <v>24</v>
      </c>
      <c r="D92" s="59">
        <v>13355</v>
      </c>
      <c r="E92" s="62">
        <v>13</v>
      </c>
      <c r="F92" s="59">
        <v>13368</v>
      </c>
      <c r="G92" s="65">
        <v>14</v>
      </c>
      <c r="H92" s="65">
        <v>13375</v>
      </c>
      <c r="I92" s="40">
        <v>13</v>
      </c>
      <c r="J92" s="40">
        <v>13384</v>
      </c>
      <c r="K92" s="51">
        <v>1</v>
      </c>
      <c r="L92">
        <v>12111</v>
      </c>
    </row>
    <row r="93" spans="1:12" x14ac:dyDescent="0.3">
      <c r="A93" s="59">
        <v>21</v>
      </c>
      <c r="B93" s="59">
        <v>13504</v>
      </c>
      <c r="C93" s="62">
        <v>11</v>
      </c>
      <c r="D93" s="59">
        <v>13514</v>
      </c>
      <c r="E93" s="62">
        <v>11</v>
      </c>
      <c r="F93" s="59">
        <v>13551</v>
      </c>
      <c r="G93" s="65">
        <v>12</v>
      </c>
      <c r="H93" s="65">
        <v>13561</v>
      </c>
      <c r="I93" s="40">
        <v>13</v>
      </c>
      <c r="J93" s="40">
        <v>13570</v>
      </c>
      <c r="K93" s="51">
        <v>1</v>
      </c>
      <c r="L93">
        <v>21111</v>
      </c>
    </row>
    <row r="94" spans="1:12" x14ac:dyDescent="0.3">
      <c r="A94" s="59">
        <v>21</v>
      </c>
      <c r="B94" s="59">
        <v>13680</v>
      </c>
      <c r="C94" s="62">
        <v>22</v>
      </c>
      <c r="D94" s="59">
        <v>13686</v>
      </c>
      <c r="E94" s="62">
        <v>13</v>
      </c>
      <c r="F94" s="59">
        <v>13697</v>
      </c>
      <c r="G94" s="65">
        <v>23</v>
      </c>
      <c r="H94" s="65">
        <v>13712</v>
      </c>
      <c r="I94" s="40">
        <v>13</v>
      </c>
      <c r="J94" s="40">
        <v>13750</v>
      </c>
      <c r="K94" s="50">
        <v>0</v>
      </c>
      <c r="L94">
        <v>22121</v>
      </c>
    </row>
    <row r="95" spans="1:12" x14ac:dyDescent="0.3">
      <c r="A95" s="59">
        <v>21</v>
      </c>
      <c r="B95" s="59">
        <v>13845</v>
      </c>
      <c r="C95" s="62">
        <v>11</v>
      </c>
      <c r="D95" s="59">
        <v>13853</v>
      </c>
      <c r="E95" s="62">
        <v>22</v>
      </c>
      <c r="F95" s="59">
        <v>13871</v>
      </c>
      <c r="G95" s="65">
        <v>14</v>
      </c>
      <c r="H95" s="65">
        <v>13883</v>
      </c>
      <c r="I95" s="40">
        <v>13</v>
      </c>
      <c r="J95" s="40">
        <v>13892</v>
      </c>
      <c r="K95" s="50">
        <v>0</v>
      </c>
      <c r="L95">
        <v>21211</v>
      </c>
    </row>
    <row r="96" spans="1:12" x14ac:dyDescent="0.3">
      <c r="A96" s="59">
        <v>12</v>
      </c>
      <c r="B96" s="59">
        <v>13993</v>
      </c>
      <c r="C96" s="62">
        <v>13</v>
      </c>
      <c r="D96" s="59">
        <v>14022</v>
      </c>
      <c r="E96" s="62">
        <v>13</v>
      </c>
      <c r="F96" s="59">
        <v>14027</v>
      </c>
      <c r="G96" s="65">
        <v>14</v>
      </c>
      <c r="H96" s="65">
        <v>14035</v>
      </c>
      <c r="I96" s="40">
        <v>13</v>
      </c>
      <c r="J96" s="40">
        <v>14045</v>
      </c>
      <c r="K96" s="51">
        <v>1</v>
      </c>
      <c r="L96">
        <v>11111</v>
      </c>
    </row>
    <row r="97" spans="1:12" x14ac:dyDescent="0.3">
      <c r="A97" s="59">
        <v>12</v>
      </c>
      <c r="B97" s="59">
        <v>14166</v>
      </c>
      <c r="C97" s="62">
        <v>13</v>
      </c>
      <c r="D97" s="59">
        <v>14171</v>
      </c>
      <c r="E97" s="62">
        <v>13</v>
      </c>
      <c r="F97" s="59">
        <v>14179</v>
      </c>
      <c r="G97" s="65">
        <v>14</v>
      </c>
      <c r="H97" s="65">
        <v>14189</v>
      </c>
      <c r="I97" s="40">
        <v>13</v>
      </c>
      <c r="J97" s="40">
        <v>14199</v>
      </c>
      <c r="K97" s="50">
        <v>0</v>
      </c>
      <c r="L97">
        <v>11111</v>
      </c>
    </row>
    <row r="98" spans="1:12" x14ac:dyDescent="0.3">
      <c r="A98" s="59">
        <v>21</v>
      </c>
      <c r="B98" s="59">
        <v>14307</v>
      </c>
      <c r="C98" s="62">
        <v>22</v>
      </c>
      <c r="D98" s="59">
        <v>14311</v>
      </c>
      <c r="E98" s="62">
        <v>13</v>
      </c>
      <c r="F98" s="59">
        <v>14323</v>
      </c>
      <c r="G98" s="65">
        <v>23</v>
      </c>
      <c r="H98" s="65">
        <v>14334</v>
      </c>
      <c r="I98" s="40">
        <v>24</v>
      </c>
      <c r="J98" s="40">
        <v>14341</v>
      </c>
      <c r="K98" s="50">
        <v>0</v>
      </c>
      <c r="L98">
        <v>22122</v>
      </c>
    </row>
    <row r="99" spans="1:12" x14ac:dyDescent="0.3">
      <c r="A99" s="59">
        <v>21</v>
      </c>
      <c r="B99" s="59">
        <v>14437</v>
      </c>
      <c r="C99" s="62">
        <v>22</v>
      </c>
      <c r="D99" s="59">
        <v>14441</v>
      </c>
      <c r="E99" s="62">
        <v>24</v>
      </c>
      <c r="F99" s="59">
        <v>14450</v>
      </c>
      <c r="G99" s="65">
        <v>23</v>
      </c>
      <c r="H99" s="65">
        <v>14462</v>
      </c>
      <c r="I99" s="40">
        <v>13</v>
      </c>
      <c r="J99" s="40">
        <v>14474</v>
      </c>
      <c r="K99" s="50">
        <v>0</v>
      </c>
      <c r="L99">
        <v>22221</v>
      </c>
    </row>
    <row r="100" spans="1:12" x14ac:dyDescent="0.3">
      <c r="A100" s="59">
        <v>12</v>
      </c>
      <c r="B100" s="59">
        <v>14574</v>
      </c>
      <c r="C100" s="62">
        <v>24</v>
      </c>
      <c r="D100" s="59">
        <v>14581</v>
      </c>
      <c r="E100" s="62">
        <v>24</v>
      </c>
      <c r="F100" s="59">
        <v>14589</v>
      </c>
      <c r="G100" s="65">
        <v>23</v>
      </c>
      <c r="H100" s="65">
        <v>14601</v>
      </c>
      <c r="I100" s="40">
        <v>13</v>
      </c>
      <c r="J100" s="40">
        <v>14611</v>
      </c>
      <c r="K100" s="50">
        <v>0</v>
      </c>
      <c r="L100">
        <v>12221</v>
      </c>
    </row>
    <row r="101" spans="1:12" x14ac:dyDescent="0.3">
      <c r="A101" s="59">
        <v>21</v>
      </c>
      <c r="B101" s="59">
        <v>14715</v>
      </c>
      <c r="C101" s="62">
        <v>22</v>
      </c>
      <c r="D101" s="59">
        <v>14741</v>
      </c>
      <c r="E101" s="62">
        <v>13</v>
      </c>
      <c r="F101" s="59">
        <v>14754</v>
      </c>
      <c r="G101" s="65">
        <v>14</v>
      </c>
      <c r="H101" s="65">
        <v>14762</v>
      </c>
      <c r="I101" s="40">
        <v>13</v>
      </c>
      <c r="J101" s="40">
        <v>14771</v>
      </c>
      <c r="K101" s="50">
        <v>0</v>
      </c>
      <c r="L101">
        <v>22111</v>
      </c>
    </row>
    <row r="102" spans="1:12" x14ac:dyDescent="0.3">
      <c r="A102" s="59">
        <v>21</v>
      </c>
      <c r="B102" s="59">
        <v>14867</v>
      </c>
      <c r="C102" s="62">
        <v>22</v>
      </c>
      <c r="D102" s="59">
        <v>14872</v>
      </c>
      <c r="E102" s="62">
        <v>13</v>
      </c>
      <c r="F102" s="59">
        <v>14881</v>
      </c>
      <c r="G102" s="65">
        <v>23</v>
      </c>
      <c r="H102" s="65">
        <v>14894</v>
      </c>
      <c r="I102" s="40">
        <v>24</v>
      </c>
      <c r="J102" s="40">
        <v>14900</v>
      </c>
      <c r="K102" s="50">
        <v>0</v>
      </c>
      <c r="L102">
        <v>22122</v>
      </c>
    </row>
    <row r="103" spans="1:12" x14ac:dyDescent="0.3">
      <c r="A103" s="59">
        <v>21</v>
      </c>
      <c r="B103" s="59">
        <v>14999</v>
      </c>
      <c r="C103" s="62">
        <v>22</v>
      </c>
      <c r="D103" s="59">
        <v>15003</v>
      </c>
      <c r="E103" s="62">
        <v>13</v>
      </c>
      <c r="F103" s="59">
        <v>15012</v>
      </c>
      <c r="G103" s="65">
        <v>14</v>
      </c>
      <c r="H103" s="65">
        <v>15018</v>
      </c>
      <c r="I103" s="40">
        <v>13</v>
      </c>
      <c r="J103" s="40">
        <v>15029</v>
      </c>
      <c r="K103" s="51">
        <v>1</v>
      </c>
      <c r="L103">
        <v>22111</v>
      </c>
    </row>
    <row r="104" spans="1:12" x14ac:dyDescent="0.3">
      <c r="A104" s="59">
        <v>21</v>
      </c>
      <c r="B104" s="59">
        <v>15123</v>
      </c>
      <c r="C104" s="62">
        <v>11</v>
      </c>
      <c r="D104" s="59">
        <v>15148</v>
      </c>
      <c r="E104" s="62">
        <v>22</v>
      </c>
      <c r="F104" s="59">
        <v>15157</v>
      </c>
      <c r="G104" s="65">
        <v>14</v>
      </c>
      <c r="H104" s="65">
        <v>15170</v>
      </c>
      <c r="I104" s="40">
        <v>13</v>
      </c>
      <c r="J104" s="40">
        <v>15180</v>
      </c>
      <c r="K104" s="50">
        <v>0</v>
      </c>
      <c r="L104">
        <v>21211</v>
      </c>
    </row>
    <row r="105" spans="1:12" x14ac:dyDescent="0.3">
      <c r="A105" s="59">
        <v>12</v>
      </c>
      <c r="B105" s="59">
        <v>15279</v>
      </c>
      <c r="C105" s="62">
        <v>24</v>
      </c>
      <c r="D105" s="59">
        <v>15292</v>
      </c>
      <c r="E105" s="62">
        <v>13</v>
      </c>
      <c r="F105" s="59">
        <v>15304</v>
      </c>
      <c r="G105" s="65">
        <v>14</v>
      </c>
      <c r="H105" s="65">
        <v>15312</v>
      </c>
      <c r="I105" s="40">
        <v>13</v>
      </c>
      <c r="J105" s="40">
        <v>15322</v>
      </c>
      <c r="K105" s="50">
        <v>0</v>
      </c>
      <c r="L105">
        <v>12111</v>
      </c>
    </row>
    <row r="106" spans="1:12" x14ac:dyDescent="0.3">
      <c r="A106" s="59">
        <v>12</v>
      </c>
      <c r="B106" s="59">
        <v>15423</v>
      </c>
      <c r="C106" s="62">
        <v>24</v>
      </c>
      <c r="D106" s="59">
        <v>15447</v>
      </c>
      <c r="E106" s="62">
        <v>13</v>
      </c>
      <c r="F106" s="59">
        <v>15461</v>
      </c>
      <c r="G106" s="65">
        <v>14</v>
      </c>
      <c r="H106" s="65">
        <v>15470</v>
      </c>
      <c r="I106" s="40">
        <v>13</v>
      </c>
      <c r="J106" s="40">
        <v>15480</v>
      </c>
      <c r="K106" s="50">
        <v>0</v>
      </c>
      <c r="L106">
        <v>12111</v>
      </c>
    </row>
    <row r="107" spans="1:12" x14ac:dyDescent="0.3">
      <c r="A107" s="59">
        <v>12</v>
      </c>
      <c r="B107" s="59">
        <v>15584</v>
      </c>
      <c r="C107" s="62">
        <v>24</v>
      </c>
      <c r="D107" s="59">
        <v>15594</v>
      </c>
      <c r="E107" s="62">
        <v>24</v>
      </c>
      <c r="F107" s="59">
        <v>15604</v>
      </c>
      <c r="G107" s="65">
        <v>14</v>
      </c>
      <c r="H107" s="65">
        <v>15622</v>
      </c>
      <c r="I107" s="40">
        <v>13</v>
      </c>
      <c r="J107" s="40">
        <v>15631</v>
      </c>
      <c r="K107" s="50">
        <v>0</v>
      </c>
      <c r="L107">
        <v>12211</v>
      </c>
    </row>
    <row r="108" spans="1:12" x14ac:dyDescent="0.3">
      <c r="A108" s="59">
        <v>12</v>
      </c>
      <c r="B108" s="59">
        <v>15751</v>
      </c>
      <c r="C108" s="62">
        <v>24</v>
      </c>
      <c r="D108" s="59">
        <v>15770</v>
      </c>
      <c r="E108" s="62">
        <v>13</v>
      </c>
      <c r="F108" s="59">
        <v>15782</v>
      </c>
      <c r="G108" s="65">
        <v>14</v>
      </c>
      <c r="H108" s="65">
        <v>15790</v>
      </c>
      <c r="I108" s="40">
        <v>13</v>
      </c>
      <c r="J108" s="40">
        <v>15800</v>
      </c>
      <c r="K108" s="51">
        <v>1</v>
      </c>
      <c r="L108">
        <v>12111</v>
      </c>
    </row>
    <row r="109" spans="1:12" x14ac:dyDescent="0.3">
      <c r="A109" s="59">
        <v>21</v>
      </c>
      <c r="B109" s="59">
        <v>15910</v>
      </c>
      <c r="C109" s="62">
        <v>11</v>
      </c>
      <c r="D109" s="59">
        <v>15918</v>
      </c>
      <c r="E109" s="62">
        <v>22</v>
      </c>
      <c r="F109" s="59">
        <v>15931</v>
      </c>
      <c r="G109" s="65">
        <v>23</v>
      </c>
      <c r="H109" s="65">
        <v>15939</v>
      </c>
      <c r="I109" s="40">
        <v>13</v>
      </c>
      <c r="J109" s="40">
        <v>15957</v>
      </c>
      <c r="K109" s="50">
        <v>0</v>
      </c>
      <c r="L109">
        <v>21221</v>
      </c>
    </row>
    <row r="110" spans="1:12" x14ac:dyDescent="0.3">
      <c r="A110" s="59">
        <v>12</v>
      </c>
      <c r="B110" s="59">
        <v>16058</v>
      </c>
      <c r="C110" s="62">
        <v>24</v>
      </c>
      <c r="D110" s="59">
        <v>16068</v>
      </c>
      <c r="E110" s="62">
        <v>13</v>
      </c>
      <c r="F110" s="59">
        <v>16079</v>
      </c>
      <c r="G110" s="65">
        <v>14</v>
      </c>
      <c r="H110" s="65">
        <v>16086</v>
      </c>
      <c r="I110" s="40">
        <v>13</v>
      </c>
      <c r="J110" s="40">
        <v>16095</v>
      </c>
      <c r="K110" s="50">
        <v>0</v>
      </c>
      <c r="L110">
        <v>12111</v>
      </c>
    </row>
    <row r="111" spans="1:12" x14ac:dyDescent="0.3">
      <c r="A111" s="58">
        <v>12</v>
      </c>
      <c r="B111" s="58">
        <v>16193</v>
      </c>
      <c r="C111" s="61">
        <v>24</v>
      </c>
      <c r="D111" s="58">
        <v>16203</v>
      </c>
      <c r="E111" s="61">
        <v>13</v>
      </c>
      <c r="F111" s="58">
        <v>16211</v>
      </c>
      <c r="G111" s="64">
        <v>14</v>
      </c>
      <c r="H111" s="64">
        <v>16219</v>
      </c>
      <c r="I111" s="41">
        <v>13</v>
      </c>
      <c r="J111" s="41">
        <v>16227</v>
      </c>
      <c r="K111" s="42">
        <v>0</v>
      </c>
      <c r="L111">
        <v>12111</v>
      </c>
    </row>
    <row r="112" spans="1:12" x14ac:dyDescent="0.3">
      <c r="A112" s="58">
        <v>12</v>
      </c>
      <c r="B112" s="58">
        <v>16343</v>
      </c>
      <c r="C112" s="61">
        <v>24</v>
      </c>
      <c r="D112" s="58">
        <v>16353</v>
      </c>
      <c r="E112" s="61">
        <v>13</v>
      </c>
      <c r="F112" s="58">
        <v>16365</v>
      </c>
      <c r="G112" s="64">
        <v>14</v>
      </c>
      <c r="H112" s="64">
        <v>16375</v>
      </c>
      <c r="I112" s="41">
        <v>13</v>
      </c>
      <c r="J112" s="41">
        <v>16384</v>
      </c>
      <c r="K112" s="42">
        <v>0</v>
      </c>
      <c r="L112">
        <v>12111</v>
      </c>
    </row>
    <row r="113" spans="1:12" x14ac:dyDescent="0.3">
      <c r="A113" s="58">
        <v>12</v>
      </c>
      <c r="B113" s="58">
        <v>16484</v>
      </c>
      <c r="C113" s="61">
        <v>24</v>
      </c>
      <c r="D113" s="58">
        <v>16494</v>
      </c>
      <c r="E113" s="61">
        <v>24</v>
      </c>
      <c r="F113" s="58">
        <v>16503</v>
      </c>
      <c r="G113" s="64">
        <v>23</v>
      </c>
      <c r="H113" s="64">
        <v>16519</v>
      </c>
      <c r="I113" s="41">
        <v>13</v>
      </c>
      <c r="J113" s="41">
        <v>16534</v>
      </c>
      <c r="K113" s="42">
        <v>0</v>
      </c>
      <c r="L113">
        <v>12221</v>
      </c>
    </row>
    <row r="114" spans="1:12" x14ac:dyDescent="0.3">
      <c r="A114" s="58">
        <v>12</v>
      </c>
      <c r="B114" s="58">
        <v>16635</v>
      </c>
      <c r="C114" s="61">
        <v>24</v>
      </c>
      <c r="D114" s="58">
        <v>16645</v>
      </c>
      <c r="E114" s="61">
        <v>24</v>
      </c>
      <c r="F114" s="58">
        <v>16659</v>
      </c>
      <c r="G114" s="64">
        <v>14</v>
      </c>
      <c r="H114" s="64">
        <v>16671</v>
      </c>
      <c r="I114" s="41">
        <v>13</v>
      </c>
      <c r="J114" s="41">
        <v>16678</v>
      </c>
      <c r="K114" s="42">
        <v>0</v>
      </c>
      <c r="L114">
        <v>12211</v>
      </c>
    </row>
    <row r="115" spans="1:12" x14ac:dyDescent="0.3">
      <c r="A115" s="58">
        <v>12</v>
      </c>
      <c r="B115" s="58">
        <v>16776</v>
      </c>
      <c r="C115" s="61">
        <v>24</v>
      </c>
      <c r="D115" s="58">
        <v>16791</v>
      </c>
      <c r="E115" s="61">
        <v>13</v>
      </c>
      <c r="F115" s="58">
        <v>16802</v>
      </c>
      <c r="G115" s="64">
        <v>14</v>
      </c>
      <c r="H115" s="64">
        <v>16808</v>
      </c>
      <c r="I115" s="41">
        <v>13</v>
      </c>
      <c r="J115" s="41">
        <v>16817</v>
      </c>
      <c r="K115" s="42">
        <v>0</v>
      </c>
      <c r="L115">
        <v>12111</v>
      </c>
    </row>
    <row r="116" spans="1:12" x14ac:dyDescent="0.3">
      <c r="A116" s="58">
        <v>21</v>
      </c>
      <c r="B116" s="58">
        <v>16930</v>
      </c>
      <c r="C116" s="61">
        <v>11</v>
      </c>
      <c r="D116" s="58">
        <v>16939</v>
      </c>
      <c r="E116" s="61">
        <v>11</v>
      </c>
      <c r="F116" s="58">
        <v>16949</v>
      </c>
      <c r="G116" s="64">
        <v>12</v>
      </c>
      <c r="H116" s="64">
        <v>16960</v>
      </c>
      <c r="I116" s="41">
        <v>13</v>
      </c>
      <c r="J116" s="41">
        <v>16969</v>
      </c>
      <c r="K116" s="42">
        <v>0</v>
      </c>
      <c r="L116">
        <v>21111</v>
      </c>
    </row>
    <row r="117" spans="1:12" x14ac:dyDescent="0.3">
      <c r="A117" s="58">
        <v>12</v>
      </c>
      <c r="B117" s="58">
        <v>17071</v>
      </c>
      <c r="C117" s="61">
        <v>13</v>
      </c>
      <c r="D117" s="58">
        <v>17090</v>
      </c>
      <c r="E117" s="61">
        <v>24</v>
      </c>
      <c r="F117" s="58">
        <v>17098</v>
      </c>
      <c r="G117" s="64">
        <v>14</v>
      </c>
      <c r="H117" s="64">
        <v>17116</v>
      </c>
      <c r="I117" s="41">
        <v>13</v>
      </c>
      <c r="J117" s="41">
        <v>17124</v>
      </c>
      <c r="K117" s="42">
        <v>0</v>
      </c>
      <c r="L117">
        <v>11211</v>
      </c>
    </row>
    <row r="118" spans="1:12" x14ac:dyDescent="0.3">
      <c r="A118" s="58">
        <v>12</v>
      </c>
      <c r="B118" s="58">
        <v>17226</v>
      </c>
      <c r="C118" s="61">
        <v>24</v>
      </c>
      <c r="D118" s="58">
        <v>17236</v>
      </c>
      <c r="E118" s="61">
        <v>24</v>
      </c>
      <c r="F118" s="58">
        <v>17241</v>
      </c>
      <c r="G118" s="64">
        <v>14</v>
      </c>
      <c r="H118" s="64">
        <v>17265</v>
      </c>
      <c r="I118" s="41">
        <v>13</v>
      </c>
      <c r="J118" s="41">
        <v>17274</v>
      </c>
      <c r="K118" s="51">
        <v>1</v>
      </c>
      <c r="L118">
        <v>12211</v>
      </c>
    </row>
    <row r="119" spans="1:12" x14ac:dyDescent="0.3">
      <c r="A119" s="58">
        <v>12</v>
      </c>
      <c r="B119" s="58">
        <v>17389</v>
      </c>
      <c r="C119" s="61">
        <v>24</v>
      </c>
      <c r="D119" s="58">
        <v>17398</v>
      </c>
      <c r="E119" s="61">
        <v>24</v>
      </c>
      <c r="F119" s="58">
        <v>17405</v>
      </c>
      <c r="G119" s="64">
        <v>14</v>
      </c>
      <c r="H119" s="64">
        <v>17417</v>
      </c>
      <c r="I119" s="41">
        <v>24</v>
      </c>
      <c r="J119" s="41">
        <v>17435</v>
      </c>
      <c r="K119" s="42">
        <v>0</v>
      </c>
      <c r="L119">
        <v>12212</v>
      </c>
    </row>
    <row r="120" spans="1:12" x14ac:dyDescent="0.3">
      <c r="A120" s="58">
        <v>12</v>
      </c>
      <c r="B120" s="58">
        <v>17535</v>
      </c>
      <c r="C120" s="61">
        <v>24</v>
      </c>
      <c r="D120" s="58">
        <v>17545</v>
      </c>
      <c r="E120" s="61">
        <v>24</v>
      </c>
      <c r="F120" s="58">
        <v>17563</v>
      </c>
      <c r="G120" s="64">
        <v>14</v>
      </c>
      <c r="H120" s="64">
        <v>17574</v>
      </c>
      <c r="I120" s="41">
        <v>13</v>
      </c>
      <c r="J120" s="41">
        <v>17588</v>
      </c>
      <c r="K120" s="42">
        <v>0</v>
      </c>
      <c r="L120">
        <v>12211</v>
      </c>
    </row>
    <row r="121" spans="1:12" x14ac:dyDescent="0.3">
      <c r="A121" s="58">
        <v>12</v>
      </c>
      <c r="B121" s="58">
        <v>17688</v>
      </c>
      <c r="C121" s="61">
        <v>13</v>
      </c>
      <c r="D121" s="58">
        <v>17693</v>
      </c>
      <c r="E121" s="61">
        <v>24</v>
      </c>
      <c r="F121" s="58">
        <v>17703</v>
      </c>
      <c r="G121" s="64">
        <v>14</v>
      </c>
      <c r="H121" s="64">
        <v>17721</v>
      </c>
      <c r="I121" s="41">
        <v>13</v>
      </c>
      <c r="J121" s="41">
        <v>17726</v>
      </c>
      <c r="K121" s="42">
        <v>0</v>
      </c>
      <c r="L121">
        <v>11211</v>
      </c>
    </row>
    <row r="122" spans="1:12" x14ac:dyDescent="0.3">
      <c r="A122" s="58">
        <v>21</v>
      </c>
      <c r="B122" s="58">
        <v>17825</v>
      </c>
      <c r="C122" s="61">
        <v>22</v>
      </c>
      <c r="D122" s="58">
        <v>17834</v>
      </c>
      <c r="E122" s="61">
        <v>13</v>
      </c>
      <c r="F122" s="58">
        <v>17845</v>
      </c>
      <c r="G122" s="64">
        <v>23</v>
      </c>
      <c r="H122" s="64">
        <v>17857</v>
      </c>
      <c r="I122" s="41">
        <v>13</v>
      </c>
      <c r="J122" s="41">
        <v>17890</v>
      </c>
      <c r="K122" s="51">
        <v>1</v>
      </c>
      <c r="L122">
        <v>22121</v>
      </c>
    </row>
    <row r="123" spans="1:12" x14ac:dyDescent="0.3">
      <c r="A123" s="58">
        <v>21</v>
      </c>
      <c r="B123" s="58">
        <v>17993</v>
      </c>
      <c r="C123" s="61">
        <v>11</v>
      </c>
      <c r="D123" s="58">
        <v>18017</v>
      </c>
      <c r="E123" s="61">
        <v>11</v>
      </c>
      <c r="F123" s="58">
        <v>18051</v>
      </c>
      <c r="G123" s="64">
        <v>12</v>
      </c>
      <c r="H123" s="64">
        <v>18061</v>
      </c>
      <c r="I123" s="41">
        <v>13</v>
      </c>
      <c r="J123" s="41">
        <v>18069</v>
      </c>
      <c r="K123" s="51">
        <v>1</v>
      </c>
      <c r="L123">
        <v>21111</v>
      </c>
    </row>
    <row r="124" spans="1:12" x14ac:dyDescent="0.3">
      <c r="A124" s="58">
        <v>12</v>
      </c>
      <c r="B124" s="58">
        <v>18168</v>
      </c>
      <c r="C124" s="61">
        <v>24</v>
      </c>
      <c r="D124" s="58">
        <v>18178</v>
      </c>
      <c r="E124" s="61">
        <v>13</v>
      </c>
      <c r="F124" s="58">
        <v>18187</v>
      </c>
      <c r="G124" s="64">
        <v>14</v>
      </c>
      <c r="H124" s="64">
        <v>18193</v>
      </c>
      <c r="I124" s="41">
        <v>24</v>
      </c>
      <c r="J124" s="41">
        <v>18207</v>
      </c>
      <c r="K124" s="51">
        <v>1</v>
      </c>
      <c r="L124">
        <v>12112</v>
      </c>
    </row>
    <row r="125" spans="1:12" x14ac:dyDescent="0.3">
      <c r="A125" s="58">
        <v>21</v>
      </c>
      <c r="B125" s="58">
        <v>18364</v>
      </c>
      <c r="C125" s="61">
        <v>11</v>
      </c>
      <c r="D125" s="58">
        <v>18373</v>
      </c>
      <c r="E125" s="61">
        <v>22</v>
      </c>
      <c r="F125" s="58">
        <v>18393</v>
      </c>
      <c r="G125" s="64">
        <v>14</v>
      </c>
      <c r="H125" s="64">
        <v>18405</v>
      </c>
      <c r="I125" s="41">
        <v>13</v>
      </c>
      <c r="J125" s="41">
        <v>18414</v>
      </c>
      <c r="K125" s="42">
        <v>0</v>
      </c>
      <c r="L125">
        <v>21211</v>
      </c>
    </row>
    <row r="126" spans="1:12" x14ac:dyDescent="0.3">
      <c r="A126" s="58">
        <v>21</v>
      </c>
      <c r="B126" s="58">
        <v>18520</v>
      </c>
      <c r="C126" s="61">
        <v>11</v>
      </c>
      <c r="D126" s="58">
        <v>18529</v>
      </c>
      <c r="E126" s="61">
        <v>22</v>
      </c>
      <c r="F126" s="58">
        <v>18539</v>
      </c>
      <c r="G126" s="64">
        <v>23</v>
      </c>
      <c r="H126" s="64">
        <v>18554</v>
      </c>
      <c r="I126" s="41">
        <v>13</v>
      </c>
      <c r="J126" s="41">
        <v>18566</v>
      </c>
      <c r="K126" s="42">
        <v>0</v>
      </c>
      <c r="L126">
        <v>21221</v>
      </c>
    </row>
    <row r="127" spans="1:12" x14ac:dyDescent="0.3">
      <c r="A127" s="58">
        <v>12</v>
      </c>
      <c r="B127" s="58">
        <v>18664</v>
      </c>
      <c r="C127" s="61">
        <v>24</v>
      </c>
      <c r="D127" s="58">
        <v>18674</v>
      </c>
      <c r="E127" s="61">
        <v>13</v>
      </c>
      <c r="F127" s="58">
        <v>18685</v>
      </c>
      <c r="G127" s="64">
        <v>23</v>
      </c>
      <c r="H127" s="64">
        <v>18694</v>
      </c>
      <c r="I127" s="41">
        <v>24</v>
      </c>
      <c r="J127" s="41">
        <v>18705</v>
      </c>
      <c r="K127" s="42">
        <v>0</v>
      </c>
      <c r="L127">
        <v>12122</v>
      </c>
    </row>
    <row r="128" spans="1:12" x14ac:dyDescent="0.3">
      <c r="A128" s="58">
        <v>21</v>
      </c>
      <c r="B128" s="58">
        <v>18818</v>
      </c>
      <c r="C128" s="61">
        <v>22</v>
      </c>
      <c r="D128" s="58">
        <v>18822</v>
      </c>
      <c r="E128" s="61">
        <v>13</v>
      </c>
      <c r="F128" s="58">
        <v>18831</v>
      </c>
      <c r="G128" s="64">
        <v>14</v>
      </c>
      <c r="H128" s="64">
        <v>18836</v>
      </c>
      <c r="I128" s="41">
        <v>13</v>
      </c>
      <c r="J128" s="41">
        <v>18846</v>
      </c>
      <c r="K128" s="42">
        <v>0</v>
      </c>
      <c r="L128">
        <v>22111</v>
      </c>
    </row>
    <row r="129" spans="1:12" x14ac:dyDescent="0.3">
      <c r="A129" s="58">
        <v>12</v>
      </c>
      <c r="B129" s="58">
        <v>18945</v>
      </c>
      <c r="C129" s="61">
        <v>24</v>
      </c>
      <c r="D129" s="58">
        <v>18955</v>
      </c>
      <c r="E129" s="61">
        <v>24</v>
      </c>
      <c r="F129" s="58">
        <v>18959</v>
      </c>
      <c r="G129" s="64">
        <v>14</v>
      </c>
      <c r="H129" s="64">
        <v>18968</v>
      </c>
      <c r="I129" s="41">
        <v>13</v>
      </c>
      <c r="J129" s="41">
        <v>18976</v>
      </c>
      <c r="K129" s="42">
        <v>0</v>
      </c>
      <c r="L129">
        <v>12211</v>
      </c>
    </row>
    <row r="130" spans="1:12" x14ac:dyDescent="0.3">
      <c r="A130" s="58">
        <v>12</v>
      </c>
      <c r="B130" s="58">
        <v>19099</v>
      </c>
      <c r="C130" s="61">
        <v>13</v>
      </c>
      <c r="D130" s="58">
        <v>19104</v>
      </c>
      <c r="E130" s="61">
        <v>13</v>
      </c>
      <c r="F130" s="58">
        <v>19113</v>
      </c>
      <c r="G130" s="64">
        <v>14</v>
      </c>
      <c r="H130" s="64">
        <v>19123</v>
      </c>
      <c r="I130" s="41">
        <v>13</v>
      </c>
      <c r="J130" s="41">
        <v>19132</v>
      </c>
      <c r="K130" s="42">
        <v>0</v>
      </c>
      <c r="L130">
        <v>11111</v>
      </c>
    </row>
    <row r="131" spans="1:12" x14ac:dyDescent="0.3">
      <c r="A131" s="58">
        <v>12</v>
      </c>
      <c r="B131" s="58">
        <v>19233</v>
      </c>
      <c r="C131" s="61">
        <v>24</v>
      </c>
      <c r="D131" s="58">
        <v>19243</v>
      </c>
      <c r="E131" s="61">
        <v>13</v>
      </c>
      <c r="F131" s="58">
        <v>19255</v>
      </c>
      <c r="G131" s="64">
        <v>23</v>
      </c>
      <c r="H131" s="64">
        <v>19264</v>
      </c>
      <c r="I131" s="41">
        <v>13</v>
      </c>
      <c r="J131" s="41">
        <v>19277</v>
      </c>
      <c r="K131" s="51">
        <v>1</v>
      </c>
      <c r="L131">
        <v>12121</v>
      </c>
    </row>
    <row r="132" spans="1:12" x14ac:dyDescent="0.3">
      <c r="A132" s="58">
        <v>12</v>
      </c>
      <c r="B132" s="58">
        <v>19404</v>
      </c>
      <c r="C132" s="61">
        <v>24</v>
      </c>
      <c r="D132" s="58">
        <v>19415</v>
      </c>
      <c r="E132" s="61">
        <v>13</v>
      </c>
      <c r="F132" s="58">
        <v>19428</v>
      </c>
      <c r="G132" s="64">
        <v>14</v>
      </c>
      <c r="H132" s="64">
        <v>19438</v>
      </c>
      <c r="I132" s="41">
        <v>13</v>
      </c>
      <c r="J132" s="41">
        <v>19447</v>
      </c>
      <c r="K132" s="42">
        <v>0</v>
      </c>
      <c r="L132">
        <v>12111</v>
      </c>
    </row>
    <row r="133" spans="1:12" x14ac:dyDescent="0.3">
      <c r="A133" s="58">
        <v>21</v>
      </c>
      <c r="B133" s="58">
        <v>19546</v>
      </c>
      <c r="C133" s="61">
        <v>22</v>
      </c>
      <c r="D133" s="58">
        <v>19555</v>
      </c>
      <c r="E133" s="61">
        <v>13</v>
      </c>
      <c r="F133" s="58">
        <v>19565</v>
      </c>
      <c r="G133" s="64">
        <v>14</v>
      </c>
      <c r="H133" s="64">
        <v>19588</v>
      </c>
      <c r="I133" s="41">
        <v>13</v>
      </c>
      <c r="J133" s="41">
        <v>19612</v>
      </c>
      <c r="K133" s="42">
        <v>0</v>
      </c>
      <c r="L133">
        <v>22111</v>
      </c>
    </row>
    <row r="134" spans="1:12" x14ac:dyDescent="0.3">
      <c r="A134" s="58">
        <v>12</v>
      </c>
      <c r="B134" s="58">
        <v>19710</v>
      </c>
      <c r="C134" s="61">
        <v>24</v>
      </c>
      <c r="D134" s="58">
        <v>19722</v>
      </c>
      <c r="E134" s="61">
        <v>24</v>
      </c>
      <c r="F134" s="58">
        <v>19729</v>
      </c>
      <c r="G134" s="64">
        <v>23</v>
      </c>
      <c r="H134" s="64">
        <v>19733</v>
      </c>
      <c r="I134" s="41">
        <v>13</v>
      </c>
      <c r="J134" s="41">
        <v>19742</v>
      </c>
      <c r="K134" s="42">
        <v>0</v>
      </c>
      <c r="L134">
        <v>12221</v>
      </c>
    </row>
    <row r="135" spans="1:12" x14ac:dyDescent="0.3">
      <c r="A135" s="58">
        <v>21</v>
      </c>
      <c r="B135" s="58">
        <v>19844</v>
      </c>
      <c r="C135" s="61">
        <v>11</v>
      </c>
      <c r="D135" s="58">
        <v>19854</v>
      </c>
      <c r="E135" s="61">
        <v>22</v>
      </c>
      <c r="F135" s="58">
        <v>19867</v>
      </c>
      <c r="G135" s="64">
        <v>14</v>
      </c>
      <c r="H135" s="64">
        <v>19896</v>
      </c>
      <c r="I135" s="41">
        <v>13</v>
      </c>
      <c r="J135" s="41">
        <v>19905</v>
      </c>
      <c r="K135" s="42">
        <v>0</v>
      </c>
      <c r="L135">
        <v>21211</v>
      </c>
    </row>
    <row r="136" spans="1:12" x14ac:dyDescent="0.3">
      <c r="A136" s="58">
        <v>21</v>
      </c>
      <c r="B136" s="58">
        <v>20010</v>
      </c>
      <c r="C136" s="61">
        <v>22</v>
      </c>
      <c r="D136" s="58">
        <v>20014</v>
      </c>
      <c r="E136" s="61">
        <v>13</v>
      </c>
      <c r="F136" s="58">
        <v>20023</v>
      </c>
      <c r="G136" s="64">
        <v>14</v>
      </c>
      <c r="H136" s="64">
        <v>20032</v>
      </c>
      <c r="I136" s="41">
        <v>13</v>
      </c>
      <c r="J136" s="41">
        <v>20040</v>
      </c>
      <c r="K136" s="51">
        <v>1</v>
      </c>
      <c r="L136">
        <v>22111</v>
      </c>
    </row>
    <row r="137" spans="1:12" x14ac:dyDescent="0.3">
      <c r="A137" s="59">
        <v>12</v>
      </c>
      <c r="B137" s="59">
        <v>20138</v>
      </c>
      <c r="C137" s="62">
        <v>24</v>
      </c>
      <c r="D137" s="59">
        <v>20147</v>
      </c>
      <c r="E137" s="62">
        <v>13</v>
      </c>
      <c r="F137" s="59">
        <v>20157</v>
      </c>
      <c r="G137" s="65">
        <v>23</v>
      </c>
      <c r="H137" s="65">
        <v>20193</v>
      </c>
      <c r="I137" s="40">
        <v>13</v>
      </c>
      <c r="J137" s="40">
        <v>20206</v>
      </c>
      <c r="K137" s="50">
        <v>0</v>
      </c>
      <c r="L137">
        <v>12121</v>
      </c>
    </row>
    <row r="138" spans="1:12" x14ac:dyDescent="0.3">
      <c r="A138" s="59">
        <v>21</v>
      </c>
      <c r="B138" s="59">
        <v>20318</v>
      </c>
      <c r="C138" s="62">
        <v>11</v>
      </c>
      <c r="D138" s="59">
        <v>20327</v>
      </c>
      <c r="E138" s="62">
        <v>22</v>
      </c>
      <c r="F138" s="59">
        <v>20335</v>
      </c>
      <c r="G138" s="65">
        <v>14</v>
      </c>
      <c r="H138" s="65">
        <v>20348</v>
      </c>
      <c r="I138" s="40">
        <v>13</v>
      </c>
      <c r="J138" s="40">
        <v>20358</v>
      </c>
      <c r="K138" s="50">
        <v>0</v>
      </c>
      <c r="L138">
        <v>21211</v>
      </c>
    </row>
    <row r="139" spans="1:12" x14ac:dyDescent="0.3">
      <c r="A139" s="59">
        <v>12</v>
      </c>
      <c r="B139" s="59">
        <v>20464</v>
      </c>
      <c r="C139" s="62">
        <v>24</v>
      </c>
      <c r="D139" s="59">
        <v>20474</v>
      </c>
      <c r="E139" s="62">
        <v>13</v>
      </c>
      <c r="F139" s="59">
        <v>20483</v>
      </c>
      <c r="G139" s="65">
        <v>14</v>
      </c>
      <c r="H139" s="65">
        <v>20488</v>
      </c>
      <c r="I139" s="40">
        <v>13</v>
      </c>
      <c r="J139" s="40">
        <v>20497</v>
      </c>
      <c r="K139" s="50">
        <v>0</v>
      </c>
      <c r="L139">
        <v>12111</v>
      </c>
    </row>
    <row r="140" spans="1:12" x14ac:dyDescent="0.3">
      <c r="A140" s="59">
        <v>21</v>
      </c>
      <c r="B140" s="59">
        <v>20597</v>
      </c>
      <c r="C140" s="62">
        <v>22</v>
      </c>
      <c r="D140" s="59">
        <v>20603</v>
      </c>
      <c r="E140" s="62">
        <v>13</v>
      </c>
      <c r="F140" s="59">
        <v>20612</v>
      </c>
      <c r="G140" s="65">
        <v>14</v>
      </c>
      <c r="H140" s="65">
        <v>20621</v>
      </c>
      <c r="I140" s="40">
        <v>13</v>
      </c>
      <c r="J140" s="40">
        <v>20629</v>
      </c>
      <c r="K140" s="50">
        <v>0</v>
      </c>
      <c r="L140">
        <v>22111</v>
      </c>
    </row>
    <row r="141" spans="1:12" x14ac:dyDescent="0.3">
      <c r="A141" s="59">
        <v>12</v>
      </c>
      <c r="B141" s="59">
        <v>20729</v>
      </c>
      <c r="C141" s="62">
        <v>24</v>
      </c>
      <c r="D141" s="59">
        <v>20738</v>
      </c>
      <c r="E141" s="62">
        <v>24</v>
      </c>
      <c r="F141" s="59">
        <v>20745</v>
      </c>
      <c r="G141" s="65">
        <v>14</v>
      </c>
      <c r="H141" s="65">
        <v>20756</v>
      </c>
      <c r="I141" s="40">
        <v>13</v>
      </c>
      <c r="J141" s="40">
        <v>20765</v>
      </c>
      <c r="K141" s="50">
        <v>0</v>
      </c>
      <c r="L141">
        <v>12211</v>
      </c>
    </row>
    <row r="142" spans="1:12" x14ac:dyDescent="0.3">
      <c r="A142" s="59">
        <v>21</v>
      </c>
      <c r="B142" s="59">
        <v>20865</v>
      </c>
      <c r="C142" s="62">
        <v>11</v>
      </c>
      <c r="D142" s="59">
        <v>20897</v>
      </c>
      <c r="E142" s="62">
        <v>11</v>
      </c>
      <c r="F142" s="59">
        <v>20905</v>
      </c>
      <c r="G142" s="65">
        <v>12</v>
      </c>
      <c r="H142" s="65">
        <v>20914</v>
      </c>
      <c r="I142" s="40">
        <v>13</v>
      </c>
      <c r="J142" s="40">
        <v>20924</v>
      </c>
      <c r="K142" s="51">
        <v>1</v>
      </c>
      <c r="L142">
        <v>21111</v>
      </c>
    </row>
    <row r="143" spans="1:12" x14ac:dyDescent="0.3">
      <c r="A143" s="59">
        <v>12</v>
      </c>
      <c r="B143" s="59">
        <v>21021</v>
      </c>
      <c r="C143" s="62">
        <v>24</v>
      </c>
      <c r="D143" s="59">
        <v>21070</v>
      </c>
      <c r="E143" s="62">
        <v>13</v>
      </c>
      <c r="F143" s="59">
        <v>21083</v>
      </c>
      <c r="G143" s="65">
        <v>14</v>
      </c>
      <c r="H143" s="65">
        <v>21090</v>
      </c>
      <c r="I143" s="40">
        <v>13</v>
      </c>
      <c r="J143" s="40">
        <v>21100</v>
      </c>
      <c r="K143" s="50">
        <v>0</v>
      </c>
      <c r="L143">
        <v>12111</v>
      </c>
    </row>
    <row r="144" spans="1:12" x14ac:dyDescent="0.3">
      <c r="A144" s="59">
        <v>12</v>
      </c>
      <c r="B144" s="59">
        <v>21198</v>
      </c>
      <c r="C144" s="62">
        <v>24</v>
      </c>
      <c r="D144" s="59">
        <v>21208</v>
      </c>
      <c r="E144" s="62">
        <v>13</v>
      </c>
      <c r="F144" s="59">
        <v>21234</v>
      </c>
      <c r="G144" s="65">
        <v>14</v>
      </c>
      <c r="H144" s="65">
        <v>21250</v>
      </c>
      <c r="I144" s="40">
        <v>13</v>
      </c>
      <c r="J144" s="40">
        <v>21260</v>
      </c>
      <c r="K144" s="51">
        <v>1</v>
      </c>
      <c r="L144">
        <v>12111</v>
      </c>
    </row>
    <row r="145" spans="1:12" x14ac:dyDescent="0.3">
      <c r="A145" s="59">
        <v>12</v>
      </c>
      <c r="B145" s="59">
        <v>21356</v>
      </c>
      <c r="C145" s="62">
        <v>24</v>
      </c>
      <c r="D145" s="59">
        <v>21367</v>
      </c>
      <c r="E145" s="62">
        <v>13</v>
      </c>
      <c r="F145" s="59">
        <v>21378</v>
      </c>
      <c r="G145" s="65">
        <v>23</v>
      </c>
      <c r="H145" s="65">
        <v>21388</v>
      </c>
      <c r="I145" s="40">
        <v>13</v>
      </c>
      <c r="J145" s="40">
        <v>21400</v>
      </c>
      <c r="K145" s="50">
        <v>0</v>
      </c>
      <c r="L145">
        <v>12121</v>
      </c>
    </row>
    <row r="146" spans="1:12" x14ac:dyDescent="0.3">
      <c r="A146" s="59">
        <v>21</v>
      </c>
      <c r="B146" s="59">
        <v>21495</v>
      </c>
      <c r="C146" s="62">
        <v>22</v>
      </c>
      <c r="D146" s="59">
        <v>21517</v>
      </c>
      <c r="E146" s="62">
        <v>13</v>
      </c>
      <c r="F146" s="59">
        <v>21525</v>
      </c>
      <c r="G146" s="65">
        <v>14</v>
      </c>
      <c r="H146" s="65">
        <v>21534</v>
      </c>
      <c r="I146" s="40">
        <v>13</v>
      </c>
      <c r="J146" s="40">
        <v>21543</v>
      </c>
      <c r="K146" s="50">
        <v>0</v>
      </c>
      <c r="L146">
        <v>22111</v>
      </c>
    </row>
    <row r="147" spans="1:12" x14ac:dyDescent="0.3">
      <c r="A147" s="59">
        <v>21</v>
      </c>
      <c r="B147" s="59">
        <v>21641</v>
      </c>
      <c r="C147" s="62">
        <v>11</v>
      </c>
      <c r="D147" s="59">
        <v>21651</v>
      </c>
      <c r="E147" s="62">
        <v>22</v>
      </c>
      <c r="F147" s="59">
        <v>21667</v>
      </c>
      <c r="G147" s="65">
        <v>14</v>
      </c>
      <c r="H147" s="65">
        <v>21677</v>
      </c>
      <c r="I147" s="40">
        <v>13</v>
      </c>
      <c r="J147" s="40">
        <v>21686</v>
      </c>
      <c r="K147" s="50">
        <v>0</v>
      </c>
      <c r="L147">
        <v>21211</v>
      </c>
    </row>
    <row r="148" spans="1:12" x14ac:dyDescent="0.3">
      <c r="A148" s="59">
        <v>21</v>
      </c>
      <c r="B148" s="59">
        <v>21819</v>
      </c>
      <c r="C148" s="62">
        <v>11</v>
      </c>
      <c r="D148" s="59">
        <v>21831</v>
      </c>
      <c r="E148" s="62">
        <v>11</v>
      </c>
      <c r="F148" s="59">
        <v>21839</v>
      </c>
      <c r="G148" s="65">
        <v>12</v>
      </c>
      <c r="H148" s="65">
        <v>21847</v>
      </c>
      <c r="I148" s="40">
        <v>13</v>
      </c>
      <c r="J148" s="40">
        <v>21856</v>
      </c>
      <c r="K148" s="50">
        <v>0</v>
      </c>
      <c r="L148">
        <v>21111</v>
      </c>
    </row>
    <row r="149" spans="1:12" x14ac:dyDescent="0.3">
      <c r="A149" s="59">
        <v>21</v>
      </c>
      <c r="B149" s="59">
        <v>21959</v>
      </c>
      <c r="C149" s="62">
        <v>11</v>
      </c>
      <c r="D149" s="59">
        <v>21981</v>
      </c>
      <c r="E149" s="62">
        <v>11</v>
      </c>
      <c r="F149" s="59">
        <v>21996</v>
      </c>
      <c r="G149" s="65">
        <v>12</v>
      </c>
      <c r="H149" s="65">
        <v>22005</v>
      </c>
      <c r="I149" s="40">
        <v>13</v>
      </c>
      <c r="J149" s="40">
        <v>22015</v>
      </c>
      <c r="K149" s="50">
        <v>0</v>
      </c>
      <c r="L149">
        <v>21111</v>
      </c>
    </row>
    <row r="150" spans="1:12" x14ac:dyDescent="0.3">
      <c r="A150" s="59">
        <v>21</v>
      </c>
      <c r="B150" s="59">
        <v>22117</v>
      </c>
      <c r="C150" s="62">
        <v>11</v>
      </c>
      <c r="D150" s="59">
        <v>22128</v>
      </c>
      <c r="E150" s="62">
        <v>11</v>
      </c>
      <c r="F150" s="59">
        <v>22137</v>
      </c>
      <c r="G150" s="65">
        <v>12</v>
      </c>
      <c r="H150" s="65">
        <v>22138</v>
      </c>
      <c r="I150" s="40">
        <v>13</v>
      </c>
      <c r="J150" s="40">
        <v>22149</v>
      </c>
      <c r="K150" s="50">
        <v>0</v>
      </c>
      <c r="L150">
        <v>21111</v>
      </c>
    </row>
    <row r="151" spans="1:12" x14ac:dyDescent="0.3">
      <c r="A151" s="59">
        <v>12</v>
      </c>
      <c r="B151" s="59">
        <v>22251</v>
      </c>
      <c r="C151" s="62">
        <v>24</v>
      </c>
      <c r="D151" s="59">
        <v>22263</v>
      </c>
      <c r="E151" s="62">
        <v>13</v>
      </c>
      <c r="F151" s="59">
        <v>22272</v>
      </c>
      <c r="G151" s="65">
        <v>14</v>
      </c>
      <c r="H151" s="65">
        <v>22279</v>
      </c>
      <c r="I151" s="40">
        <v>13</v>
      </c>
      <c r="J151" s="40">
        <v>22288</v>
      </c>
      <c r="K151" s="50">
        <v>0</v>
      </c>
      <c r="L151">
        <v>12111</v>
      </c>
    </row>
    <row r="152" spans="1:12" x14ac:dyDescent="0.3">
      <c r="A152" s="59">
        <v>21</v>
      </c>
      <c r="B152" s="59">
        <v>22387</v>
      </c>
      <c r="C152" s="62">
        <v>11</v>
      </c>
      <c r="D152" s="59">
        <v>22395</v>
      </c>
      <c r="E152" s="62">
        <v>11</v>
      </c>
      <c r="F152" s="59">
        <v>22400</v>
      </c>
      <c r="G152" s="65">
        <v>21</v>
      </c>
      <c r="H152" s="65">
        <v>22409</v>
      </c>
      <c r="I152" s="40">
        <v>11</v>
      </c>
      <c r="J152" s="40">
        <v>22423</v>
      </c>
      <c r="K152" s="50">
        <v>1</v>
      </c>
      <c r="L152">
        <v>21121</v>
      </c>
    </row>
    <row r="153" spans="1:12" x14ac:dyDescent="0.3">
      <c r="A153" s="59">
        <v>21</v>
      </c>
      <c r="B153" s="59">
        <v>22545</v>
      </c>
      <c r="C153" s="62">
        <v>11</v>
      </c>
      <c r="D153" s="59">
        <v>22556</v>
      </c>
      <c r="E153" s="62">
        <v>22</v>
      </c>
      <c r="F153" s="59">
        <v>22591</v>
      </c>
      <c r="G153" s="65">
        <v>23</v>
      </c>
      <c r="H153" s="65">
        <v>22599</v>
      </c>
      <c r="I153" s="40">
        <v>13</v>
      </c>
      <c r="J153" s="40">
        <v>22612</v>
      </c>
      <c r="K153" s="50">
        <v>0</v>
      </c>
      <c r="L153">
        <v>21221</v>
      </c>
    </row>
    <row r="154" spans="1:12" x14ac:dyDescent="0.3">
      <c r="A154" s="59">
        <v>21</v>
      </c>
      <c r="B154" s="59">
        <v>22717</v>
      </c>
      <c r="C154" s="62">
        <v>22</v>
      </c>
      <c r="D154" s="59">
        <v>22733</v>
      </c>
      <c r="E154" s="62">
        <v>13</v>
      </c>
      <c r="F154" s="59">
        <v>22742</v>
      </c>
      <c r="G154" s="65">
        <v>14</v>
      </c>
      <c r="H154" s="65">
        <v>22752</v>
      </c>
      <c r="I154" s="40">
        <v>13</v>
      </c>
      <c r="J154" s="40">
        <v>22761</v>
      </c>
      <c r="K154" s="51">
        <v>1</v>
      </c>
      <c r="L154">
        <v>22111</v>
      </c>
    </row>
    <row r="155" spans="1:12" x14ac:dyDescent="0.3">
      <c r="A155" s="59">
        <v>12</v>
      </c>
      <c r="B155" s="59">
        <v>22859</v>
      </c>
      <c r="C155" s="62">
        <v>24</v>
      </c>
      <c r="D155" s="59">
        <v>22868</v>
      </c>
      <c r="E155" s="62">
        <v>24</v>
      </c>
      <c r="F155" s="59">
        <v>22876</v>
      </c>
      <c r="G155" s="65">
        <v>14</v>
      </c>
      <c r="H155" s="65">
        <v>22885</v>
      </c>
      <c r="I155" s="40">
        <v>13</v>
      </c>
      <c r="J155" s="40">
        <v>22893</v>
      </c>
      <c r="K155" s="50">
        <v>0</v>
      </c>
      <c r="L155">
        <v>12211</v>
      </c>
    </row>
    <row r="156" spans="1:12" x14ac:dyDescent="0.3">
      <c r="A156" s="59">
        <v>21</v>
      </c>
      <c r="B156" s="59">
        <v>23000</v>
      </c>
      <c r="C156" s="62">
        <v>22</v>
      </c>
      <c r="D156" s="59">
        <v>23015</v>
      </c>
      <c r="E156" s="62">
        <v>24</v>
      </c>
      <c r="F156" s="59">
        <v>23029</v>
      </c>
      <c r="G156" s="65">
        <v>14</v>
      </c>
      <c r="H156" s="65">
        <v>23042</v>
      </c>
      <c r="I156" s="40">
        <v>13</v>
      </c>
      <c r="J156" s="40">
        <v>23050</v>
      </c>
      <c r="K156" s="50">
        <v>0</v>
      </c>
      <c r="L156">
        <v>22211</v>
      </c>
    </row>
    <row r="157" spans="1:12" x14ac:dyDescent="0.3">
      <c r="A157" s="59">
        <v>21</v>
      </c>
      <c r="B157" s="59">
        <v>23169</v>
      </c>
      <c r="C157" s="62">
        <v>11</v>
      </c>
      <c r="D157" s="59">
        <v>23181</v>
      </c>
      <c r="E157" s="62">
        <v>11</v>
      </c>
      <c r="F157" s="59">
        <v>23191</v>
      </c>
      <c r="G157" s="65">
        <v>12</v>
      </c>
      <c r="H157" s="65">
        <v>23201</v>
      </c>
      <c r="I157" s="40">
        <v>13</v>
      </c>
      <c r="J157" s="40">
        <v>23210</v>
      </c>
      <c r="K157" s="50">
        <v>0</v>
      </c>
      <c r="L157">
        <v>21111</v>
      </c>
    </row>
    <row r="158" spans="1:12" x14ac:dyDescent="0.3">
      <c r="A158" s="59">
        <v>12</v>
      </c>
      <c r="B158" s="59">
        <v>23307</v>
      </c>
      <c r="C158" s="62">
        <v>24</v>
      </c>
      <c r="D158" s="59">
        <v>23317</v>
      </c>
      <c r="E158" s="62">
        <v>24</v>
      </c>
      <c r="F158" s="59">
        <v>23321</v>
      </c>
      <c r="G158" s="65">
        <v>14</v>
      </c>
      <c r="H158" s="65">
        <v>23330</v>
      </c>
      <c r="I158" s="40">
        <v>24</v>
      </c>
      <c r="J158" s="40">
        <v>23341</v>
      </c>
      <c r="K158" s="51">
        <v>1</v>
      </c>
      <c r="L158">
        <v>12212</v>
      </c>
    </row>
    <row r="159" spans="1:12" x14ac:dyDescent="0.3">
      <c r="A159" s="59">
        <v>21</v>
      </c>
      <c r="B159" s="59">
        <v>23449</v>
      </c>
      <c r="C159" s="62">
        <v>22</v>
      </c>
      <c r="D159" s="59">
        <v>23454</v>
      </c>
      <c r="E159" s="62">
        <v>13</v>
      </c>
      <c r="F159" s="59">
        <v>23463</v>
      </c>
      <c r="G159" s="65">
        <v>23</v>
      </c>
      <c r="H159" s="65">
        <v>23473</v>
      </c>
      <c r="I159" s="40">
        <v>24</v>
      </c>
      <c r="J159" s="40">
        <v>23481</v>
      </c>
      <c r="K159" s="50">
        <v>0</v>
      </c>
      <c r="L159">
        <v>22122</v>
      </c>
    </row>
    <row r="160" spans="1:12" x14ac:dyDescent="0.3">
      <c r="A160" s="59">
        <v>21</v>
      </c>
      <c r="B160" s="59">
        <v>23584</v>
      </c>
      <c r="C160" s="62">
        <v>22</v>
      </c>
      <c r="D160" s="59">
        <v>23588</v>
      </c>
      <c r="E160" s="62">
        <v>24</v>
      </c>
      <c r="F160" s="59">
        <v>23615</v>
      </c>
      <c r="G160" s="65">
        <v>14</v>
      </c>
      <c r="H160" s="65">
        <v>23627</v>
      </c>
      <c r="I160" s="40">
        <v>13</v>
      </c>
      <c r="J160" s="40">
        <v>23636</v>
      </c>
      <c r="K160" s="50">
        <v>0</v>
      </c>
      <c r="L160">
        <v>22211</v>
      </c>
    </row>
    <row r="161" spans="1:12" x14ac:dyDescent="0.3">
      <c r="A161" s="59">
        <v>12</v>
      </c>
      <c r="B161" s="59">
        <v>23740</v>
      </c>
      <c r="C161" s="62">
        <v>24</v>
      </c>
      <c r="D161" s="59">
        <v>23749</v>
      </c>
      <c r="E161" s="62">
        <v>13</v>
      </c>
      <c r="F161" s="59">
        <v>23759</v>
      </c>
      <c r="G161" s="65">
        <v>14</v>
      </c>
      <c r="H161" s="65">
        <v>23768</v>
      </c>
      <c r="I161" s="40">
        <v>13</v>
      </c>
      <c r="J161" s="40">
        <v>23778</v>
      </c>
      <c r="K161" s="51">
        <v>1</v>
      </c>
      <c r="L161">
        <v>12111</v>
      </c>
    </row>
    <row r="162" spans="1:12" x14ac:dyDescent="0.3">
      <c r="A162" s="59">
        <v>21</v>
      </c>
      <c r="B162" s="59">
        <v>23880</v>
      </c>
      <c r="C162" s="62">
        <v>11</v>
      </c>
      <c r="D162" s="59">
        <v>23891</v>
      </c>
      <c r="E162" s="62">
        <v>22</v>
      </c>
      <c r="F162" s="59">
        <v>23904</v>
      </c>
      <c r="G162" s="65">
        <v>23</v>
      </c>
      <c r="H162" s="65">
        <v>23924</v>
      </c>
      <c r="I162" s="40">
        <v>13</v>
      </c>
      <c r="J162" s="40">
        <v>23972</v>
      </c>
      <c r="K162" s="51">
        <v>1</v>
      </c>
      <c r="L162">
        <v>21221</v>
      </c>
    </row>
    <row r="163" spans="1:12" x14ac:dyDescent="0.3">
      <c r="A163" s="17"/>
      <c r="B163" s="17"/>
      <c r="C163" s="17"/>
      <c r="D163" s="17"/>
      <c r="E163" s="17"/>
      <c r="F163" s="17"/>
      <c r="G163" s="17"/>
      <c r="H1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159</v>
      </c>
      <c r="V3" s="25" t="s">
        <v>119</v>
      </c>
      <c r="W3">
        <f>COUNTA(L7:L33)</f>
        <v>27</v>
      </c>
      <c r="AA3" s="25" t="s">
        <v>119</v>
      </c>
      <c r="AB3">
        <f>COUNTA(L34:L59)</f>
        <v>26</v>
      </c>
      <c r="AF3" s="25" t="s">
        <v>119</v>
      </c>
      <c r="AG3">
        <f>COUNTA(L60:L86)</f>
        <v>27</v>
      </c>
      <c r="AK3" s="25" t="s">
        <v>119</v>
      </c>
      <c r="AL3">
        <f>COUNTA(L87:L112)</f>
        <v>26</v>
      </c>
      <c r="AP3" s="25" t="s">
        <v>119</v>
      </c>
      <c r="AQ3">
        <f>COUNTA(L113:L139)</f>
        <v>27</v>
      </c>
      <c r="AU3" s="25" t="s">
        <v>119</v>
      </c>
      <c r="AV3">
        <f>COUNTA(L140:L165)</f>
        <v>26</v>
      </c>
    </row>
    <row r="4" spans="1:48" x14ac:dyDescent="0.3">
      <c r="P4" s="25" t="s">
        <v>87</v>
      </c>
      <c r="Q4" s="26">
        <f>SUM(O7:O38)</f>
        <v>158</v>
      </c>
      <c r="V4" s="25" t="s">
        <v>120</v>
      </c>
      <c r="W4">
        <f>SUM(U7:U38)</f>
        <v>27</v>
      </c>
      <c r="AA4" s="25" t="s">
        <v>120</v>
      </c>
      <c r="AB4">
        <f>SUM(Z7:Z38)</f>
        <v>26</v>
      </c>
      <c r="AF4" s="25" t="s">
        <v>120</v>
      </c>
      <c r="AG4">
        <f>SUM(AE7:AE38)</f>
        <v>27</v>
      </c>
      <c r="AK4" s="25" t="s">
        <v>120</v>
      </c>
      <c r="AL4">
        <f>SUM(AJ7:AJ38)</f>
        <v>26</v>
      </c>
      <c r="AP4" s="25" t="s">
        <v>120</v>
      </c>
      <c r="AQ4">
        <f>SUM(AO7:AO38)</f>
        <v>27</v>
      </c>
      <c r="AU4" s="25" t="s">
        <v>120</v>
      </c>
      <c r="AV4">
        <f>SUM(AT7:AT38)</f>
        <v>25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19</v>
      </c>
      <c r="C7" s="60">
        <v>24</v>
      </c>
      <c r="D7" s="57">
        <v>31</v>
      </c>
      <c r="E7" s="60">
        <v>13</v>
      </c>
      <c r="F7" s="57">
        <v>43</v>
      </c>
      <c r="G7" s="63">
        <v>23</v>
      </c>
      <c r="H7" s="63">
        <v>55</v>
      </c>
      <c r="I7" s="41">
        <v>13</v>
      </c>
      <c r="J7" s="41">
        <v>69</v>
      </c>
      <c r="K7" s="42">
        <v>0</v>
      </c>
      <c r="L7">
        <v>12121</v>
      </c>
      <c r="N7" s="35">
        <v>11111</v>
      </c>
      <c r="O7" s="35">
        <f>COUNTIF($L$7:$L$500,N7)</f>
        <v>7</v>
      </c>
      <c r="P7" s="35">
        <f>O7/$Q$4</f>
        <v>4.4303797468354431E-2</v>
      </c>
      <c r="Q7" s="35">
        <f>IF(P7=0,0,(P7*((LOG(P7))/LOG(2))))</f>
        <v>-0.19920873913187651</v>
      </c>
      <c r="T7" s="35">
        <f>N7</f>
        <v>11111</v>
      </c>
      <c r="U7" s="35">
        <f>COUNTIF(L7:L33,T7)</f>
        <v>2</v>
      </c>
      <c r="V7" s="35">
        <f>U7/(W4-U25)</f>
        <v>7.407407407407407E-2</v>
      </c>
      <c r="W7" s="35">
        <f>IF(V7=0,0,(V7*((LOG(V7))/LOG(2))))</f>
        <v>-0.27813981497507173</v>
      </c>
      <c r="Y7" s="35">
        <f>N7</f>
        <v>11111</v>
      </c>
      <c r="Z7" s="35">
        <f>COUNTIF(L34:L59,Y7)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COUNTIF(L60:L86,AD7)</f>
        <v>1</v>
      </c>
      <c r="AF7" s="35">
        <f>AE7/(AG4-AE25)</f>
        <v>3.7037037037037035E-2</v>
      </c>
      <c r="AG7" s="35">
        <f>IF(AF7=0,0,(AF7*((LOG(AF7))/LOG(2))))</f>
        <v>-0.1761069445245729</v>
      </c>
      <c r="AI7" s="35">
        <f>N7</f>
        <v>11111</v>
      </c>
      <c r="AJ7" s="35">
        <f>COUNTIF(L87:L112,AI7)</f>
        <v>1</v>
      </c>
      <c r="AK7" s="35">
        <f>AJ7/(AL4-AJ25)</f>
        <v>3.8461538461538464E-2</v>
      </c>
      <c r="AL7" s="35">
        <f>IF(AK7=0,0,(AK7*((LOG(AK7))/LOG(2))))</f>
        <v>-0.18078614300542661</v>
      </c>
      <c r="AN7" s="35">
        <f>N7</f>
        <v>11111</v>
      </c>
      <c r="AO7" s="35">
        <f>COUNTIF(L113:L139,AN7)</f>
        <v>2</v>
      </c>
      <c r="AP7" s="35">
        <f>AO7/(AQ4-AO25)</f>
        <v>7.407407407407407E-2</v>
      </c>
      <c r="AQ7" s="35">
        <f>IF(AP7=0,0,(AP7*((LOG(AP7))/LOG(2))))</f>
        <v>-0.27813981497507173</v>
      </c>
      <c r="AS7" s="35">
        <f>N7</f>
        <v>11111</v>
      </c>
      <c r="AT7" s="35">
        <f>COUNTIF(L140:L165,AS7)</f>
        <v>1</v>
      </c>
      <c r="AU7" s="35">
        <f>AT7/(AV4-AT25)</f>
        <v>0.04</v>
      </c>
      <c r="AV7" s="35">
        <f>IF(AU7=0,0,(AU7*((LOG(AU7))/LOG(2))))</f>
        <v>-0.18575424759098899</v>
      </c>
    </row>
    <row r="8" spans="1:48" x14ac:dyDescent="0.3">
      <c r="A8" s="58">
        <v>12</v>
      </c>
      <c r="B8" s="58">
        <v>166</v>
      </c>
      <c r="C8" s="61">
        <v>24</v>
      </c>
      <c r="D8" s="58">
        <v>179</v>
      </c>
      <c r="E8" s="61">
        <v>13</v>
      </c>
      <c r="F8" s="58">
        <v>189</v>
      </c>
      <c r="G8" s="64">
        <v>23</v>
      </c>
      <c r="H8" s="64">
        <v>199</v>
      </c>
      <c r="I8" s="41">
        <v>13</v>
      </c>
      <c r="J8" s="41">
        <v>210</v>
      </c>
      <c r="K8" s="51">
        <v>1</v>
      </c>
      <c r="L8">
        <v>12121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COUNTIF(L113:L139,AN8)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COUNTIF(L140:L165,AS8)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313</v>
      </c>
      <c r="C9" s="61">
        <v>24</v>
      </c>
      <c r="D9" s="58">
        <v>321</v>
      </c>
      <c r="E9" s="61">
        <v>24</v>
      </c>
      <c r="F9" s="58">
        <v>334</v>
      </c>
      <c r="G9" s="64">
        <v>23</v>
      </c>
      <c r="H9" s="64">
        <v>346</v>
      </c>
      <c r="I9" s="41">
        <v>13</v>
      </c>
      <c r="J9" s="41">
        <v>360</v>
      </c>
      <c r="K9" s="42">
        <v>0</v>
      </c>
      <c r="L9">
        <v>12221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COUNTIF(L34:L59,Y9)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COUNTIF(L60:L86,AD9)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COUNTIF(L87:L112,AI9)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COUNTIF(L113:L139,AN9)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COUNTIF(L140:L165,AS9)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459</v>
      </c>
      <c r="C10" s="61">
        <v>13</v>
      </c>
      <c r="D10" s="58">
        <v>465</v>
      </c>
      <c r="E10" s="61">
        <v>13</v>
      </c>
      <c r="F10" s="58">
        <v>477</v>
      </c>
      <c r="G10" s="64">
        <v>14</v>
      </c>
      <c r="H10" s="64">
        <v>486</v>
      </c>
      <c r="I10" s="41">
        <v>13</v>
      </c>
      <c r="J10" s="41">
        <v>494</v>
      </c>
      <c r="K10" s="51">
        <v>1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COUNTIF(L113:L139,AN10)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COUNTIF(L140:L165,AS10)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21</v>
      </c>
      <c r="B11" s="58">
        <v>597</v>
      </c>
      <c r="C11" s="61">
        <v>22</v>
      </c>
      <c r="D11" s="58">
        <v>604</v>
      </c>
      <c r="E11" s="61">
        <v>13</v>
      </c>
      <c r="F11" s="58">
        <v>616</v>
      </c>
      <c r="G11" s="64">
        <v>14</v>
      </c>
      <c r="H11" s="64">
        <v>621</v>
      </c>
      <c r="I11" s="41">
        <v>13</v>
      </c>
      <c r="J11" s="41">
        <v>630</v>
      </c>
      <c r="K11" s="42">
        <v>0</v>
      </c>
      <c r="L11">
        <v>22111</v>
      </c>
      <c r="N11" s="35">
        <v>11211</v>
      </c>
      <c r="O11" s="35">
        <f>COUNTIF($L$7:$L$500,N11)</f>
        <v>4</v>
      </c>
      <c r="P11" s="35">
        <f>O11/$Q$4</f>
        <v>2.5316455696202531E-2</v>
      </c>
      <c r="Q11" s="35">
        <f>IF(P11=0,0,(P11*((LOG(P11))/LOG(2))))</f>
        <v>-0.13427293033359755</v>
      </c>
      <c r="T11" s="35">
        <f>N11</f>
        <v>11211</v>
      </c>
      <c r="U11" s="35">
        <f>COUNTIF(L7:L33,T11)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COUNTIF(L34:L59,Y11)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COUNTIF(L60:L86,AD11)</f>
        <v>1</v>
      </c>
      <c r="AF11" s="35">
        <f>AE11/(AG4-AE25)</f>
        <v>3.7037037037037035E-2</v>
      </c>
      <c r="AG11" s="35">
        <f>IF(AF11=0,0,(AF11*((LOG(AF11))/LOG(2))))</f>
        <v>-0.1761069445245729</v>
      </c>
      <c r="AI11" s="35">
        <f>N11</f>
        <v>11211</v>
      </c>
      <c r="AJ11" s="35">
        <f>COUNTIF(L87:L112,AI11)</f>
        <v>1</v>
      </c>
      <c r="AK11" s="35">
        <f>AJ11/(AL4-AJ25)</f>
        <v>3.8461538461538464E-2</v>
      </c>
      <c r="AL11" s="35">
        <f>IF(AK11=0,0,(AK11*((LOG(AK11))/LOG(2))))</f>
        <v>-0.18078614300542661</v>
      </c>
      <c r="AN11" s="35">
        <f>N11</f>
        <v>11211</v>
      </c>
      <c r="AO11" s="35">
        <f>COUNTIF(L113:L139,AN11)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COUNTIF(L140:L165,AS11)</f>
        <v>2</v>
      </c>
      <c r="AU11" s="35">
        <f>AT11/(AV4-AT25)</f>
        <v>0.08</v>
      </c>
      <c r="AV11" s="35">
        <f>IF(AU11=0,0,(AU11*((LOG(AU11))/LOG(2))))</f>
        <v>-0.29150849518197797</v>
      </c>
    </row>
    <row r="12" spans="1:48" x14ac:dyDescent="0.3">
      <c r="A12" s="58">
        <v>12</v>
      </c>
      <c r="B12" s="58">
        <v>730</v>
      </c>
      <c r="C12" s="61">
        <v>13</v>
      </c>
      <c r="D12" s="58">
        <v>735</v>
      </c>
      <c r="E12" s="61">
        <v>13</v>
      </c>
      <c r="F12" s="58">
        <v>741</v>
      </c>
      <c r="G12" s="64">
        <v>14</v>
      </c>
      <c r="H12" s="64">
        <v>749</v>
      </c>
      <c r="I12" s="41">
        <v>13</v>
      </c>
      <c r="J12" s="41">
        <v>762</v>
      </c>
      <c r="K12" s="42">
        <v>0</v>
      </c>
      <c r="L12">
        <v>11111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COUNTIF(L87:L112,AI12)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COUNTIF(L113:L139,AN12)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COUNTIF(L140:L165,AS12)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869</v>
      </c>
      <c r="C13" s="61">
        <v>22</v>
      </c>
      <c r="D13" s="58">
        <v>874</v>
      </c>
      <c r="E13" s="61">
        <v>13</v>
      </c>
      <c r="F13" s="58">
        <v>898</v>
      </c>
      <c r="G13" s="64">
        <v>14</v>
      </c>
      <c r="H13" s="64">
        <v>907</v>
      </c>
      <c r="I13" s="41">
        <v>13</v>
      </c>
      <c r="J13" s="41">
        <v>916</v>
      </c>
      <c r="K13" s="42">
        <v>0</v>
      </c>
      <c r="L13">
        <v>22111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COUNTIF(L87:L112,AI13)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COUNTIF(L113:L139,AN13)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COUNTIF(L140:L165,AS13)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1016</v>
      </c>
      <c r="C14" s="61">
        <v>24</v>
      </c>
      <c r="D14" s="58">
        <v>1022</v>
      </c>
      <c r="E14" s="61">
        <v>24</v>
      </c>
      <c r="F14" s="58">
        <v>1028</v>
      </c>
      <c r="G14" s="64">
        <v>23</v>
      </c>
      <c r="H14" s="64">
        <v>1043</v>
      </c>
      <c r="I14" s="41">
        <v>13</v>
      </c>
      <c r="J14" s="41">
        <v>1056</v>
      </c>
      <c r="K14" s="51">
        <v>1</v>
      </c>
      <c r="L14">
        <v>12221</v>
      </c>
      <c r="N14" s="35">
        <v>11222</v>
      </c>
      <c r="O14" s="35">
        <f>COUNTIF($L$7:$L$500,N14)</f>
        <v>1</v>
      </c>
      <c r="P14" s="35">
        <f>O14/$Q$4</f>
        <v>6.3291139240506328E-3</v>
      </c>
      <c r="Q14" s="35">
        <f>IF(P14=0,0,(P14*((LOG(P14))/LOG(2))))</f>
        <v>-4.6226460431500652E-2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COUNTIF(L113:L139,AN14)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COUNTIF(L140:L165,AS14)</f>
        <v>1</v>
      </c>
      <c r="AU14" s="35">
        <f>AT14/(AV4-AT25)</f>
        <v>0.04</v>
      </c>
      <c r="AV14" s="35">
        <f>IF(AU14=0,0,(AU14*((LOG(AU14))/LOG(2))))</f>
        <v>-0.18575424759098899</v>
      </c>
    </row>
    <row r="15" spans="1:48" x14ac:dyDescent="0.3">
      <c r="A15" s="58">
        <v>21</v>
      </c>
      <c r="B15" s="58">
        <v>1166</v>
      </c>
      <c r="C15" s="61">
        <v>22</v>
      </c>
      <c r="D15" s="58">
        <v>1179</v>
      </c>
      <c r="E15" s="61">
        <v>24</v>
      </c>
      <c r="F15" s="58">
        <v>1196</v>
      </c>
      <c r="G15" s="64">
        <v>14</v>
      </c>
      <c r="H15" s="64">
        <v>1220</v>
      </c>
      <c r="I15" s="41">
        <v>13</v>
      </c>
      <c r="J15" s="41">
        <v>1228</v>
      </c>
      <c r="K15" s="42">
        <v>0</v>
      </c>
      <c r="L15">
        <v>22211</v>
      </c>
      <c r="N15" s="35">
        <v>12111</v>
      </c>
      <c r="O15" s="35">
        <f>COUNTIF($L$7:$L$500,N15)</f>
        <v>15</v>
      </c>
      <c r="P15" s="35">
        <f>O15/$Q$4</f>
        <v>9.49367088607595E-2</v>
      </c>
      <c r="Q15" s="35">
        <f>IF(P15=0,0,(P15*((LOG(P15))/LOG(2))))</f>
        <v>-0.32248957144638457</v>
      </c>
      <c r="T15" s="35">
        <f>N15</f>
        <v>12111</v>
      </c>
      <c r="U15" s="35">
        <f>COUNTIF(L7:L33,T15)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COUNTIF(L34:L59,Y15)</f>
        <v>2</v>
      </c>
      <c r="AA15" s="35">
        <f>Z15/(AB4-Z25)</f>
        <v>7.6923076923076927E-2</v>
      </c>
      <c r="AB15" s="35">
        <f>IF(AA15=0,0,(AA15*((LOG(AA15))/LOG(2))))</f>
        <v>-0.28464920908777636</v>
      </c>
      <c r="AD15" s="35">
        <f>N15</f>
        <v>12111</v>
      </c>
      <c r="AE15" s="35">
        <f>COUNTIF(L60:L86,AD15)</f>
        <v>5</v>
      </c>
      <c r="AF15" s="35">
        <f>AE15/(AG4-AE25)</f>
        <v>0.18518518518518517</v>
      </c>
      <c r="AG15" s="35">
        <f>IF(AF15=0,0,(AF15*((LOG(AF15))/LOG(2))))</f>
        <v>-0.45054803838446406</v>
      </c>
      <c r="AI15" s="35">
        <f>N15</f>
        <v>12111</v>
      </c>
      <c r="AJ15" s="35">
        <f>COUNTIF(L87:L112,AI15)</f>
        <v>3</v>
      </c>
      <c r="AK15" s="35">
        <f>AJ15/(AL4-AJ25)</f>
        <v>0.11538461538461539</v>
      </c>
      <c r="AL15" s="35">
        <f>IF(AK15=0,0,(AK15*((LOG(AK15))/LOG(2))))</f>
        <v>-0.35947814047153104</v>
      </c>
      <c r="AN15" s="35">
        <f>N15</f>
        <v>12111</v>
      </c>
      <c r="AO15" s="35">
        <f>COUNTIF(L113:L139,AN15)</f>
        <v>5</v>
      </c>
      <c r="AP15" s="35">
        <f>AO15/(AQ4-AO25)</f>
        <v>0.18518518518518517</v>
      </c>
      <c r="AQ15" s="35">
        <f>IF(AP15=0,0,(AP15*((LOG(AP15))/LOG(2))))</f>
        <v>-0.45054803838446406</v>
      </c>
      <c r="AS15" s="35">
        <f>N15</f>
        <v>12111</v>
      </c>
      <c r="AT15" s="35">
        <f>COUNTIF(L140:L165,AS15)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21</v>
      </c>
      <c r="B16" s="58">
        <v>1332</v>
      </c>
      <c r="C16" s="61">
        <v>22</v>
      </c>
      <c r="D16" s="58">
        <v>1342</v>
      </c>
      <c r="E16" s="61">
        <v>24</v>
      </c>
      <c r="F16" s="58">
        <v>1366</v>
      </c>
      <c r="G16" s="64">
        <v>14</v>
      </c>
      <c r="H16" s="64">
        <v>1380</v>
      </c>
      <c r="I16" s="41">
        <v>13</v>
      </c>
      <c r="J16" s="41">
        <v>1389</v>
      </c>
      <c r="K16" s="42">
        <v>0</v>
      </c>
      <c r="L16">
        <v>22211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COUNTIF(L34:L59,Y16)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COUNTIF(L87:L112,AI16)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COUNTIF(L113:L139,AN16)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COUNTIF(L140:L165,AS16)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1506</v>
      </c>
      <c r="C17" s="61">
        <v>22</v>
      </c>
      <c r="D17" s="58">
        <v>1513</v>
      </c>
      <c r="E17" s="61">
        <v>13</v>
      </c>
      <c r="F17" s="58">
        <v>1549</v>
      </c>
      <c r="G17" s="64">
        <v>14</v>
      </c>
      <c r="H17" s="64">
        <v>1557</v>
      </c>
      <c r="I17" s="41">
        <v>13</v>
      </c>
      <c r="J17" s="41">
        <v>1565</v>
      </c>
      <c r="K17" s="42">
        <v>0</v>
      </c>
      <c r="L17">
        <v>22111</v>
      </c>
      <c r="N17" s="35">
        <v>12121</v>
      </c>
      <c r="O17" s="35">
        <f>COUNTIF($L$7:$L$500,N17)</f>
        <v>8</v>
      </c>
      <c r="P17" s="35">
        <f>O17/$Q$4</f>
        <v>5.0632911392405063E-2</v>
      </c>
      <c r="Q17" s="35">
        <f>IF(P17=0,0,(P17*((LOG(P17))/LOG(2))))</f>
        <v>-0.21791294927479002</v>
      </c>
      <c r="T17" s="35">
        <f>N17</f>
        <v>12121</v>
      </c>
      <c r="U17" s="35">
        <f>COUNTIF(L7:L33,T17)</f>
        <v>2</v>
      </c>
      <c r="V17" s="35">
        <f>U17/(W4-U25)</f>
        <v>7.407407407407407E-2</v>
      </c>
      <c r="W17" s="35">
        <f>IF(V17=0,0,(V17*((LOG(V17))/LOG(2))))</f>
        <v>-0.27813981497507173</v>
      </c>
      <c r="Y17" s="35">
        <f>N17</f>
        <v>12121</v>
      </c>
      <c r="Z17" s="35">
        <f>COUNTIF(L34:L59,Y17)</f>
        <v>1</v>
      </c>
      <c r="AA17" s="35">
        <f>Z17/(AB4-Z25)</f>
        <v>3.8461538461538464E-2</v>
      </c>
      <c r="AB17" s="35">
        <f>IF(AA17=0,0,(AA17*((LOG(AA17))/LOG(2))))</f>
        <v>-0.18078614300542661</v>
      </c>
      <c r="AD17" s="35">
        <f>N17</f>
        <v>12121</v>
      </c>
      <c r="AE17" s="35">
        <f>COUNTIF(L60:L86,AD17)</f>
        <v>2</v>
      </c>
      <c r="AF17" s="35">
        <f>AE17/(AG4-AE25)</f>
        <v>7.407407407407407E-2</v>
      </c>
      <c r="AG17" s="35">
        <f>IF(AF17=0,0,(AF17*((LOG(AF17))/LOG(2))))</f>
        <v>-0.27813981497507173</v>
      </c>
      <c r="AI17" s="35">
        <f>N17</f>
        <v>12121</v>
      </c>
      <c r="AJ17" s="35">
        <f>COUNTIF(L87:L112,AI17)</f>
        <v>2</v>
      </c>
      <c r="AK17" s="35">
        <f>AJ17/(AL4-AJ25)</f>
        <v>7.6923076923076927E-2</v>
      </c>
      <c r="AL17" s="35">
        <f>IF(AK17=0,0,(AK17*((LOG(AK17))/LOG(2))))</f>
        <v>-0.28464920908777636</v>
      </c>
      <c r="AN17" s="35">
        <f>N17</f>
        <v>12121</v>
      </c>
      <c r="AO17" s="35">
        <f>COUNTIF(L113:L139,AN17)</f>
        <v>1</v>
      </c>
      <c r="AP17" s="35">
        <f>AO17/(AQ4-AO25)</f>
        <v>3.7037037037037035E-2</v>
      </c>
      <c r="AQ17" s="35">
        <f>IF(AP17=0,0,(AP17*((LOG(AP17))/LOG(2))))</f>
        <v>-0.1761069445245729</v>
      </c>
      <c r="AS17" s="35">
        <f>N17</f>
        <v>12121</v>
      </c>
      <c r="AT17" s="35">
        <f>COUNTIF(L140:L165,AS17)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1694</v>
      </c>
      <c r="C18" s="61">
        <v>11</v>
      </c>
      <c r="D18" s="58">
        <v>1705</v>
      </c>
      <c r="E18" s="61">
        <v>11</v>
      </c>
      <c r="F18" s="58">
        <v>1711</v>
      </c>
      <c r="G18" s="64">
        <v>12</v>
      </c>
      <c r="H18" s="64">
        <v>1719</v>
      </c>
      <c r="I18" s="41">
        <v>13</v>
      </c>
      <c r="J18" s="41">
        <v>1727</v>
      </c>
      <c r="K18" s="51">
        <v>1</v>
      </c>
      <c r="L18">
        <v>21111</v>
      </c>
      <c r="N18" s="35">
        <v>12122</v>
      </c>
      <c r="O18" s="35">
        <f>COUNTIF($L$7:$L$500,N18)</f>
        <v>3</v>
      </c>
      <c r="P18" s="35">
        <f>O18/$Q$4</f>
        <v>1.8987341772151899E-2</v>
      </c>
      <c r="Q18" s="35">
        <f>IF(P18=0,0,(P18*((LOG(P18))/LOG(2))))</f>
        <v>-0.10858515659726482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COUNTIF(L34:L59,Y18)</f>
        <v>2</v>
      </c>
      <c r="AA18" s="35">
        <f>Z18/(AB4-Z25)</f>
        <v>7.6923076923076927E-2</v>
      </c>
      <c r="AB18" s="35">
        <f>IF(AA18=0,0,(AA18*((LOG(AA18))/LOG(2))))</f>
        <v>-0.28464920908777636</v>
      </c>
      <c r="AD18" s="35">
        <f>N18</f>
        <v>12122</v>
      </c>
      <c r="AE18" s="35">
        <f>COUNTIF(L60:L86,AD18)</f>
        <v>1</v>
      </c>
      <c r="AF18" s="35">
        <f>AE18/(AG4-AE25)</f>
        <v>3.7037037037037035E-2</v>
      </c>
      <c r="AG18" s="35">
        <f>IF(AF18=0,0,(AF18*((LOG(AF18))/LOG(2))))</f>
        <v>-0.1761069445245729</v>
      </c>
      <c r="AI18" s="35">
        <f>N18</f>
        <v>12122</v>
      </c>
      <c r="AJ18" s="35">
        <f>COUNTIF(L87:L112,AI18)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COUNTIF(L113:L139,AN18)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COUNTIF(L140:L165,AS18)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1824</v>
      </c>
      <c r="C19" s="61">
        <v>24</v>
      </c>
      <c r="D19" s="58">
        <v>1837</v>
      </c>
      <c r="E19" s="61">
        <v>24</v>
      </c>
      <c r="F19" s="58">
        <v>1843</v>
      </c>
      <c r="G19" s="64">
        <v>14</v>
      </c>
      <c r="H19" s="64">
        <v>1852</v>
      </c>
      <c r="I19" s="41">
        <v>24</v>
      </c>
      <c r="J19" s="41">
        <v>1858</v>
      </c>
      <c r="K19" s="42">
        <v>0</v>
      </c>
      <c r="L19">
        <v>12212</v>
      </c>
      <c r="N19" s="35">
        <v>12211</v>
      </c>
      <c r="O19" s="35">
        <f>COUNTIF($L$7:$L$500,N19)</f>
        <v>18</v>
      </c>
      <c r="P19" s="35">
        <f>O19/$Q$4</f>
        <v>0.11392405063291139</v>
      </c>
      <c r="Q19" s="35">
        <f>IF(P19=0,0,(P19*((LOG(P19))/LOG(2))))</f>
        <v>-0.35702154076725467</v>
      </c>
      <c r="T19" s="35">
        <f>N19</f>
        <v>12211</v>
      </c>
      <c r="U19" s="35">
        <f>COUNTIF(L7:L33,T19)</f>
        <v>1</v>
      </c>
      <c r="V19" s="35">
        <f>U19/(W4-U25)</f>
        <v>3.7037037037037035E-2</v>
      </c>
      <c r="W19" s="35">
        <f>IF(V19=0,0,(V19*((LOG(V19))/LOG(2))))</f>
        <v>-0.1761069445245729</v>
      </c>
      <c r="Y19" s="35">
        <f>N19</f>
        <v>12211</v>
      </c>
      <c r="Z19" s="35">
        <f>COUNTIF(L34:L59,Y19)</f>
        <v>4</v>
      </c>
      <c r="AA19" s="35">
        <f>Z19/(AB4-Z25)</f>
        <v>0.15384615384615385</v>
      </c>
      <c r="AB19" s="35">
        <f>IF(AA19=0,0,(AA19*((LOG(AA19))/LOG(2))))</f>
        <v>-0.4154522643293988</v>
      </c>
      <c r="AD19" s="35">
        <f>N19</f>
        <v>12211</v>
      </c>
      <c r="AE19" s="35">
        <f>COUNTIF(L60:L86,AD19)</f>
        <v>5</v>
      </c>
      <c r="AF19" s="35">
        <f>AE19/(AG4-AE25)</f>
        <v>0.18518518518518517</v>
      </c>
      <c r="AG19" s="35">
        <f>IF(AF19=0,0,(AF19*((LOG(AF19))/LOG(2))))</f>
        <v>-0.45054803838446406</v>
      </c>
      <c r="AI19" s="35">
        <f>N19</f>
        <v>12211</v>
      </c>
      <c r="AJ19" s="35">
        <f>COUNTIF(L87:L112,AI19)</f>
        <v>4</v>
      </c>
      <c r="AK19" s="35">
        <f>AJ19/(AL4-AJ25)</f>
        <v>0.15384615384615385</v>
      </c>
      <c r="AL19" s="35">
        <f>IF(AK19=0,0,(AK19*((LOG(AK19))/LOG(2))))</f>
        <v>-0.4154522643293988</v>
      </c>
      <c r="AN19" s="35">
        <f>N19</f>
        <v>12211</v>
      </c>
      <c r="AO19" s="35">
        <f>COUNTIF(L113:L139,AN19)</f>
        <v>3</v>
      </c>
      <c r="AP19" s="35">
        <f>AO19/(AQ4-AO25)</f>
        <v>0.1111111111111111</v>
      </c>
      <c r="AQ19" s="35">
        <f>IF(AP19=0,0,(AP19*((LOG(AP19))/LOG(2))))</f>
        <v>-0.3522138890491458</v>
      </c>
      <c r="AS19" s="35">
        <f>N19</f>
        <v>12211</v>
      </c>
      <c r="AT19" s="35">
        <f>COUNTIF(L140:L165,AS19)</f>
        <v>1</v>
      </c>
      <c r="AU19" s="35">
        <f>AT19/(AV4-AT25)</f>
        <v>0.04</v>
      </c>
      <c r="AV19" s="35">
        <f>IF(AU19=0,0,(AU19*((LOG(AU19))/LOG(2))))</f>
        <v>-0.18575424759098899</v>
      </c>
    </row>
    <row r="20" spans="1:48" x14ac:dyDescent="0.3">
      <c r="A20" s="58">
        <v>21</v>
      </c>
      <c r="B20" s="58">
        <v>1979</v>
      </c>
      <c r="C20" s="61">
        <v>22</v>
      </c>
      <c r="D20" s="58">
        <v>1987</v>
      </c>
      <c r="E20" s="61">
        <v>13</v>
      </c>
      <c r="F20" s="58">
        <v>2007</v>
      </c>
      <c r="G20" s="64">
        <v>14</v>
      </c>
      <c r="H20" s="64">
        <v>2016</v>
      </c>
      <c r="I20" s="41">
        <v>13</v>
      </c>
      <c r="J20" s="41">
        <v>2024</v>
      </c>
      <c r="K20" s="42">
        <v>0</v>
      </c>
      <c r="L20">
        <v>22111</v>
      </c>
      <c r="N20" s="35">
        <v>12212</v>
      </c>
      <c r="O20" s="35">
        <f>COUNTIF($L$7:$L$500,N20)</f>
        <v>4</v>
      </c>
      <c r="P20" s="35">
        <f>O20/$Q$4</f>
        <v>2.5316455696202531E-2</v>
      </c>
      <c r="Q20" s="35">
        <f>IF(P20=0,0,(P20*((LOG(P20))/LOG(2))))</f>
        <v>-0.13427293033359755</v>
      </c>
      <c r="T20" s="35">
        <f>N20</f>
        <v>12212</v>
      </c>
      <c r="U20" s="35">
        <f>COUNTIF(L7:L33,T20)</f>
        <v>1</v>
      </c>
      <c r="V20" s="35">
        <f>U20/(W4-U25)</f>
        <v>3.7037037037037035E-2</v>
      </c>
      <c r="W20" s="35">
        <f>IF(V20=0,0,(V20*((LOG(V20))/LOG(2))))</f>
        <v>-0.1761069445245729</v>
      </c>
      <c r="Y20" s="35">
        <f>N20</f>
        <v>12212</v>
      </c>
      <c r="Z20" s="35">
        <f>COUNTIF(L34:L59,Y20)</f>
        <v>1</v>
      </c>
      <c r="AA20" s="35">
        <f>Z20/(AB4-Z25)</f>
        <v>3.8461538461538464E-2</v>
      </c>
      <c r="AB20" s="35">
        <f>IF(AA20=0,0,(AA20*((LOG(AA20))/LOG(2))))</f>
        <v>-0.18078614300542661</v>
      </c>
      <c r="AD20" s="35">
        <f>N20</f>
        <v>12212</v>
      </c>
      <c r="AE20" s="35">
        <f>COUNTIF(L60:L86,AD20)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COUNTIF(L87:L112,AI20)</f>
        <v>1</v>
      </c>
      <c r="AK20" s="35">
        <f>AJ20/(AL4-AJ25)</f>
        <v>3.8461538461538464E-2</v>
      </c>
      <c r="AL20" s="35">
        <f>IF(AK20=0,0,(AK20*((LOG(AK20))/LOG(2))))</f>
        <v>-0.18078614300542661</v>
      </c>
      <c r="AN20" s="35">
        <f>N20</f>
        <v>12212</v>
      </c>
      <c r="AO20" s="35">
        <f>COUNTIF(L113:L139,AN20)</f>
        <v>1</v>
      </c>
      <c r="AP20" s="35">
        <f>AO20/(AQ4-AO25)</f>
        <v>3.7037037037037035E-2</v>
      </c>
      <c r="AQ20" s="35">
        <f>IF(AP20=0,0,(AP20*((LOG(AP20))/LOG(2))))</f>
        <v>-0.1761069445245729</v>
      </c>
      <c r="AS20" s="35">
        <f>N20</f>
        <v>12212</v>
      </c>
      <c r="AT20" s="35">
        <f>COUNTIF(L140:L165,AS20)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2140</v>
      </c>
      <c r="C21" s="61">
        <v>11</v>
      </c>
      <c r="D21" s="58">
        <v>2150</v>
      </c>
      <c r="E21" s="61">
        <v>11</v>
      </c>
      <c r="F21" s="58">
        <v>2157</v>
      </c>
      <c r="G21" s="64">
        <v>12</v>
      </c>
      <c r="H21" s="64">
        <v>2171</v>
      </c>
      <c r="I21" s="41">
        <v>13</v>
      </c>
      <c r="J21" s="41">
        <v>2181</v>
      </c>
      <c r="K21" s="42">
        <v>0</v>
      </c>
      <c r="L21">
        <v>21111</v>
      </c>
      <c r="N21" s="35">
        <v>12221</v>
      </c>
      <c r="O21" s="35">
        <f>COUNTIF($L$7:$L$500,N21)</f>
        <v>9</v>
      </c>
      <c r="P21" s="35">
        <f>O21/$Q$4</f>
        <v>5.6962025316455694E-2</v>
      </c>
      <c r="Q21" s="35">
        <f>IF(P21=0,0,(P21*((LOG(P21))/LOG(2))))</f>
        <v>-0.23547279570008298</v>
      </c>
      <c r="T21" s="35">
        <f>N21</f>
        <v>12221</v>
      </c>
      <c r="U21" s="35">
        <f>COUNTIF(L7:L33,T21)</f>
        <v>2</v>
      </c>
      <c r="V21" s="35">
        <f>U21/(W4-U25)</f>
        <v>7.407407407407407E-2</v>
      </c>
      <c r="W21" s="35">
        <f>IF(V21=0,0,(V21*((LOG(V21))/LOG(2))))</f>
        <v>-0.27813981497507173</v>
      </c>
      <c r="Y21" s="35">
        <f>N21</f>
        <v>12221</v>
      </c>
      <c r="Z21" s="35">
        <f>COUNTIF(L34:L59,Y21)</f>
        <v>1</v>
      </c>
      <c r="AA21" s="35">
        <f>Z21/(AB4-Z25)</f>
        <v>3.8461538461538464E-2</v>
      </c>
      <c r="AB21" s="35">
        <f>IF(AA21=0,0,(AA21*((LOG(AA21))/LOG(2))))</f>
        <v>-0.18078614300542661</v>
      </c>
      <c r="AD21" s="35">
        <f>N21</f>
        <v>12221</v>
      </c>
      <c r="AE21" s="35">
        <f>COUNTIF(L60:L86,AD21)</f>
        <v>2</v>
      </c>
      <c r="AF21" s="35">
        <f>AE21/(AG4-AE25)</f>
        <v>7.407407407407407E-2</v>
      </c>
      <c r="AG21" s="35">
        <f>IF(AF21=0,0,(AF21*((LOG(AF21))/LOG(2))))</f>
        <v>-0.27813981497507173</v>
      </c>
      <c r="AI21" s="35">
        <f>N21</f>
        <v>12221</v>
      </c>
      <c r="AJ21" s="35">
        <f>COUNTIF(L87:L112,AI21)</f>
        <v>1</v>
      </c>
      <c r="AK21" s="35">
        <f>AJ21/(AL4-AJ25)</f>
        <v>3.8461538461538464E-2</v>
      </c>
      <c r="AL21" s="35">
        <f>IF(AK21=0,0,(AK21*((LOG(AK21))/LOG(2))))</f>
        <v>-0.18078614300542661</v>
      </c>
      <c r="AN21" s="35">
        <f>N21</f>
        <v>12221</v>
      </c>
      <c r="AO21" s="35">
        <f>COUNTIF(L113:L139,AN21)</f>
        <v>2</v>
      </c>
      <c r="AP21" s="35">
        <f>AO21/(AQ4-AO25)</f>
        <v>7.407407407407407E-2</v>
      </c>
      <c r="AQ21" s="35">
        <f>IF(AP21=0,0,(AP21*((LOG(AP21))/LOG(2))))</f>
        <v>-0.27813981497507173</v>
      </c>
      <c r="AS21" s="35">
        <f>N21</f>
        <v>12221</v>
      </c>
      <c r="AT21" s="35">
        <f>COUNTIF(L140:L165,AS21)</f>
        <v>1</v>
      </c>
      <c r="AU21" s="35">
        <f>AT21/(AV4-AT25)</f>
        <v>0.04</v>
      </c>
      <c r="AV21" s="35">
        <f>IF(AU21=0,0,(AU21*((LOG(AU21))/LOG(2))))</f>
        <v>-0.18575424759098899</v>
      </c>
    </row>
    <row r="22" spans="1:48" x14ac:dyDescent="0.3">
      <c r="A22" s="58">
        <v>21</v>
      </c>
      <c r="B22" s="58">
        <v>2302</v>
      </c>
      <c r="C22" s="61">
        <v>22</v>
      </c>
      <c r="D22" s="58">
        <v>2314</v>
      </c>
      <c r="E22" s="61">
        <v>13</v>
      </c>
      <c r="F22" s="58">
        <v>2327</v>
      </c>
      <c r="G22" s="64">
        <v>14</v>
      </c>
      <c r="H22" s="64">
        <v>2336</v>
      </c>
      <c r="I22" s="41">
        <v>13</v>
      </c>
      <c r="J22" s="41">
        <v>2346</v>
      </c>
      <c r="K22" s="42">
        <v>0</v>
      </c>
      <c r="L22">
        <v>22111</v>
      </c>
      <c r="N22" s="35">
        <v>12222</v>
      </c>
      <c r="O22" s="35">
        <f>COUNTIF($L$7:$L$500,N22)</f>
        <v>2</v>
      </c>
      <c r="P22" s="35">
        <f>O22/$Q$4</f>
        <v>1.2658227848101266E-2</v>
      </c>
      <c r="Q22" s="35">
        <f>IF(P22=0,0,(P22*((LOG(P22))/LOG(2))))</f>
        <v>-7.9794693014900039E-2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COUNTIF(L113:L139,AN22)</f>
        <v>1</v>
      </c>
      <c r="AP22" s="35">
        <f>AO22/(AQ4-AO25)</f>
        <v>3.7037037037037035E-2</v>
      </c>
      <c r="AQ22" s="35">
        <f>IF(AP22=0,0,(AP22*((LOG(AP22))/LOG(2))))</f>
        <v>-0.1761069445245729</v>
      </c>
      <c r="AS22" s="35">
        <f>N22</f>
        <v>12222</v>
      </c>
      <c r="AT22" s="35">
        <f>COUNTIF(L140:L165,AS22)</f>
        <v>1</v>
      </c>
      <c r="AU22" s="35">
        <f>AT22/(AV4-AT25)</f>
        <v>0.04</v>
      </c>
      <c r="AV22" s="35">
        <f>IF(AU22=0,0,(AU22*((LOG(AU22))/LOG(2))))</f>
        <v>-0.18575424759098899</v>
      </c>
    </row>
    <row r="23" spans="1:48" x14ac:dyDescent="0.3">
      <c r="A23" s="58">
        <v>21</v>
      </c>
      <c r="B23" s="58">
        <v>2448</v>
      </c>
      <c r="C23" s="61">
        <v>22</v>
      </c>
      <c r="D23" s="58">
        <v>2460</v>
      </c>
      <c r="E23" s="61">
        <v>24</v>
      </c>
      <c r="F23" s="58">
        <v>2497</v>
      </c>
      <c r="G23" s="64">
        <v>14</v>
      </c>
      <c r="H23" s="64">
        <v>2512</v>
      </c>
      <c r="I23" s="41">
        <v>13</v>
      </c>
      <c r="J23" s="41">
        <v>2521</v>
      </c>
      <c r="K23" s="42">
        <v>0</v>
      </c>
      <c r="L23">
        <v>22211</v>
      </c>
      <c r="N23" s="35">
        <v>21111</v>
      </c>
      <c r="O23" s="35">
        <f>COUNTIF($L$7:$L$500,N23)</f>
        <v>6</v>
      </c>
      <c r="P23" s="35">
        <f>O23/$Q$4</f>
        <v>3.7974683544303799E-2</v>
      </c>
      <c r="Q23" s="35">
        <f>IF(P23=0,0,(P23*((LOG(P23))/LOG(2))))</f>
        <v>-0.17919562965022584</v>
      </c>
      <c r="T23" s="35">
        <f>N23</f>
        <v>21111</v>
      </c>
      <c r="U23" s="35">
        <f>COUNTIF(L7:L33,T23)</f>
        <v>2</v>
      </c>
      <c r="V23" s="35">
        <f>U23/(W4-U25)</f>
        <v>7.407407407407407E-2</v>
      </c>
      <c r="W23" s="35">
        <f>IF(V23=0,0,(V23*((LOG(V23))/LOG(2))))</f>
        <v>-0.27813981497507173</v>
      </c>
      <c r="Y23" s="35">
        <f>N23</f>
        <v>21111</v>
      </c>
      <c r="Z23" s="35">
        <f>COUNTIF(L34:L59,Y23)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COUNTIF(L60:L86,AD23)</f>
        <v>3</v>
      </c>
      <c r="AF23" s="35">
        <f>AE23/(AG4-AE25)</f>
        <v>0.1111111111111111</v>
      </c>
      <c r="AG23" s="35">
        <f>IF(AF23=0,0,(AF23*((LOG(AF23))/LOG(2))))</f>
        <v>-0.3522138890491458</v>
      </c>
      <c r="AI23" s="35">
        <f>N23</f>
        <v>21111</v>
      </c>
      <c r="AJ23" s="35">
        <f>COUNTIF(L87:L112,AI23)</f>
        <v>1</v>
      </c>
      <c r="AK23" s="35">
        <f>AJ23/(AL4-AJ25)</f>
        <v>3.8461538461538464E-2</v>
      </c>
      <c r="AL23" s="35">
        <f>IF(AK23=0,0,(AK23*((LOG(AK23))/LOG(2))))</f>
        <v>-0.18078614300542661</v>
      </c>
      <c r="AN23" s="35">
        <f>N23</f>
        <v>21111</v>
      </c>
      <c r="AO23" s="35">
        <f>COUNTIF(L113:L139,AN23)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COUNTIF(L140:L165,AS23)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2632</v>
      </c>
      <c r="C24" s="61">
        <v>22</v>
      </c>
      <c r="D24" s="58">
        <v>2637</v>
      </c>
      <c r="E24" s="61">
        <v>24</v>
      </c>
      <c r="F24" s="58">
        <v>2648</v>
      </c>
      <c r="G24" s="64">
        <v>23</v>
      </c>
      <c r="H24" s="64">
        <v>2661</v>
      </c>
      <c r="I24" s="41">
        <v>24</v>
      </c>
      <c r="J24" s="41">
        <v>2682</v>
      </c>
      <c r="K24" s="42">
        <v>0</v>
      </c>
      <c r="L24">
        <v>22222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COUNTIF(L34:L59,Y24)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COUNTIF(L60:L86,AD24)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COUNTIF(L87:L112,AI24)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COUNTIF(L113:L139,AN24)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COUNTIF(L140:L165,AS24)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2790</v>
      </c>
      <c r="C25" s="61">
        <v>22</v>
      </c>
      <c r="D25" s="58">
        <v>2796</v>
      </c>
      <c r="E25" s="61">
        <v>24</v>
      </c>
      <c r="F25" s="58">
        <v>2809</v>
      </c>
      <c r="G25" s="64">
        <v>23</v>
      </c>
      <c r="H25" s="64">
        <v>2827</v>
      </c>
      <c r="I25" s="41">
        <v>24</v>
      </c>
      <c r="J25" s="41">
        <v>2839</v>
      </c>
      <c r="K25" s="51">
        <v>1</v>
      </c>
      <c r="L25">
        <v>22222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COUNTIF(L7:L33,T25)</f>
        <v>0</v>
      </c>
      <c r="V25" s="55"/>
      <c r="W25" s="56"/>
      <c r="Y25" s="35">
        <f>N25</f>
        <v>21121</v>
      </c>
      <c r="Z25" s="35">
        <f>COUNTIF(L34:L59,Y25)</f>
        <v>0</v>
      </c>
      <c r="AA25" s="55"/>
      <c r="AB25" s="56"/>
      <c r="AD25" s="35">
        <f>N25</f>
        <v>21121</v>
      </c>
      <c r="AE25" s="35">
        <f>COUNTIF(L60:L86,AD25)</f>
        <v>0</v>
      </c>
      <c r="AF25" s="55"/>
      <c r="AG25" s="56"/>
      <c r="AI25" s="35">
        <f>N25</f>
        <v>21121</v>
      </c>
      <c r="AJ25" s="35">
        <f>COUNTIF(L87:L112,AI25)</f>
        <v>0</v>
      </c>
      <c r="AK25" s="55"/>
      <c r="AL25" s="56"/>
      <c r="AN25" s="35">
        <f>N25</f>
        <v>21121</v>
      </c>
      <c r="AO25" s="35">
        <f>COUNTIF(L113:L139,AN25)</f>
        <v>0</v>
      </c>
      <c r="AP25" s="55"/>
      <c r="AQ25" s="56"/>
      <c r="AS25" s="35">
        <f>N25</f>
        <v>21121</v>
      </c>
      <c r="AT25" s="35">
        <f>COUNTIF(L140:L165,AS25)</f>
        <v>0</v>
      </c>
      <c r="AU25" s="55"/>
      <c r="AV25" s="56"/>
    </row>
    <row r="26" spans="1:48" x14ac:dyDescent="0.3">
      <c r="A26" s="58">
        <v>21</v>
      </c>
      <c r="B26" s="58">
        <v>2958</v>
      </c>
      <c r="C26" s="61">
        <v>22</v>
      </c>
      <c r="D26" s="58">
        <v>2970</v>
      </c>
      <c r="E26" s="61">
        <v>24</v>
      </c>
      <c r="F26" s="58">
        <v>2994</v>
      </c>
      <c r="G26" s="64">
        <v>23</v>
      </c>
      <c r="H26" s="64">
        <v>3000</v>
      </c>
      <c r="I26" s="41">
        <v>24</v>
      </c>
      <c r="J26" s="41">
        <v>3014</v>
      </c>
      <c r="K26" s="42">
        <v>0</v>
      </c>
      <c r="L26">
        <v>22222</v>
      </c>
      <c r="N26" s="35">
        <v>21122</v>
      </c>
      <c r="O26" s="35">
        <f>COUNTIF($L$7:$L$500,N26)</f>
        <v>1</v>
      </c>
      <c r="P26" s="35">
        <f>O26/$Q$4</f>
        <v>6.3291139240506328E-3</v>
      </c>
      <c r="Q26" s="35">
        <f>IF(P26=0,0,(P26*((LOG(P26))/LOG(2))))</f>
        <v>-4.6226460431500652E-2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COUNTIF(L87:L112,AI26)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COUNTIF(L113:L139,AN26)</f>
        <v>1</v>
      </c>
      <c r="AP26" s="35">
        <f>AO26/(AQ4-AO25)</f>
        <v>3.7037037037037035E-2</v>
      </c>
      <c r="AQ26" s="35">
        <f>IF(AP26=0,0,(AP26*((LOG(AP26))/LOG(2))))</f>
        <v>-0.1761069445245729</v>
      </c>
      <c r="AS26" s="35">
        <f>N26</f>
        <v>21122</v>
      </c>
      <c r="AT26" s="35">
        <f>COUNTIF(L140:L165,AS26)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3125</v>
      </c>
      <c r="C27" s="61">
        <v>22</v>
      </c>
      <c r="D27" s="58">
        <v>3147</v>
      </c>
      <c r="E27" s="61">
        <v>24</v>
      </c>
      <c r="F27" s="58">
        <v>3151</v>
      </c>
      <c r="G27" s="64">
        <v>23</v>
      </c>
      <c r="H27" s="64">
        <v>3168</v>
      </c>
      <c r="I27" s="41">
        <v>24</v>
      </c>
      <c r="J27" s="41">
        <v>3176</v>
      </c>
      <c r="K27" s="42">
        <v>0</v>
      </c>
      <c r="L27">
        <v>22222</v>
      </c>
      <c r="N27" s="35">
        <v>21211</v>
      </c>
      <c r="O27" s="35">
        <f>COUNTIF($L$7:$L$500,N27)</f>
        <v>8</v>
      </c>
      <c r="P27" s="35">
        <f>O27/$Q$4</f>
        <v>5.0632911392405063E-2</v>
      </c>
      <c r="Q27" s="35">
        <f>IF(P27=0,0,(P27*((LOG(P27))/LOG(2))))</f>
        <v>-0.21791294927479002</v>
      </c>
      <c r="T27" s="35">
        <f>N27</f>
        <v>21211</v>
      </c>
      <c r="U27" s="35">
        <f>COUNTIF(L7:L33,T27)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COUNTIF(L34:L59,Y27)</f>
        <v>2</v>
      </c>
      <c r="AA27" s="35">
        <f>Z27/(AB4-Z25)</f>
        <v>7.6923076923076927E-2</v>
      </c>
      <c r="AB27" s="35">
        <f>IF(AA27=0,0,(AA27*((LOG(AA27))/LOG(2))))</f>
        <v>-0.28464920908777636</v>
      </c>
      <c r="AD27" s="35">
        <f>N27</f>
        <v>21211</v>
      </c>
      <c r="AE27" s="35">
        <f>COUNTIF(L60:L86,AD27)</f>
        <v>1</v>
      </c>
      <c r="AF27" s="35">
        <f>AE27/(AG4-AE25)</f>
        <v>3.7037037037037035E-2</v>
      </c>
      <c r="AG27" s="35">
        <f>IF(AF27=0,0,(AF27*((LOG(AF27))/LOG(2))))</f>
        <v>-0.1761069445245729</v>
      </c>
      <c r="AI27" s="35">
        <f>N27</f>
        <v>21211</v>
      </c>
      <c r="AJ27" s="35">
        <f>COUNTIF(L87:L112,AI27)</f>
        <v>1</v>
      </c>
      <c r="AK27" s="35">
        <f>AJ27/(AL4-AJ25)</f>
        <v>3.8461538461538464E-2</v>
      </c>
      <c r="AL27" s="35">
        <f>IF(AK27=0,0,(AK27*((LOG(AK27))/LOG(2))))</f>
        <v>-0.18078614300542661</v>
      </c>
      <c r="AN27" s="35">
        <f>N27</f>
        <v>21211</v>
      </c>
      <c r="AO27" s="35">
        <f>COUNTIF(L113:L139,AN27)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COUNTIF(L140:L165,AS27)</f>
        <v>4</v>
      </c>
      <c r="AU27" s="35">
        <f>AT27/(AV4-AT25)</f>
        <v>0.16</v>
      </c>
      <c r="AV27" s="35">
        <f>IF(AU27=0,0,(AU27*((LOG(AU27))/LOG(2))))</f>
        <v>-0.42301699036395596</v>
      </c>
    </row>
    <row r="28" spans="1:48" x14ac:dyDescent="0.3">
      <c r="A28" s="58">
        <v>21</v>
      </c>
      <c r="B28" s="58">
        <v>3280</v>
      </c>
      <c r="C28" s="61">
        <v>22</v>
      </c>
      <c r="D28" s="58">
        <v>3288</v>
      </c>
      <c r="E28" s="61">
        <v>24</v>
      </c>
      <c r="F28" s="58">
        <v>3309</v>
      </c>
      <c r="G28" s="64">
        <v>23</v>
      </c>
      <c r="H28" s="64">
        <v>3328</v>
      </c>
      <c r="I28" s="41">
        <v>24</v>
      </c>
      <c r="J28" s="41">
        <v>3339</v>
      </c>
      <c r="K28" s="42">
        <v>0</v>
      </c>
      <c r="L28">
        <v>22222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COUNTIF(L34:L59,Y28)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COUNTIF(L60:L86,AD28)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COUNTIF(L87:L112,AI28)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COUNTIF(L113:L139,AN28)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COUNTIF(L140:L165,AS28)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3455</v>
      </c>
      <c r="C29" s="61">
        <v>22</v>
      </c>
      <c r="D29" s="58">
        <v>3470</v>
      </c>
      <c r="E29" s="61">
        <v>24</v>
      </c>
      <c r="F29" s="58">
        <v>3482</v>
      </c>
      <c r="G29" s="64">
        <v>23</v>
      </c>
      <c r="H29" s="64">
        <v>3493</v>
      </c>
      <c r="I29" s="41">
        <v>24</v>
      </c>
      <c r="J29" s="41">
        <v>3506</v>
      </c>
      <c r="K29" s="42">
        <v>0</v>
      </c>
      <c r="L29">
        <v>22222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COUNTIF(L87:L112,AI29)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COUNTIF(L113:L139,AN29)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COUNTIF(L140:L165,AS29)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3611</v>
      </c>
      <c r="C30" s="61">
        <v>22</v>
      </c>
      <c r="D30" s="58">
        <v>3617</v>
      </c>
      <c r="E30" s="61">
        <v>24</v>
      </c>
      <c r="F30" s="58">
        <v>3625</v>
      </c>
      <c r="G30" s="64">
        <v>23</v>
      </c>
      <c r="H30" s="64">
        <v>3646</v>
      </c>
      <c r="I30" s="41">
        <v>24</v>
      </c>
      <c r="J30" s="41">
        <v>3659</v>
      </c>
      <c r="K30" s="42">
        <v>0</v>
      </c>
      <c r="L30">
        <v>22222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COUNTIF(L113:L139,AN30)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COUNTIF(L140:L165,AS30)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3764</v>
      </c>
      <c r="C31" s="61">
        <v>22</v>
      </c>
      <c r="D31" s="58">
        <v>3776</v>
      </c>
      <c r="E31" s="61">
        <v>24</v>
      </c>
      <c r="F31" s="58">
        <v>3794</v>
      </c>
      <c r="G31" s="64">
        <v>23</v>
      </c>
      <c r="H31" s="64">
        <v>3811</v>
      </c>
      <c r="I31" s="41">
        <v>13</v>
      </c>
      <c r="J31" s="41">
        <v>3828</v>
      </c>
      <c r="K31" s="42">
        <v>0</v>
      </c>
      <c r="L31">
        <v>22221</v>
      </c>
      <c r="N31" s="35">
        <v>22111</v>
      </c>
      <c r="O31" s="35">
        <f>COUNTIF($L$7:$L$500,N31)</f>
        <v>15</v>
      </c>
      <c r="P31" s="35">
        <f>O31/$Q$4</f>
        <v>9.49367088607595E-2</v>
      </c>
      <c r="Q31" s="35">
        <f>IF(P31=0,0,(P31*((LOG(P31))/LOG(2))))</f>
        <v>-0.32248957144638457</v>
      </c>
      <c r="T31" s="35">
        <f>N31</f>
        <v>22111</v>
      </c>
      <c r="U31" s="35">
        <f>COUNTIF(L7:L33,T31)</f>
        <v>5</v>
      </c>
      <c r="V31" s="35">
        <f>U31/(W4-U25)</f>
        <v>0.18518518518518517</v>
      </c>
      <c r="W31" s="35">
        <f>IF(V31=0,0,(V31*((LOG(V31))/LOG(2))))</f>
        <v>-0.45054803838446406</v>
      </c>
      <c r="Y31" s="35">
        <f>N31</f>
        <v>22111</v>
      </c>
      <c r="Z31" s="35">
        <f>COUNTIF(L34:L59,Y31)</f>
        <v>1</v>
      </c>
      <c r="AA31" s="35">
        <f>Z31/(AB4-Z25)</f>
        <v>3.8461538461538464E-2</v>
      </c>
      <c r="AB31" s="35">
        <f>IF(AA31=0,0,(AA31*((LOG(AA31))/LOG(2))))</f>
        <v>-0.18078614300542661</v>
      </c>
      <c r="AD31" s="35">
        <f>N31</f>
        <v>22111</v>
      </c>
      <c r="AE31" s="35">
        <f>COUNTIF(L60:L86,AD31)</f>
        <v>2</v>
      </c>
      <c r="AF31" s="35">
        <f>AE31/(AG4-AE25)</f>
        <v>7.407407407407407E-2</v>
      </c>
      <c r="AG31" s="35">
        <f>IF(AF31=0,0,(AF31*((LOG(AF31))/LOG(2))))</f>
        <v>-0.27813981497507173</v>
      </c>
      <c r="AI31" s="35">
        <f>N31</f>
        <v>22111</v>
      </c>
      <c r="AJ31" s="35">
        <f>COUNTIF(L87:L112,AI31)</f>
        <v>3</v>
      </c>
      <c r="AK31" s="35">
        <f>AJ31/(AL4-AJ25)</f>
        <v>0.11538461538461539</v>
      </c>
      <c r="AL31" s="35">
        <f>IF(AK31=0,0,(AK31*((LOG(AK31))/LOG(2))))</f>
        <v>-0.35947814047153104</v>
      </c>
      <c r="AN31" s="35">
        <f>N31</f>
        <v>22111</v>
      </c>
      <c r="AO31" s="35">
        <f>COUNTIF(L113:L139,AN31)</f>
        <v>2</v>
      </c>
      <c r="AP31" s="35">
        <f>AO31/(AQ4-AO25)</f>
        <v>7.407407407407407E-2</v>
      </c>
      <c r="AQ31" s="35">
        <f>IF(AP31=0,0,(AP31*((LOG(AP31))/LOG(2))))</f>
        <v>-0.27813981497507173</v>
      </c>
      <c r="AS31" s="35">
        <f>N31</f>
        <v>22111</v>
      </c>
      <c r="AT31" s="35">
        <f>COUNTIF(L140:L165,AS31)</f>
        <v>2</v>
      </c>
      <c r="AU31" s="35">
        <f>AT31/(AV4-AT25)</f>
        <v>0.08</v>
      </c>
      <c r="AV31" s="35">
        <f>IF(AU31=0,0,(AU31*((LOG(AU31))/LOG(2))))</f>
        <v>-0.29150849518197797</v>
      </c>
    </row>
    <row r="32" spans="1:48" x14ac:dyDescent="0.3">
      <c r="A32" s="58">
        <v>21</v>
      </c>
      <c r="B32" s="58">
        <v>3938</v>
      </c>
      <c r="C32" s="61">
        <v>22</v>
      </c>
      <c r="D32" s="58">
        <v>3949</v>
      </c>
      <c r="E32" s="61">
        <v>13</v>
      </c>
      <c r="F32" s="58">
        <v>3963</v>
      </c>
      <c r="G32" s="64">
        <v>23</v>
      </c>
      <c r="H32" s="64">
        <v>3971</v>
      </c>
      <c r="I32" s="41">
        <v>13</v>
      </c>
      <c r="J32" s="41">
        <v>3984</v>
      </c>
      <c r="K32" s="42">
        <v>0</v>
      </c>
      <c r="L32">
        <v>22121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COUNTIF(L87:L112,AI32)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COUNTIF(L113:L139,AN32)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COUNTIF(L140:L165,AS32)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4115</v>
      </c>
      <c r="C33" s="61">
        <v>24</v>
      </c>
      <c r="D33" s="58">
        <v>4124</v>
      </c>
      <c r="E33" s="61">
        <v>24</v>
      </c>
      <c r="F33" s="58">
        <v>4140</v>
      </c>
      <c r="G33" s="64">
        <v>14</v>
      </c>
      <c r="H33" s="64">
        <v>4155</v>
      </c>
      <c r="I33" s="41">
        <v>13</v>
      </c>
      <c r="J33" s="41">
        <v>4164</v>
      </c>
      <c r="K33" s="42">
        <v>0</v>
      </c>
      <c r="L33">
        <v>12211</v>
      </c>
      <c r="N33" s="35">
        <v>22121</v>
      </c>
      <c r="O33" s="35">
        <f>COUNTIF($L$7:$L$500,N33)</f>
        <v>13</v>
      </c>
      <c r="P33" s="35">
        <f>O33/$Q$4</f>
        <v>8.2278481012658222E-2</v>
      </c>
      <c r="Q33" s="35">
        <f>IF(P33=0,0,(P33*((LOG(P33))/LOG(2))))</f>
        <v>-0.29647742652195025</v>
      </c>
      <c r="T33" s="35">
        <f>N33</f>
        <v>22121</v>
      </c>
      <c r="U33" s="35">
        <f>COUNTIF(L7:L33,T33)</f>
        <v>1</v>
      </c>
      <c r="V33" s="35">
        <f>U33/(W4-U25)</f>
        <v>3.7037037037037035E-2</v>
      </c>
      <c r="W33" s="35">
        <f>IF(V33=0,0,(V33*((LOG(V33))/LOG(2))))</f>
        <v>-0.1761069445245729</v>
      </c>
      <c r="Y33" s="35">
        <f>N33</f>
        <v>22121</v>
      </c>
      <c r="Z33" s="35">
        <f>COUNTIF(L34:L59,Y33)</f>
        <v>3</v>
      </c>
      <c r="AA33" s="35">
        <f>Z33/(AB4-Z25)</f>
        <v>0.11538461538461539</v>
      </c>
      <c r="AB33" s="35">
        <f>IF(AA33=0,0,(AA33*((LOG(AA33))/LOG(2))))</f>
        <v>-0.35947814047153104</v>
      </c>
      <c r="AD33" s="35">
        <f>N33</f>
        <v>22121</v>
      </c>
      <c r="AE33" s="35">
        <f>COUNTIF(L60:L86,AD33)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COUNTIF(L87:L112,AI33)</f>
        <v>1</v>
      </c>
      <c r="AK33" s="35">
        <f>AJ33/(AL4-AJ25)</f>
        <v>3.8461538461538464E-2</v>
      </c>
      <c r="AL33" s="35">
        <f>IF(AK33=0,0,(AK33*((LOG(AK33))/LOG(2))))</f>
        <v>-0.18078614300542661</v>
      </c>
      <c r="AN33" s="35">
        <f>N33</f>
        <v>22121</v>
      </c>
      <c r="AO33" s="35">
        <f>COUNTIF(L113:L139,AN33)</f>
        <v>5</v>
      </c>
      <c r="AP33" s="35">
        <f>AO33/(AQ4-AO25)</f>
        <v>0.18518518518518517</v>
      </c>
      <c r="AQ33" s="35">
        <f>IF(AP33=0,0,(AP33*((LOG(AP33))/LOG(2))))</f>
        <v>-0.45054803838446406</v>
      </c>
      <c r="AS33" s="35">
        <f>N33</f>
        <v>22121</v>
      </c>
      <c r="AT33" s="35">
        <f>COUNTIF(L140:L165,AS33)</f>
        <v>3</v>
      </c>
      <c r="AU33" s="35">
        <f>AT33/(AV4-AT25)</f>
        <v>0.12</v>
      </c>
      <c r="AV33" s="35">
        <f>IF(AU33=0,0,(AU33*((LOG(AU33))/LOG(2))))</f>
        <v>-0.36706724268642821</v>
      </c>
    </row>
    <row r="34" spans="1:48" x14ac:dyDescent="0.3">
      <c r="A34" s="59">
        <v>21</v>
      </c>
      <c r="B34" s="59">
        <v>4269</v>
      </c>
      <c r="C34" s="62">
        <v>22</v>
      </c>
      <c r="D34" s="59">
        <v>4286</v>
      </c>
      <c r="E34" s="62">
        <v>24</v>
      </c>
      <c r="F34" s="59">
        <v>4305</v>
      </c>
      <c r="G34" s="65">
        <v>14</v>
      </c>
      <c r="H34" s="65">
        <v>4318</v>
      </c>
      <c r="I34" s="40">
        <v>13</v>
      </c>
      <c r="J34" s="40">
        <v>4326</v>
      </c>
      <c r="K34" s="51">
        <v>1</v>
      </c>
      <c r="L34">
        <v>22211</v>
      </c>
      <c r="N34" s="35">
        <v>22122</v>
      </c>
      <c r="O34" s="35">
        <f>COUNTIF($L$7:$L$500,N34)</f>
        <v>5</v>
      </c>
      <c r="P34" s="35">
        <f>O34/$Q$4</f>
        <v>3.1645569620253167E-2</v>
      </c>
      <c r="Q34" s="35">
        <f>IF(P34=0,0,(P34*((LOG(P34))/LOG(2))))</f>
        <v>-0.15765356497752345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COUNTIF(L34:L59,Y34)</f>
        <v>2</v>
      </c>
      <c r="AA34" s="35">
        <f>Z34/(AB4-Z25)</f>
        <v>7.6923076923076927E-2</v>
      </c>
      <c r="AB34" s="35">
        <f>IF(AA34=0,0,(AA34*((LOG(AA34))/LOG(2))))</f>
        <v>-0.28464920908777636</v>
      </c>
      <c r="AD34" s="35">
        <f>N34</f>
        <v>22122</v>
      </c>
      <c r="AE34" s="35">
        <f>COUNTIF(L60:L86,AD34)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COUNTIF(L87:L112,AI34)</f>
        <v>2</v>
      </c>
      <c r="AK34" s="35">
        <f>AJ34/(AL4-AJ25)</f>
        <v>7.6923076923076927E-2</v>
      </c>
      <c r="AL34" s="35">
        <f>IF(AK34=0,0,(AK34*((LOG(AK34))/LOG(2))))</f>
        <v>-0.28464920908777636</v>
      </c>
      <c r="AN34" s="35">
        <f>N34</f>
        <v>22122</v>
      </c>
      <c r="AO34" s="35">
        <f>COUNTIF(L113:L139,AN34)</f>
        <v>1</v>
      </c>
      <c r="AP34" s="35">
        <f>AO34/(AQ4-AO25)</f>
        <v>3.7037037037037035E-2</v>
      </c>
      <c r="AQ34" s="35">
        <f>IF(AP34=0,0,(AP34*((LOG(AP34))/LOG(2))))</f>
        <v>-0.1761069445245729</v>
      </c>
      <c r="AS34" s="35">
        <f>N34</f>
        <v>22122</v>
      </c>
      <c r="AT34" s="35">
        <f>COUNTIF(L140:L165,AS34)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4433</v>
      </c>
      <c r="C35" s="62">
        <v>22</v>
      </c>
      <c r="D35" s="59">
        <v>4442</v>
      </c>
      <c r="E35" s="62">
        <v>24</v>
      </c>
      <c r="F35" s="59">
        <v>4453</v>
      </c>
      <c r="G35" s="65">
        <v>14</v>
      </c>
      <c r="H35" s="65">
        <v>4461</v>
      </c>
      <c r="I35" s="40">
        <v>24</v>
      </c>
      <c r="J35" s="40">
        <v>4470</v>
      </c>
      <c r="K35" s="50">
        <v>0</v>
      </c>
      <c r="L35">
        <v>22212</v>
      </c>
      <c r="N35" s="35">
        <v>22211</v>
      </c>
      <c r="O35" s="35">
        <f>COUNTIF($L$7:$L$500,N35)</f>
        <v>13</v>
      </c>
      <c r="P35" s="35">
        <f>O35/$Q$4</f>
        <v>8.2278481012658222E-2</v>
      </c>
      <c r="Q35" s="35">
        <f>IF(P35=0,0,(P35*((LOG(P35))/LOG(2))))</f>
        <v>-0.29647742652195025</v>
      </c>
      <c r="T35" s="35">
        <f>N35</f>
        <v>22211</v>
      </c>
      <c r="U35" s="35">
        <f>COUNTIF(L7:L33,T35)</f>
        <v>3</v>
      </c>
      <c r="V35" s="35">
        <f>U35/(W4-U25)</f>
        <v>0.1111111111111111</v>
      </c>
      <c r="W35" s="35">
        <f>IF(V35=0,0,(V35*((LOG(V35))/LOG(2))))</f>
        <v>-0.3522138890491458</v>
      </c>
      <c r="Y35" s="35">
        <f>N35</f>
        <v>22211</v>
      </c>
      <c r="Z35" s="35">
        <f>COUNTIF(L34:L59,Y35)</f>
        <v>3</v>
      </c>
      <c r="AA35" s="35">
        <f>Z35/(AB4-Z25)</f>
        <v>0.11538461538461539</v>
      </c>
      <c r="AB35" s="35">
        <f>IF(AA35=0,0,(AA35*((LOG(AA35))/LOG(2))))</f>
        <v>-0.35947814047153104</v>
      </c>
      <c r="AD35" s="35">
        <f>N35</f>
        <v>22211</v>
      </c>
      <c r="AE35" s="35">
        <f>COUNTIF(L60:L86,AD35)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COUNTIF(L87:L112,AI35)</f>
        <v>3</v>
      </c>
      <c r="AK35" s="35">
        <f>AJ35/(AL4-AJ25)</f>
        <v>0.11538461538461539</v>
      </c>
      <c r="AL35" s="35">
        <f>IF(AK35=0,0,(AK35*((LOG(AK35))/LOG(2))))</f>
        <v>-0.35947814047153104</v>
      </c>
      <c r="AN35" s="35">
        <f>N35</f>
        <v>22211</v>
      </c>
      <c r="AO35" s="35">
        <f>COUNTIF(L113:L139,AN35)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COUNTIF(L140:L165,AS35)</f>
        <v>4</v>
      </c>
      <c r="AU35" s="35">
        <f>AT35/(AV4-AT25)</f>
        <v>0.16</v>
      </c>
      <c r="AV35" s="35">
        <f>IF(AU35=0,0,(AU35*((LOG(AU35))/LOG(2))))</f>
        <v>-0.42301699036395596</v>
      </c>
    </row>
    <row r="36" spans="1:48" x14ac:dyDescent="0.3">
      <c r="A36" s="59">
        <v>21</v>
      </c>
      <c r="B36" s="59">
        <v>4581</v>
      </c>
      <c r="C36" s="62">
        <v>11</v>
      </c>
      <c r="D36" s="59">
        <v>4590</v>
      </c>
      <c r="E36" s="62">
        <v>22</v>
      </c>
      <c r="F36" s="59">
        <v>4599</v>
      </c>
      <c r="G36" s="65">
        <v>14</v>
      </c>
      <c r="H36" s="65">
        <v>4627</v>
      </c>
      <c r="I36" s="40">
        <v>13</v>
      </c>
      <c r="J36" s="40">
        <v>4636</v>
      </c>
      <c r="K36" s="50">
        <v>0</v>
      </c>
      <c r="L36">
        <v>21211</v>
      </c>
      <c r="N36" s="35">
        <v>22212</v>
      </c>
      <c r="O36" s="35">
        <f>COUNTIF($L$7:$L$500,N36)</f>
        <v>5</v>
      </c>
      <c r="P36" s="35">
        <f>O36/$Q$4</f>
        <v>3.1645569620253167E-2</v>
      </c>
      <c r="Q36" s="35">
        <f>IF(P36=0,0,(P36*((LOG(P36))/LOG(2))))</f>
        <v>-0.15765356497752345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COUNTIF(L34:L59,Y36)</f>
        <v>1</v>
      </c>
      <c r="AA36" s="35">
        <f>Z36/(AB4-Z25)</f>
        <v>3.8461538461538464E-2</v>
      </c>
      <c r="AB36" s="35">
        <f>IF(AA36=0,0,(AA36*((LOG(AA36))/LOG(2))))</f>
        <v>-0.18078614300542661</v>
      </c>
      <c r="AD36" s="35">
        <f>N36</f>
        <v>22212</v>
      </c>
      <c r="AE36" s="35">
        <f>COUNTIF(L60:L86,AD36)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COUNTIF(L87:L112,AI36)</f>
        <v>2</v>
      </c>
      <c r="AK36" s="35">
        <f>AJ36/(AL4-AJ25)</f>
        <v>7.6923076923076927E-2</v>
      </c>
      <c r="AL36" s="35">
        <f>IF(AK36=0,0,(AK36*((LOG(AK36))/LOG(2))))</f>
        <v>-0.28464920908777636</v>
      </c>
      <c r="AN36" s="35">
        <f>N36</f>
        <v>22212</v>
      </c>
      <c r="AO36" s="35">
        <f>COUNTIF(L113:L139,AN36)</f>
        <v>2</v>
      </c>
      <c r="AP36" s="35">
        <f>AO36/(AQ4-AO25)</f>
        <v>7.407407407407407E-2</v>
      </c>
      <c r="AQ36" s="35">
        <f>IF(AP36=0,0,(AP36*((LOG(AP36))/LOG(2))))</f>
        <v>-0.27813981497507173</v>
      </c>
      <c r="AS36" s="35">
        <f>N36</f>
        <v>22212</v>
      </c>
      <c r="AT36" s="35">
        <f>COUNTIF(L140:L165,AS36)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4742</v>
      </c>
      <c r="C37" s="62">
        <v>22</v>
      </c>
      <c r="D37" s="59">
        <v>4747</v>
      </c>
      <c r="E37" s="62">
        <v>13</v>
      </c>
      <c r="F37" s="59">
        <v>4760</v>
      </c>
      <c r="G37" s="65">
        <v>23</v>
      </c>
      <c r="H37" s="65">
        <v>4770</v>
      </c>
      <c r="I37" s="40">
        <v>13</v>
      </c>
      <c r="J37" s="40">
        <v>4784</v>
      </c>
      <c r="K37" s="50">
        <v>0</v>
      </c>
      <c r="L37">
        <v>22121</v>
      </c>
      <c r="N37" s="35">
        <v>22221</v>
      </c>
      <c r="O37" s="35">
        <f>COUNTIF($L$7:$L$500,N37)</f>
        <v>9</v>
      </c>
      <c r="P37" s="35">
        <f>O37/$Q$4</f>
        <v>5.6962025316455694E-2</v>
      </c>
      <c r="Q37" s="35">
        <f>IF(P37=0,0,(P37*((LOG(P37))/LOG(2))))</f>
        <v>-0.23547279570008298</v>
      </c>
      <c r="T37" s="35">
        <f>N37</f>
        <v>22221</v>
      </c>
      <c r="U37" s="35">
        <f>COUNTIF(L7:L33,T37)</f>
        <v>1</v>
      </c>
      <c r="V37" s="35">
        <f>U37/(W4-U25)</f>
        <v>3.7037037037037035E-2</v>
      </c>
      <c r="W37" s="35">
        <f>IF(V37=0,0,(V37*((LOG(V37))/LOG(2))))</f>
        <v>-0.1761069445245729</v>
      </c>
      <c r="Y37" s="35">
        <f>N37</f>
        <v>22221</v>
      </c>
      <c r="Z37" s="35">
        <f>COUNTIF(L34:L59,Y37)</f>
        <v>2</v>
      </c>
      <c r="AA37" s="35">
        <f>Z37/(AB4-Z25)</f>
        <v>7.6923076923076927E-2</v>
      </c>
      <c r="AB37" s="35">
        <f>IF(AA37=0,0,(AA37*((LOG(AA37))/LOG(2))))</f>
        <v>-0.28464920908777636</v>
      </c>
      <c r="AD37" s="35">
        <f>N37</f>
        <v>22221</v>
      </c>
      <c r="AE37" s="35">
        <f>COUNTIF(L60:L86,AD37)</f>
        <v>3</v>
      </c>
      <c r="AF37" s="35">
        <f>AE37/(AG4-AE25)</f>
        <v>0.1111111111111111</v>
      </c>
      <c r="AG37" s="35">
        <f>IF(AF37=0,0,(AF37*((LOG(AF37))/LOG(2))))</f>
        <v>-0.3522138890491458</v>
      </c>
      <c r="AI37" s="35">
        <f>N37</f>
        <v>22221</v>
      </c>
      <c r="AJ37" s="35">
        <f>COUNTIF(L87:L112,AI37)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COUNTIF(L113:L139,AN37)</f>
        <v>1</v>
      </c>
      <c r="AP37" s="35">
        <f>AO37/(AQ4-AO25)</f>
        <v>3.7037037037037035E-2</v>
      </c>
      <c r="AQ37" s="35">
        <f>IF(AP37=0,0,(AP37*((LOG(AP37))/LOG(2))))</f>
        <v>-0.1761069445245729</v>
      </c>
      <c r="AS37" s="35">
        <f>N37</f>
        <v>22221</v>
      </c>
      <c r="AT37" s="35">
        <f>COUNTIF(L140:L165,AS37)</f>
        <v>2</v>
      </c>
      <c r="AU37" s="35">
        <f>AT37/(AV4-AT25)</f>
        <v>0.08</v>
      </c>
      <c r="AV37" s="35">
        <f>IF(AU37=0,0,(AU37*((LOG(AU37))/LOG(2))))</f>
        <v>-0.29150849518197797</v>
      </c>
    </row>
    <row r="38" spans="1:48" x14ac:dyDescent="0.3">
      <c r="A38" s="59">
        <v>12</v>
      </c>
      <c r="B38" s="59">
        <v>4884</v>
      </c>
      <c r="C38" s="62">
        <v>24</v>
      </c>
      <c r="D38" s="59">
        <v>4894</v>
      </c>
      <c r="E38" s="62">
        <v>24</v>
      </c>
      <c r="F38" s="59">
        <v>4911</v>
      </c>
      <c r="G38" s="65">
        <v>14</v>
      </c>
      <c r="H38" s="65">
        <v>4921</v>
      </c>
      <c r="I38" s="40">
        <v>13</v>
      </c>
      <c r="J38" s="40">
        <v>4934</v>
      </c>
      <c r="K38" s="50">
        <v>0</v>
      </c>
      <c r="L38">
        <v>12211</v>
      </c>
      <c r="N38" s="35">
        <v>22222</v>
      </c>
      <c r="O38" s="35">
        <f>COUNTIF($L$7:$L$500,N38)</f>
        <v>12</v>
      </c>
      <c r="P38" s="35">
        <f>O38/$Q$4</f>
        <v>7.5949367088607597E-2</v>
      </c>
      <c r="Q38" s="35">
        <f>IF(P38=0,0,(P38*((LOG(P38))/LOG(2))))</f>
        <v>-0.28244189221184407</v>
      </c>
      <c r="T38" s="35">
        <f>N38</f>
        <v>22222</v>
      </c>
      <c r="U38" s="35">
        <f>COUNTIF(L7:L33,T38)</f>
        <v>7</v>
      </c>
      <c r="V38" s="35">
        <f>U38/(W4-U25)</f>
        <v>0.25925925925925924</v>
      </c>
      <c r="W38" s="35">
        <f>IF(V38=0,0,(V38*((LOG(V38))/LOG(2))))</f>
        <v>-0.5049158541015204</v>
      </c>
      <c r="Y38" s="35">
        <f>N38</f>
        <v>22222</v>
      </c>
      <c r="Z38" s="35">
        <f>COUNTIF(L34:L59,Y38)</f>
        <v>1</v>
      </c>
      <c r="AA38" s="35">
        <f>Z38/(AB4-Z25)</f>
        <v>3.8461538461538464E-2</v>
      </c>
      <c r="AB38" s="35">
        <f>IF(AA38=0,0,(AA38*((LOG(AA38))/LOG(2))))</f>
        <v>-0.18078614300542661</v>
      </c>
      <c r="AD38" s="35">
        <f>N38</f>
        <v>22222</v>
      </c>
      <c r="AE38" s="35">
        <f>COUNTIF(L60:L86,AD38)</f>
        <v>1</v>
      </c>
      <c r="AF38" s="35">
        <f>AE38/(AG4-AE25)</f>
        <v>3.7037037037037035E-2</v>
      </c>
      <c r="AG38" s="35">
        <f>IF(AF38=0,0,(AF38*((LOG(AF38))/LOG(2))))</f>
        <v>-0.1761069445245729</v>
      </c>
      <c r="AI38" s="35">
        <f>N38</f>
        <v>22222</v>
      </c>
      <c r="AJ38" s="35">
        <f>COUNTIF(L87:L112,AI38)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COUNTIF(L113:L139,AN38)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COUNTIF(L140:L165,AS38)</f>
        <v>3</v>
      </c>
      <c r="AU38" s="35">
        <f>AT38/(AV4-AT25)</f>
        <v>0.12</v>
      </c>
      <c r="AV38" s="35">
        <f>IF(AU38=0,0,(AU38*((LOG(AU38))/LOG(2))))</f>
        <v>-0.36706724268642821</v>
      </c>
    </row>
    <row r="39" spans="1:48" x14ac:dyDescent="0.3">
      <c r="A39" s="59">
        <v>21</v>
      </c>
      <c r="B39" s="59">
        <v>5041</v>
      </c>
      <c r="C39" s="62">
        <v>22</v>
      </c>
      <c r="D39" s="59">
        <v>5046</v>
      </c>
      <c r="E39" s="62">
        <v>13</v>
      </c>
      <c r="F39" s="59">
        <v>5062</v>
      </c>
      <c r="G39" s="65">
        <v>23</v>
      </c>
      <c r="H39" s="65">
        <v>5070</v>
      </c>
      <c r="I39" s="40">
        <v>13</v>
      </c>
      <c r="J39" s="40">
        <v>5084</v>
      </c>
      <c r="K39" s="51">
        <v>1</v>
      </c>
      <c r="L39">
        <v>22121</v>
      </c>
      <c r="P39" s="27">
        <f>SUM(P7:P38)</f>
        <v>0.99999999999999989</v>
      </c>
      <c r="Q39" s="27">
        <f>-SUM(Q7:Q38)</f>
        <v>4.0272590487450239</v>
      </c>
      <c r="V39" s="27">
        <f>SUM(V7:V38)</f>
        <v>1</v>
      </c>
      <c r="W39" s="27">
        <f>-SUM(W7:W38)</f>
        <v>3.1246648195337086</v>
      </c>
      <c r="AA39" s="27">
        <f>SUM(AA7:AA38)</f>
        <v>1.0000000000000002</v>
      </c>
      <c r="AB39" s="27">
        <f>-SUM(AB7:AB38)</f>
        <v>3.6423714487439018</v>
      </c>
      <c r="AF39" s="27">
        <f>SUM(AF7:AF38)</f>
        <v>0.99999999999999978</v>
      </c>
      <c r="AG39" s="27">
        <f>-SUM(AG7:AG38)</f>
        <v>3.3204780224152999</v>
      </c>
      <c r="AK39" s="27">
        <f>SUM(AK7:AK38)</f>
        <v>1</v>
      </c>
      <c r="AL39" s="27">
        <f>-SUM(AL7:AL38)</f>
        <v>3.6133373140453067</v>
      </c>
      <c r="AP39" s="27">
        <f>SUM(AP7:AP38)</f>
        <v>1</v>
      </c>
      <c r="AQ39" s="27">
        <f>-SUM(AQ7:AQ38)</f>
        <v>3.4225108928657986</v>
      </c>
      <c r="AU39" s="27">
        <f>SUM(AU7:AU38)</f>
        <v>1</v>
      </c>
      <c r="AV39" s="27">
        <f>-SUM(AV7:AV38)</f>
        <v>3.3834651896016474</v>
      </c>
    </row>
    <row r="40" spans="1:48" x14ac:dyDescent="0.3">
      <c r="A40" s="59">
        <v>21</v>
      </c>
      <c r="B40" s="59">
        <v>5186</v>
      </c>
      <c r="C40" s="62">
        <v>22</v>
      </c>
      <c r="D40" s="59">
        <v>5191</v>
      </c>
      <c r="E40" s="62">
        <v>24</v>
      </c>
      <c r="F40" s="59">
        <v>5203</v>
      </c>
      <c r="G40" s="65">
        <v>23</v>
      </c>
      <c r="H40" s="65">
        <v>5214</v>
      </c>
      <c r="I40" s="40">
        <v>13</v>
      </c>
      <c r="J40" s="40">
        <v>5225</v>
      </c>
      <c r="K40" s="50">
        <v>0</v>
      </c>
      <c r="L40">
        <v>22221</v>
      </c>
      <c r="P40" s="28" t="s">
        <v>91</v>
      </c>
      <c r="Q40" s="28">
        <f>Q39/(LOG(Q4)/LOG(2))</f>
        <v>0.55139374901829552</v>
      </c>
      <c r="V40" s="28" t="s">
        <v>118</v>
      </c>
      <c r="W40" s="28">
        <f>W39/(LOG(W4)/LOG(2))</f>
        <v>0.65714800152726849</v>
      </c>
      <c r="AA40" s="28" t="s">
        <v>121</v>
      </c>
      <c r="AB40" s="28">
        <f>AB39/(LOG(AB4)/LOG(2))</f>
        <v>0.7749001512957111</v>
      </c>
      <c r="AF40" s="28" t="s">
        <v>122</v>
      </c>
      <c r="AG40" s="28">
        <f>AG39/(LOG(AG4)/LOG(2))</f>
        <v>0.6983294601406419</v>
      </c>
      <c r="AK40" s="28" t="s">
        <v>123</v>
      </c>
      <c r="AL40" s="28">
        <f>AL39/(LOG(AL4)/LOG(2))</f>
        <v>0.7687232537202483</v>
      </c>
      <c r="AP40" s="28" t="s">
        <v>124</v>
      </c>
      <c r="AQ40" s="28">
        <f>AQ39/(LOG(AQ4)/LOG(2))</f>
        <v>0.71978798474381578</v>
      </c>
      <c r="AU40" s="28" t="s">
        <v>125</v>
      </c>
      <c r="AV40" s="28">
        <f>AV39/(LOG(AV4)/LOG(2))</f>
        <v>0.72858957110938882</v>
      </c>
    </row>
    <row r="41" spans="1:48" x14ac:dyDescent="0.3">
      <c r="A41" s="59">
        <v>21</v>
      </c>
      <c r="B41" s="59">
        <v>5339</v>
      </c>
      <c r="C41" s="62">
        <v>22</v>
      </c>
      <c r="D41" s="59">
        <v>5350</v>
      </c>
      <c r="E41" s="62">
        <v>24</v>
      </c>
      <c r="F41" s="59">
        <v>5361</v>
      </c>
      <c r="G41" s="65">
        <v>23</v>
      </c>
      <c r="H41" s="65">
        <v>5381</v>
      </c>
      <c r="I41" s="40">
        <v>13</v>
      </c>
      <c r="J41" s="40">
        <v>5396</v>
      </c>
      <c r="K41" s="50">
        <v>0</v>
      </c>
      <c r="L41">
        <v>22221</v>
      </c>
    </row>
    <row r="42" spans="1:48" x14ac:dyDescent="0.3">
      <c r="A42" s="59">
        <v>21</v>
      </c>
      <c r="B42" s="59">
        <v>5516</v>
      </c>
      <c r="C42" s="62">
        <v>11</v>
      </c>
      <c r="D42" s="59">
        <v>5526</v>
      </c>
      <c r="E42" s="62">
        <v>22</v>
      </c>
      <c r="F42" s="59">
        <v>5536</v>
      </c>
      <c r="G42" s="65">
        <v>14</v>
      </c>
      <c r="H42" s="65">
        <v>5550</v>
      </c>
      <c r="I42" s="40">
        <v>13</v>
      </c>
      <c r="J42" s="40">
        <v>5558</v>
      </c>
      <c r="K42" s="50">
        <v>0</v>
      </c>
      <c r="L42">
        <v>21211</v>
      </c>
    </row>
    <row r="43" spans="1:48" x14ac:dyDescent="0.3">
      <c r="A43" s="59">
        <v>12</v>
      </c>
      <c r="B43" s="59">
        <v>5660</v>
      </c>
      <c r="C43" s="62">
        <v>24</v>
      </c>
      <c r="D43" s="59">
        <v>5670</v>
      </c>
      <c r="E43" s="62">
        <v>13</v>
      </c>
      <c r="F43" s="59">
        <v>5678</v>
      </c>
      <c r="G43" s="65">
        <v>14</v>
      </c>
      <c r="H43" s="65">
        <v>5683</v>
      </c>
      <c r="I43" s="40">
        <v>13</v>
      </c>
      <c r="J43" s="40">
        <v>5694</v>
      </c>
      <c r="K43" s="51">
        <v>1</v>
      </c>
      <c r="L43">
        <v>12111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5792</v>
      </c>
      <c r="C44" s="62">
        <v>22</v>
      </c>
      <c r="D44" s="59">
        <v>5799</v>
      </c>
      <c r="E44" s="62">
        <v>24</v>
      </c>
      <c r="F44" s="59">
        <v>5812</v>
      </c>
      <c r="G44" s="65">
        <v>23</v>
      </c>
      <c r="H44" s="65">
        <v>5819</v>
      </c>
      <c r="I44" s="40">
        <v>24</v>
      </c>
      <c r="J44" s="40">
        <v>5837</v>
      </c>
      <c r="K44" s="50">
        <v>0</v>
      </c>
      <c r="L44">
        <v>22222</v>
      </c>
      <c r="N44" s="39">
        <f>COUNTIF(L7:L165,G3)</f>
        <v>0</v>
      </c>
      <c r="O44" s="39"/>
      <c r="P44" s="46">
        <v>27</v>
      </c>
      <c r="Q44" s="46">
        <v>26</v>
      </c>
      <c r="R44" s="46">
        <v>27</v>
      </c>
      <c r="S44" s="46">
        <v>26</v>
      </c>
      <c r="T44" s="46">
        <v>27</v>
      </c>
      <c r="U44" s="46">
        <v>26</v>
      </c>
      <c r="V44" s="45"/>
    </row>
    <row r="45" spans="1:48" x14ac:dyDescent="0.3">
      <c r="A45" s="59">
        <v>21</v>
      </c>
      <c r="B45" s="59">
        <v>5945</v>
      </c>
      <c r="C45" s="62">
        <v>22</v>
      </c>
      <c r="D45" s="59">
        <v>5955</v>
      </c>
      <c r="E45" s="62">
        <v>13</v>
      </c>
      <c r="F45" s="59">
        <v>5965</v>
      </c>
      <c r="G45" s="65">
        <v>23</v>
      </c>
      <c r="H45" s="65">
        <v>5974</v>
      </c>
      <c r="I45" s="40">
        <v>24</v>
      </c>
      <c r="J45" s="40">
        <v>5993</v>
      </c>
      <c r="K45" s="50">
        <v>0</v>
      </c>
      <c r="L45">
        <v>22122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6095</v>
      </c>
      <c r="C46" s="62">
        <v>24</v>
      </c>
      <c r="D46" s="59">
        <v>6105</v>
      </c>
      <c r="E46" s="62">
        <v>13</v>
      </c>
      <c r="F46" s="59">
        <v>6114</v>
      </c>
      <c r="G46" s="65">
        <v>23</v>
      </c>
      <c r="H46" s="65">
        <v>6132</v>
      </c>
      <c r="I46" s="40">
        <v>24</v>
      </c>
      <c r="J46" s="40">
        <v>6145</v>
      </c>
      <c r="K46" s="50">
        <v>0</v>
      </c>
      <c r="L46">
        <v>12122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6246</v>
      </c>
      <c r="C47" s="62">
        <v>24</v>
      </c>
      <c r="D47" s="59">
        <v>6257</v>
      </c>
      <c r="E47" s="62">
        <v>24</v>
      </c>
      <c r="F47" s="59">
        <v>6269</v>
      </c>
      <c r="G47" s="65">
        <v>23</v>
      </c>
      <c r="H47" s="65">
        <v>6281</v>
      </c>
      <c r="I47" s="40">
        <v>13</v>
      </c>
      <c r="J47" s="40">
        <v>6294</v>
      </c>
      <c r="K47" s="50">
        <v>0</v>
      </c>
      <c r="L47">
        <v>12221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6394</v>
      </c>
      <c r="C48" s="62">
        <v>24</v>
      </c>
      <c r="D48" s="59">
        <v>6404</v>
      </c>
      <c r="E48" s="62">
        <v>13</v>
      </c>
      <c r="F48" s="59">
        <v>6430</v>
      </c>
      <c r="G48" s="65">
        <v>14</v>
      </c>
      <c r="H48" s="65">
        <v>6440</v>
      </c>
      <c r="I48" s="40">
        <v>13</v>
      </c>
      <c r="J48" s="40">
        <v>6450</v>
      </c>
      <c r="K48" s="51">
        <v>1</v>
      </c>
      <c r="L48">
        <v>12111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12</v>
      </c>
      <c r="B49" s="59">
        <v>6547</v>
      </c>
      <c r="C49" s="62">
        <v>24</v>
      </c>
      <c r="D49" s="59">
        <v>6556</v>
      </c>
      <c r="E49" s="62">
        <v>24</v>
      </c>
      <c r="F49" s="59">
        <v>6567</v>
      </c>
      <c r="G49" s="65">
        <v>14</v>
      </c>
      <c r="H49" s="65">
        <v>6579</v>
      </c>
      <c r="I49" s="40">
        <v>24</v>
      </c>
      <c r="J49" s="40">
        <v>6588</v>
      </c>
      <c r="K49" s="51">
        <v>1</v>
      </c>
      <c r="L49">
        <v>12212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6684</v>
      </c>
      <c r="C50" s="62">
        <v>22</v>
      </c>
      <c r="D50" s="59">
        <v>6702</v>
      </c>
      <c r="E50" s="62">
        <v>13</v>
      </c>
      <c r="F50" s="59">
        <v>6714</v>
      </c>
      <c r="G50" s="65">
        <v>23</v>
      </c>
      <c r="H50" s="65">
        <v>6725</v>
      </c>
      <c r="I50" s="40">
        <v>24</v>
      </c>
      <c r="J50" s="40">
        <v>6745</v>
      </c>
      <c r="K50" s="50">
        <v>0</v>
      </c>
      <c r="L50">
        <v>22122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6864</v>
      </c>
      <c r="C51" s="62">
        <v>24</v>
      </c>
      <c r="D51" s="59">
        <v>6873</v>
      </c>
      <c r="E51" s="62">
        <v>24</v>
      </c>
      <c r="F51" s="59">
        <v>6883</v>
      </c>
      <c r="G51" s="65">
        <v>14</v>
      </c>
      <c r="H51" s="65">
        <v>6898</v>
      </c>
      <c r="I51" s="40">
        <v>13</v>
      </c>
      <c r="J51" s="40">
        <v>6907</v>
      </c>
      <c r="K51" s="51">
        <v>1</v>
      </c>
      <c r="L51">
        <v>12211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7004</v>
      </c>
      <c r="C52" s="62">
        <v>24</v>
      </c>
      <c r="D52" s="59">
        <v>7015</v>
      </c>
      <c r="E52" s="62">
        <v>13</v>
      </c>
      <c r="F52" s="59">
        <v>7033</v>
      </c>
      <c r="G52" s="65">
        <v>23</v>
      </c>
      <c r="H52" s="65">
        <v>7041</v>
      </c>
      <c r="I52" s="40">
        <v>24</v>
      </c>
      <c r="J52" s="40">
        <v>7060</v>
      </c>
      <c r="K52" s="50">
        <v>0</v>
      </c>
      <c r="L52">
        <v>12122</v>
      </c>
      <c r="N52" s="40"/>
      <c r="O52" s="49" t="s">
        <v>111</v>
      </c>
      <c r="P52">
        <f>J33/P44</f>
        <v>154.22222222222223</v>
      </c>
      <c r="Q52">
        <f>(J59-J33)/Q44</f>
        <v>150.88461538461539</v>
      </c>
      <c r="R52">
        <f>(J86-J59)/R44</f>
        <v>145.77777777777777</v>
      </c>
      <c r="S52">
        <f>(J112-J86)/S44</f>
        <v>148.57692307692307</v>
      </c>
      <c r="T52">
        <f>(J139-J112)/T44</f>
        <v>152.77777777777777</v>
      </c>
      <c r="U52">
        <f>(J165-J139)/U44</f>
        <v>-769.65384615384619</v>
      </c>
    </row>
    <row r="53" spans="1:22" x14ac:dyDescent="0.3">
      <c r="A53" s="59">
        <v>21</v>
      </c>
      <c r="B53" s="59">
        <v>7163</v>
      </c>
      <c r="C53" s="62">
        <v>22</v>
      </c>
      <c r="D53" s="59">
        <v>7184</v>
      </c>
      <c r="E53" s="62">
        <v>24</v>
      </c>
      <c r="F53" s="59">
        <v>7197</v>
      </c>
      <c r="G53" s="65">
        <v>14</v>
      </c>
      <c r="H53" s="65">
        <v>7218</v>
      </c>
      <c r="I53" s="40">
        <v>13</v>
      </c>
      <c r="J53" s="40">
        <v>7226</v>
      </c>
      <c r="K53" s="50">
        <v>0</v>
      </c>
      <c r="L53">
        <v>22211</v>
      </c>
    </row>
    <row r="54" spans="1:22" x14ac:dyDescent="0.3">
      <c r="A54" s="59">
        <v>12</v>
      </c>
      <c r="B54" s="59">
        <v>7328</v>
      </c>
      <c r="C54" s="62">
        <v>24</v>
      </c>
      <c r="D54" s="59">
        <v>7338</v>
      </c>
      <c r="E54" s="62">
        <v>24</v>
      </c>
      <c r="F54" s="59">
        <v>7348</v>
      </c>
      <c r="G54" s="65">
        <v>14</v>
      </c>
      <c r="H54" s="65">
        <v>7359</v>
      </c>
      <c r="I54" s="40">
        <v>13</v>
      </c>
      <c r="J54" s="40">
        <v>7369</v>
      </c>
      <c r="K54" s="50">
        <v>0</v>
      </c>
      <c r="L54">
        <v>12211</v>
      </c>
    </row>
    <row r="55" spans="1:22" x14ac:dyDescent="0.3">
      <c r="A55" s="59">
        <v>21</v>
      </c>
      <c r="B55" s="59">
        <v>7471</v>
      </c>
      <c r="C55" s="62">
        <v>22</v>
      </c>
      <c r="D55" s="59">
        <v>7476</v>
      </c>
      <c r="E55" s="62">
        <v>13</v>
      </c>
      <c r="F55" s="59">
        <v>7494</v>
      </c>
      <c r="G55" s="65">
        <v>14</v>
      </c>
      <c r="H55" s="65">
        <v>7503</v>
      </c>
      <c r="I55" s="40">
        <v>13</v>
      </c>
      <c r="J55" s="40">
        <v>7512</v>
      </c>
      <c r="K55" s="51">
        <v>1</v>
      </c>
      <c r="L55">
        <v>22111</v>
      </c>
    </row>
    <row r="56" spans="1:22" x14ac:dyDescent="0.3">
      <c r="A56" s="59">
        <v>21</v>
      </c>
      <c r="B56" s="59">
        <v>7616</v>
      </c>
      <c r="C56" s="62">
        <v>22</v>
      </c>
      <c r="D56" s="59">
        <v>7624</v>
      </c>
      <c r="E56" s="62">
        <v>24</v>
      </c>
      <c r="F56" s="59">
        <v>7633</v>
      </c>
      <c r="G56" s="65">
        <v>14</v>
      </c>
      <c r="H56" s="65">
        <v>7648</v>
      </c>
      <c r="I56" s="40">
        <v>13</v>
      </c>
      <c r="J56" s="40">
        <v>7655</v>
      </c>
      <c r="K56" s="50">
        <v>0</v>
      </c>
      <c r="L56">
        <v>22211</v>
      </c>
    </row>
    <row r="57" spans="1:22" x14ac:dyDescent="0.3">
      <c r="A57" s="59">
        <v>12</v>
      </c>
      <c r="B57" s="59">
        <v>7756</v>
      </c>
      <c r="C57" s="62">
        <v>24</v>
      </c>
      <c r="D57" s="59">
        <v>7765</v>
      </c>
      <c r="E57" s="62">
        <v>13</v>
      </c>
      <c r="F57" s="59">
        <v>7775</v>
      </c>
      <c r="G57" s="65">
        <v>23</v>
      </c>
      <c r="H57" s="65">
        <v>7784</v>
      </c>
      <c r="I57" s="40">
        <v>13</v>
      </c>
      <c r="J57" s="40">
        <v>7796</v>
      </c>
      <c r="K57" s="50">
        <v>0</v>
      </c>
      <c r="L57">
        <v>12121</v>
      </c>
    </row>
    <row r="58" spans="1:22" x14ac:dyDescent="0.3">
      <c r="A58" s="59">
        <v>21</v>
      </c>
      <c r="B58" s="59">
        <v>7902</v>
      </c>
      <c r="C58" s="62">
        <v>22</v>
      </c>
      <c r="D58" s="59">
        <v>7910</v>
      </c>
      <c r="E58" s="62">
        <v>13</v>
      </c>
      <c r="F58" s="59">
        <v>7921</v>
      </c>
      <c r="G58" s="65">
        <v>23</v>
      </c>
      <c r="H58" s="65">
        <v>7935</v>
      </c>
      <c r="I58" s="40">
        <v>13</v>
      </c>
      <c r="J58" s="40">
        <v>7960</v>
      </c>
      <c r="K58" s="50">
        <v>0</v>
      </c>
      <c r="L58">
        <v>22121</v>
      </c>
    </row>
    <row r="59" spans="1:22" x14ac:dyDescent="0.3">
      <c r="A59" s="59">
        <v>12</v>
      </c>
      <c r="B59" s="59">
        <v>8058</v>
      </c>
      <c r="C59" s="62">
        <v>24</v>
      </c>
      <c r="D59" s="59">
        <v>8067</v>
      </c>
      <c r="E59" s="62">
        <v>24</v>
      </c>
      <c r="F59" s="59">
        <v>8071</v>
      </c>
      <c r="G59" s="65">
        <v>14</v>
      </c>
      <c r="H59" s="65">
        <v>8082</v>
      </c>
      <c r="I59" s="40">
        <v>13</v>
      </c>
      <c r="J59" s="40">
        <v>8087</v>
      </c>
      <c r="K59" s="50">
        <v>0</v>
      </c>
      <c r="L59">
        <v>12211</v>
      </c>
    </row>
    <row r="60" spans="1:22" x14ac:dyDescent="0.3">
      <c r="A60" s="58">
        <v>21</v>
      </c>
      <c r="B60" s="58">
        <v>8190</v>
      </c>
      <c r="C60" s="61">
        <v>11</v>
      </c>
      <c r="D60" s="58">
        <v>8227</v>
      </c>
      <c r="E60" s="61">
        <v>11</v>
      </c>
      <c r="F60" s="58">
        <v>8237</v>
      </c>
      <c r="G60" s="64">
        <v>12</v>
      </c>
      <c r="H60" s="64">
        <v>8245</v>
      </c>
      <c r="I60" s="41">
        <v>13</v>
      </c>
      <c r="J60" s="41">
        <v>8254</v>
      </c>
      <c r="K60" s="51">
        <v>1</v>
      </c>
      <c r="L60">
        <v>21111</v>
      </c>
    </row>
    <row r="61" spans="1:22" x14ac:dyDescent="0.3">
      <c r="A61" s="58">
        <v>21</v>
      </c>
      <c r="B61" s="58">
        <v>8353</v>
      </c>
      <c r="C61" s="61">
        <v>22</v>
      </c>
      <c r="D61" s="58">
        <v>8361</v>
      </c>
      <c r="E61" s="61">
        <v>13</v>
      </c>
      <c r="F61" s="58">
        <v>8370</v>
      </c>
      <c r="G61" s="64">
        <v>14</v>
      </c>
      <c r="H61" s="64">
        <v>8380</v>
      </c>
      <c r="I61" s="41">
        <v>13</v>
      </c>
      <c r="J61" s="41">
        <v>8386</v>
      </c>
      <c r="K61" s="42">
        <v>0</v>
      </c>
      <c r="L61">
        <v>22111</v>
      </c>
    </row>
    <row r="62" spans="1:22" x14ac:dyDescent="0.3">
      <c r="A62" s="58">
        <v>21</v>
      </c>
      <c r="B62" s="58">
        <v>8486</v>
      </c>
      <c r="C62" s="61">
        <v>22</v>
      </c>
      <c r="D62" s="58">
        <v>8491</v>
      </c>
      <c r="E62" s="61">
        <v>24</v>
      </c>
      <c r="F62" s="58">
        <v>8503</v>
      </c>
      <c r="G62" s="64">
        <v>23</v>
      </c>
      <c r="H62" s="64">
        <v>8514</v>
      </c>
      <c r="I62" s="41">
        <v>24</v>
      </c>
      <c r="J62" s="41">
        <v>8522</v>
      </c>
      <c r="K62" s="42">
        <v>0</v>
      </c>
      <c r="L62">
        <v>22222</v>
      </c>
    </row>
    <row r="63" spans="1:22" x14ac:dyDescent="0.3">
      <c r="A63" s="58">
        <v>21</v>
      </c>
      <c r="B63" s="58">
        <v>8640</v>
      </c>
      <c r="C63" s="61">
        <v>11</v>
      </c>
      <c r="D63" s="58">
        <v>8651</v>
      </c>
      <c r="E63" s="61">
        <v>22</v>
      </c>
      <c r="F63" s="58">
        <v>8659</v>
      </c>
      <c r="G63" s="64">
        <v>14</v>
      </c>
      <c r="H63" s="64">
        <v>8675</v>
      </c>
      <c r="I63" s="41">
        <v>13</v>
      </c>
      <c r="J63" s="41">
        <v>8684</v>
      </c>
      <c r="K63" s="42">
        <v>0</v>
      </c>
      <c r="L63">
        <v>21211</v>
      </c>
    </row>
    <row r="64" spans="1:22" x14ac:dyDescent="0.3">
      <c r="A64" s="58">
        <v>12</v>
      </c>
      <c r="B64" s="58">
        <v>8785</v>
      </c>
      <c r="C64" s="61">
        <v>24</v>
      </c>
      <c r="D64" s="58">
        <v>8795</v>
      </c>
      <c r="E64" s="61">
        <v>13</v>
      </c>
      <c r="F64" s="58">
        <v>8807</v>
      </c>
      <c r="G64" s="64">
        <v>23</v>
      </c>
      <c r="H64" s="64">
        <v>8819</v>
      </c>
      <c r="I64" s="41">
        <v>13</v>
      </c>
      <c r="J64" s="41">
        <v>8834</v>
      </c>
      <c r="K64" s="42">
        <v>0</v>
      </c>
      <c r="L64">
        <v>12121</v>
      </c>
    </row>
    <row r="65" spans="1:12" x14ac:dyDescent="0.3">
      <c r="A65" s="58">
        <v>12</v>
      </c>
      <c r="B65" s="58">
        <v>8931</v>
      </c>
      <c r="C65" s="61">
        <v>24</v>
      </c>
      <c r="D65" s="58">
        <v>8944</v>
      </c>
      <c r="E65" s="61">
        <v>24</v>
      </c>
      <c r="F65" s="58">
        <v>8952</v>
      </c>
      <c r="G65" s="64">
        <v>14</v>
      </c>
      <c r="H65" s="64">
        <v>8961</v>
      </c>
      <c r="I65" s="41">
        <v>13</v>
      </c>
      <c r="J65" s="41">
        <v>8970</v>
      </c>
      <c r="K65" s="42">
        <v>0</v>
      </c>
      <c r="L65">
        <v>12211</v>
      </c>
    </row>
    <row r="66" spans="1:12" x14ac:dyDescent="0.3">
      <c r="A66" s="58">
        <v>12</v>
      </c>
      <c r="B66" s="58">
        <v>9070</v>
      </c>
      <c r="C66" s="61">
        <v>24</v>
      </c>
      <c r="D66" s="58">
        <v>9081</v>
      </c>
      <c r="E66" s="61">
        <v>24</v>
      </c>
      <c r="F66" s="58">
        <v>9087</v>
      </c>
      <c r="G66" s="64">
        <v>14</v>
      </c>
      <c r="H66" s="64">
        <v>9096</v>
      </c>
      <c r="I66" s="41">
        <v>13</v>
      </c>
      <c r="J66" s="41">
        <v>9106</v>
      </c>
      <c r="K66" s="42">
        <v>0</v>
      </c>
      <c r="L66">
        <v>12211</v>
      </c>
    </row>
    <row r="67" spans="1:12" x14ac:dyDescent="0.3">
      <c r="A67" s="58">
        <v>21</v>
      </c>
      <c r="B67" s="58">
        <v>9211</v>
      </c>
      <c r="C67" s="61">
        <v>22</v>
      </c>
      <c r="D67" s="58">
        <v>9216</v>
      </c>
      <c r="E67" s="61">
        <v>24</v>
      </c>
      <c r="F67" s="58">
        <v>9229</v>
      </c>
      <c r="G67" s="64">
        <v>23</v>
      </c>
      <c r="H67" s="64">
        <v>9240</v>
      </c>
      <c r="I67" s="41">
        <v>13</v>
      </c>
      <c r="J67" s="41">
        <v>9255</v>
      </c>
      <c r="K67" s="51">
        <v>1</v>
      </c>
      <c r="L67">
        <v>22221</v>
      </c>
    </row>
    <row r="68" spans="1:12" x14ac:dyDescent="0.3">
      <c r="A68" s="58">
        <v>21</v>
      </c>
      <c r="B68" s="58">
        <v>9351</v>
      </c>
      <c r="C68" s="61">
        <v>22</v>
      </c>
      <c r="D68" s="58">
        <v>9355</v>
      </c>
      <c r="E68" s="61">
        <v>24</v>
      </c>
      <c r="F68" s="58">
        <v>9360</v>
      </c>
      <c r="G68" s="64">
        <v>23</v>
      </c>
      <c r="H68" s="64">
        <v>9367</v>
      </c>
      <c r="I68" s="41">
        <v>13</v>
      </c>
      <c r="J68" s="41">
        <v>9377</v>
      </c>
      <c r="K68" s="42">
        <v>0</v>
      </c>
      <c r="L68">
        <v>22221</v>
      </c>
    </row>
    <row r="69" spans="1:12" x14ac:dyDescent="0.3">
      <c r="A69" s="58">
        <v>12</v>
      </c>
      <c r="B69" s="58">
        <v>9477</v>
      </c>
      <c r="C69" s="61">
        <v>24</v>
      </c>
      <c r="D69" s="58">
        <v>9500</v>
      </c>
      <c r="E69" s="61">
        <v>13</v>
      </c>
      <c r="F69" s="58">
        <v>9509</v>
      </c>
      <c r="G69" s="64">
        <v>14</v>
      </c>
      <c r="H69" s="64">
        <v>9519</v>
      </c>
      <c r="I69" s="41">
        <v>13</v>
      </c>
      <c r="J69" s="41">
        <v>9528</v>
      </c>
      <c r="K69" s="42">
        <v>0</v>
      </c>
      <c r="L69">
        <v>12111</v>
      </c>
    </row>
    <row r="70" spans="1:12" x14ac:dyDescent="0.3">
      <c r="A70" s="58">
        <v>12</v>
      </c>
      <c r="B70" s="58">
        <v>9629</v>
      </c>
      <c r="C70" s="61">
        <v>24</v>
      </c>
      <c r="D70" s="58">
        <v>9638</v>
      </c>
      <c r="E70" s="61">
        <v>13</v>
      </c>
      <c r="F70" s="58">
        <v>9647</v>
      </c>
      <c r="G70" s="64">
        <v>23</v>
      </c>
      <c r="H70" s="64">
        <v>9657</v>
      </c>
      <c r="I70" s="41">
        <v>24</v>
      </c>
      <c r="J70" s="41">
        <v>9665</v>
      </c>
      <c r="K70" s="42">
        <v>0</v>
      </c>
      <c r="L70">
        <v>12122</v>
      </c>
    </row>
    <row r="71" spans="1:12" x14ac:dyDescent="0.3">
      <c r="A71" s="58">
        <v>12</v>
      </c>
      <c r="B71" s="58">
        <v>9767</v>
      </c>
      <c r="C71" s="61">
        <v>24</v>
      </c>
      <c r="D71" s="58">
        <v>9777</v>
      </c>
      <c r="E71" s="61">
        <v>24</v>
      </c>
      <c r="F71" s="58">
        <v>9801</v>
      </c>
      <c r="G71" s="64">
        <v>14</v>
      </c>
      <c r="H71" s="64">
        <v>9812</v>
      </c>
      <c r="I71" s="41">
        <v>13</v>
      </c>
      <c r="J71" s="41">
        <v>9822</v>
      </c>
      <c r="K71" s="51">
        <v>1</v>
      </c>
      <c r="L71">
        <v>12211</v>
      </c>
    </row>
    <row r="72" spans="1:12" x14ac:dyDescent="0.3">
      <c r="A72" s="58">
        <v>12</v>
      </c>
      <c r="B72" s="58">
        <v>9919</v>
      </c>
      <c r="C72" s="61">
        <v>24</v>
      </c>
      <c r="D72" s="58">
        <v>9927</v>
      </c>
      <c r="E72" s="61">
        <v>24</v>
      </c>
      <c r="F72" s="58">
        <v>9938</v>
      </c>
      <c r="G72" s="64">
        <v>23</v>
      </c>
      <c r="H72" s="64">
        <v>9960</v>
      </c>
      <c r="I72" s="41">
        <v>13</v>
      </c>
      <c r="J72" s="41">
        <v>9972</v>
      </c>
      <c r="K72" s="42">
        <v>0</v>
      </c>
      <c r="L72">
        <v>12221</v>
      </c>
    </row>
    <row r="73" spans="1:12" x14ac:dyDescent="0.3">
      <c r="A73" s="58">
        <v>12</v>
      </c>
      <c r="B73" s="58">
        <v>10094</v>
      </c>
      <c r="C73" s="61">
        <v>24</v>
      </c>
      <c r="D73" s="58">
        <v>10103</v>
      </c>
      <c r="E73" s="61">
        <v>13</v>
      </c>
      <c r="F73" s="58">
        <v>10117</v>
      </c>
      <c r="G73" s="64">
        <v>14</v>
      </c>
      <c r="H73" s="64">
        <v>10126</v>
      </c>
      <c r="I73" s="41">
        <v>13</v>
      </c>
      <c r="J73" s="41">
        <v>10135</v>
      </c>
      <c r="K73" s="42">
        <v>0</v>
      </c>
      <c r="L73">
        <v>12111</v>
      </c>
    </row>
    <row r="74" spans="1:12" x14ac:dyDescent="0.3">
      <c r="A74" s="58">
        <v>12</v>
      </c>
      <c r="B74" s="58">
        <v>10238</v>
      </c>
      <c r="C74" s="61">
        <v>24</v>
      </c>
      <c r="D74" s="58">
        <v>10248</v>
      </c>
      <c r="E74" s="61">
        <v>13</v>
      </c>
      <c r="F74" s="58">
        <v>10258</v>
      </c>
      <c r="G74" s="64">
        <v>23</v>
      </c>
      <c r="H74" s="64">
        <v>10269</v>
      </c>
      <c r="I74" s="41">
        <v>13</v>
      </c>
      <c r="J74" s="41">
        <v>10285</v>
      </c>
      <c r="K74" s="42">
        <v>0</v>
      </c>
      <c r="L74">
        <v>12121</v>
      </c>
    </row>
    <row r="75" spans="1:12" x14ac:dyDescent="0.3">
      <c r="A75" s="58">
        <v>12</v>
      </c>
      <c r="B75" s="58">
        <v>10392</v>
      </c>
      <c r="C75" s="61">
        <v>24</v>
      </c>
      <c r="D75" s="58">
        <v>10403</v>
      </c>
      <c r="E75" s="61">
        <v>13</v>
      </c>
      <c r="F75" s="58">
        <v>10424</v>
      </c>
      <c r="G75" s="64">
        <v>14</v>
      </c>
      <c r="H75" s="64">
        <v>10432</v>
      </c>
      <c r="I75" s="41">
        <v>13</v>
      </c>
      <c r="J75" s="41">
        <v>10442</v>
      </c>
      <c r="K75" s="42">
        <v>0</v>
      </c>
      <c r="L75">
        <v>12111</v>
      </c>
    </row>
    <row r="76" spans="1:12" x14ac:dyDescent="0.3">
      <c r="A76" s="58">
        <v>12</v>
      </c>
      <c r="B76" s="58">
        <v>10547</v>
      </c>
      <c r="C76" s="61">
        <v>24</v>
      </c>
      <c r="D76" s="58">
        <v>10559</v>
      </c>
      <c r="E76" s="61">
        <v>24</v>
      </c>
      <c r="F76" s="58">
        <v>10569</v>
      </c>
      <c r="G76" s="64">
        <v>14</v>
      </c>
      <c r="H76" s="64">
        <v>10578</v>
      </c>
      <c r="I76" s="41">
        <v>13</v>
      </c>
      <c r="J76" s="41">
        <v>10586</v>
      </c>
      <c r="K76" s="42">
        <v>0</v>
      </c>
      <c r="L76">
        <v>12211</v>
      </c>
    </row>
    <row r="77" spans="1:12" x14ac:dyDescent="0.3">
      <c r="A77" s="58">
        <v>21</v>
      </c>
      <c r="B77" s="58">
        <v>10690</v>
      </c>
      <c r="C77" s="61">
        <v>22</v>
      </c>
      <c r="D77" s="58">
        <v>10697</v>
      </c>
      <c r="E77" s="61">
        <v>13</v>
      </c>
      <c r="F77" s="58">
        <v>10707</v>
      </c>
      <c r="G77" s="64">
        <v>14</v>
      </c>
      <c r="H77" s="64">
        <v>10716</v>
      </c>
      <c r="I77" s="41">
        <v>13</v>
      </c>
      <c r="J77" s="41">
        <v>10725</v>
      </c>
      <c r="K77" s="42">
        <v>0</v>
      </c>
      <c r="L77">
        <v>22111</v>
      </c>
    </row>
    <row r="78" spans="1:12" x14ac:dyDescent="0.3">
      <c r="A78" s="58">
        <v>12</v>
      </c>
      <c r="B78" s="58">
        <v>10827</v>
      </c>
      <c r="C78" s="61">
        <v>24</v>
      </c>
      <c r="D78" s="58">
        <v>10835</v>
      </c>
      <c r="E78" s="61">
        <v>13</v>
      </c>
      <c r="F78" s="58">
        <v>10847</v>
      </c>
      <c r="G78" s="64">
        <v>14</v>
      </c>
      <c r="H78" s="64">
        <v>10857</v>
      </c>
      <c r="I78" s="41">
        <v>13</v>
      </c>
      <c r="J78" s="41">
        <v>10866</v>
      </c>
      <c r="K78" s="51">
        <v>1</v>
      </c>
      <c r="L78">
        <v>12111</v>
      </c>
    </row>
    <row r="79" spans="1:12" x14ac:dyDescent="0.3">
      <c r="A79" s="58">
        <v>12</v>
      </c>
      <c r="B79" s="58">
        <v>10963</v>
      </c>
      <c r="C79" s="61">
        <v>24</v>
      </c>
      <c r="D79" s="58">
        <v>10973</v>
      </c>
      <c r="E79" s="61">
        <v>24</v>
      </c>
      <c r="F79" s="58">
        <v>10980</v>
      </c>
      <c r="G79" s="64">
        <v>23</v>
      </c>
      <c r="H79" s="64">
        <v>10988</v>
      </c>
      <c r="I79" s="41">
        <v>13</v>
      </c>
      <c r="J79" s="41">
        <v>10997</v>
      </c>
      <c r="K79" s="42">
        <v>0</v>
      </c>
      <c r="L79">
        <v>12221</v>
      </c>
    </row>
    <row r="80" spans="1:12" x14ac:dyDescent="0.3">
      <c r="A80" s="58">
        <v>21</v>
      </c>
      <c r="B80" s="58">
        <v>11101</v>
      </c>
      <c r="C80" s="61">
        <v>11</v>
      </c>
      <c r="D80" s="58">
        <v>11125</v>
      </c>
      <c r="E80" s="61">
        <v>11</v>
      </c>
      <c r="F80" s="58">
        <v>11134</v>
      </c>
      <c r="G80" s="64">
        <v>12</v>
      </c>
      <c r="H80" s="64">
        <v>11143</v>
      </c>
      <c r="I80" s="41">
        <v>13</v>
      </c>
      <c r="J80" s="41">
        <v>11152</v>
      </c>
      <c r="K80" s="42">
        <v>0</v>
      </c>
      <c r="L80">
        <v>21111</v>
      </c>
    </row>
    <row r="81" spans="1:12" x14ac:dyDescent="0.3">
      <c r="A81" s="58">
        <v>21</v>
      </c>
      <c r="B81" s="58">
        <v>11270</v>
      </c>
      <c r="C81" s="61">
        <v>11</v>
      </c>
      <c r="D81" s="58">
        <v>11283</v>
      </c>
      <c r="E81" s="61">
        <v>11</v>
      </c>
      <c r="F81" s="58">
        <v>11291</v>
      </c>
      <c r="G81" s="64">
        <v>12</v>
      </c>
      <c r="H81" s="64">
        <v>11299</v>
      </c>
      <c r="I81" s="41">
        <v>13</v>
      </c>
      <c r="J81" s="41">
        <v>11308</v>
      </c>
      <c r="K81" s="42">
        <v>0</v>
      </c>
      <c r="L81">
        <v>21111</v>
      </c>
    </row>
    <row r="82" spans="1:12" x14ac:dyDescent="0.3">
      <c r="A82" s="58">
        <v>12</v>
      </c>
      <c r="B82" s="58">
        <v>11409</v>
      </c>
      <c r="C82" s="61">
        <v>24</v>
      </c>
      <c r="D82" s="58">
        <v>11418</v>
      </c>
      <c r="E82" s="61">
        <v>13</v>
      </c>
      <c r="F82" s="58">
        <v>11427</v>
      </c>
      <c r="G82" s="64">
        <v>14</v>
      </c>
      <c r="H82" s="64">
        <v>11435</v>
      </c>
      <c r="I82" s="41">
        <v>13</v>
      </c>
      <c r="J82" s="41">
        <v>11443</v>
      </c>
      <c r="K82" s="42">
        <v>0</v>
      </c>
      <c r="L82">
        <v>12111</v>
      </c>
    </row>
    <row r="83" spans="1:12" x14ac:dyDescent="0.3">
      <c r="A83" s="58">
        <v>21</v>
      </c>
      <c r="B83" s="58">
        <v>11542</v>
      </c>
      <c r="C83" s="61">
        <v>22</v>
      </c>
      <c r="D83" s="58">
        <v>11546</v>
      </c>
      <c r="E83" s="61">
        <v>24</v>
      </c>
      <c r="F83" s="58">
        <v>11553</v>
      </c>
      <c r="G83" s="64">
        <v>23</v>
      </c>
      <c r="H83" s="64">
        <v>11564</v>
      </c>
      <c r="I83" s="41">
        <v>13</v>
      </c>
      <c r="J83" s="41">
        <v>11578</v>
      </c>
      <c r="K83" s="42">
        <v>0</v>
      </c>
      <c r="L83">
        <v>22221</v>
      </c>
    </row>
    <row r="84" spans="1:12" x14ac:dyDescent="0.3">
      <c r="A84" s="58">
        <v>12</v>
      </c>
      <c r="B84" s="58">
        <v>11679</v>
      </c>
      <c r="C84" s="61">
        <v>13</v>
      </c>
      <c r="D84" s="58">
        <v>11713</v>
      </c>
      <c r="E84" s="61">
        <v>13</v>
      </c>
      <c r="F84" s="58">
        <v>11721</v>
      </c>
      <c r="G84" s="64">
        <v>14</v>
      </c>
      <c r="H84" s="64">
        <v>11731</v>
      </c>
      <c r="I84" s="41">
        <v>13</v>
      </c>
      <c r="J84" s="41">
        <v>11740</v>
      </c>
      <c r="K84" s="42">
        <v>0</v>
      </c>
      <c r="L84">
        <v>11111</v>
      </c>
    </row>
    <row r="85" spans="1:12" x14ac:dyDescent="0.3">
      <c r="A85" s="58">
        <v>12</v>
      </c>
      <c r="B85" s="58">
        <v>11840</v>
      </c>
      <c r="C85" s="61">
        <v>24</v>
      </c>
      <c r="D85" s="58">
        <v>11849</v>
      </c>
      <c r="E85" s="61">
        <v>24</v>
      </c>
      <c r="F85" s="58">
        <v>11854</v>
      </c>
      <c r="G85" s="64">
        <v>14</v>
      </c>
      <c r="H85" s="64">
        <v>11863</v>
      </c>
      <c r="I85" s="41">
        <v>13</v>
      </c>
      <c r="J85" s="41">
        <v>11874</v>
      </c>
      <c r="K85" s="42">
        <v>0</v>
      </c>
      <c r="L85">
        <v>12211</v>
      </c>
    </row>
    <row r="86" spans="1:12" x14ac:dyDescent="0.3">
      <c r="A86" s="58">
        <v>12</v>
      </c>
      <c r="B86" s="58">
        <v>11975</v>
      </c>
      <c r="C86" s="61">
        <v>13</v>
      </c>
      <c r="D86" s="58">
        <v>11988</v>
      </c>
      <c r="E86" s="61">
        <v>24</v>
      </c>
      <c r="F86" s="58">
        <v>11997</v>
      </c>
      <c r="G86" s="64">
        <v>14</v>
      </c>
      <c r="H86" s="64">
        <v>12014</v>
      </c>
      <c r="I86" s="41">
        <v>13</v>
      </c>
      <c r="J86" s="41">
        <v>12023</v>
      </c>
      <c r="K86" s="42">
        <v>0</v>
      </c>
      <c r="L86">
        <v>11211</v>
      </c>
    </row>
    <row r="87" spans="1:12" x14ac:dyDescent="0.3">
      <c r="A87" s="59">
        <v>12</v>
      </c>
      <c r="B87" s="59">
        <v>12132</v>
      </c>
      <c r="C87" s="62">
        <v>13</v>
      </c>
      <c r="D87" s="59">
        <v>12154</v>
      </c>
      <c r="E87" s="62">
        <v>13</v>
      </c>
      <c r="F87" s="59">
        <v>12162</v>
      </c>
      <c r="G87" s="65">
        <v>14</v>
      </c>
      <c r="H87" s="65">
        <v>12172</v>
      </c>
      <c r="I87" s="40">
        <v>13</v>
      </c>
      <c r="J87" s="40">
        <v>12182</v>
      </c>
      <c r="K87" s="50">
        <v>0</v>
      </c>
      <c r="L87">
        <v>11111</v>
      </c>
    </row>
    <row r="88" spans="1:12" x14ac:dyDescent="0.3">
      <c r="A88" s="59">
        <v>12</v>
      </c>
      <c r="B88" s="59">
        <v>12283</v>
      </c>
      <c r="C88" s="62">
        <v>24</v>
      </c>
      <c r="D88" s="59">
        <v>12292</v>
      </c>
      <c r="E88" s="62">
        <v>24</v>
      </c>
      <c r="F88" s="59">
        <v>12311</v>
      </c>
      <c r="G88" s="65">
        <v>14</v>
      </c>
      <c r="H88" s="65">
        <v>12324</v>
      </c>
      <c r="I88" s="40">
        <v>13</v>
      </c>
      <c r="J88" s="40">
        <v>12333</v>
      </c>
      <c r="K88" s="51">
        <v>1</v>
      </c>
      <c r="L88">
        <v>12211</v>
      </c>
    </row>
    <row r="89" spans="1:12" x14ac:dyDescent="0.3">
      <c r="A89" s="59">
        <v>21</v>
      </c>
      <c r="B89" s="59">
        <v>12438</v>
      </c>
      <c r="C89" s="62">
        <v>22</v>
      </c>
      <c r="D89" s="59">
        <v>12449</v>
      </c>
      <c r="E89" s="62">
        <v>24</v>
      </c>
      <c r="F89" s="59">
        <v>12475</v>
      </c>
      <c r="G89" s="65">
        <v>14</v>
      </c>
      <c r="H89" s="65">
        <v>12488</v>
      </c>
      <c r="I89" s="40">
        <v>13</v>
      </c>
      <c r="J89" s="40">
        <v>12499</v>
      </c>
      <c r="K89" s="51">
        <v>1</v>
      </c>
      <c r="L89">
        <v>22211</v>
      </c>
    </row>
    <row r="90" spans="1:12" x14ac:dyDescent="0.3">
      <c r="A90" s="59">
        <v>21</v>
      </c>
      <c r="B90" s="59">
        <v>12598</v>
      </c>
      <c r="C90" s="62">
        <v>22</v>
      </c>
      <c r="D90" s="59">
        <v>12603</v>
      </c>
      <c r="E90" s="62">
        <v>13</v>
      </c>
      <c r="F90" s="59">
        <v>12617</v>
      </c>
      <c r="G90" s="65">
        <v>23</v>
      </c>
      <c r="H90" s="65">
        <v>12627</v>
      </c>
      <c r="I90" s="40">
        <v>24</v>
      </c>
      <c r="J90" s="40">
        <v>12650</v>
      </c>
      <c r="K90" s="50">
        <v>0</v>
      </c>
      <c r="L90">
        <v>22122</v>
      </c>
    </row>
    <row r="91" spans="1:12" x14ac:dyDescent="0.3">
      <c r="A91" s="59">
        <v>12</v>
      </c>
      <c r="B91" s="59">
        <v>12748</v>
      </c>
      <c r="C91" s="62">
        <v>24</v>
      </c>
      <c r="D91" s="59">
        <v>12761</v>
      </c>
      <c r="E91" s="62">
        <v>24</v>
      </c>
      <c r="F91" s="59">
        <v>12784</v>
      </c>
      <c r="G91" s="65">
        <v>14</v>
      </c>
      <c r="H91" s="65">
        <v>12800</v>
      </c>
      <c r="I91" s="40">
        <v>13</v>
      </c>
      <c r="J91" s="40">
        <v>12809</v>
      </c>
      <c r="K91" s="50">
        <v>0</v>
      </c>
      <c r="L91">
        <v>12211</v>
      </c>
    </row>
    <row r="92" spans="1:12" x14ac:dyDescent="0.3">
      <c r="A92" s="59">
        <v>12</v>
      </c>
      <c r="B92" s="59">
        <v>12910</v>
      </c>
      <c r="C92" s="62">
        <v>13</v>
      </c>
      <c r="D92" s="59">
        <v>12930</v>
      </c>
      <c r="E92" s="62">
        <v>24</v>
      </c>
      <c r="F92" s="59">
        <v>12939</v>
      </c>
      <c r="G92" s="65">
        <v>14</v>
      </c>
      <c r="H92" s="65">
        <v>12951</v>
      </c>
      <c r="I92" s="40">
        <v>13</v>
      </c>
      <c r="J92" s="40">
        <v>12959</v>
      </c>
      <c r="K92" s="51">
        <v>1</v>
      </c>
      <c r="L92">
        <v>11211</v>
      </c>
    </row>
    <row r="93" spans="1:12" x14ac:dyDescent="0.3">
      <c r="A93" s="59">
        <v>21</v>
      </c>
      <c r="B93" s="59">
        <v>13055</v>
      </c>
      <c r="C93" s="62">
        <v>22</v>
      </c>
      <c r="D93" s="59">
        <v>13066</v>
      </c>
      <c r="E93" s="62">
        <v>24</v>
      </c>
      <c r="F93" s="59">
        <v>13085</v>
      </c>
      <c r="G93" s="65">
        <v>14</v>
      </c>
      <c r="H93" s="65">
        <v>13096</v>
      </c>
      <c r="I93" s="40">
        <v>24</v>
      </c>
      <c r="J93" s="40">
        <v>13107</v>
      </c>
      <c r="K93" s="50">
        <v>0</v>
      </c>
      <c r="L93">
        <v>22212</v>
      </c>
    </row>
    <row r="94" spans="1:12" x14ac:dyDescent="0.3">
      <c r="A94" s="59">
        <v>21</v>
      </c>
      <c r="B94" s="59">
        <v>13210</v>
      </c>
      <c r="C94" s="62">
        <v>11</v>
      </c>
      <c r="D94" s="59">
        <v>13238</v>
      </c>
      <c r="E94" s="62">
        <v>22</v>
      </c>
      <c r="F94" s="59">
        <v>13247</v>
      </c>
      <c r="G94" s="65">
        <v>14</v>
      </c>
      <c r="H94" s="65">
        <v>13259</v>
      </c>
      <c r="I94" s="40">
        <v>13</v>
      </c>
      <c r="J94" s="40">
        <v>13268</v>
      </c>
      <c r="K94" s="50">
        <v>0</v>
      </c>
      <c r="L94">
        <v>21211</v>
      </c>
    </row>
    <row r="95" spans="1:12" x14ac:dyDescent="0.3">
      <c r="A95" s="59">
        <v>21</v>
      </c>
      <c r="B95" s="59">
        <v>13377</v>
      </c>
      <c r="C95" s="62">
        <v>22</v>
      </c>
      <c r="D95" s="59">
        <v>13396</v>
      </c>
      <c r="E95" s="62">
        <v>13</v>
      </c>
      <c r="F95" s="59">
        <v>13409</v>
      </c>
      <c r="G95" s="65">
        <v>14</v>
      </c>
      <c r="H95" s="65">
        <v>13416</v>
      </c>
      <c r="I95" s="40">
        <v>13</v>
      </c>
      <c r="J95" s="40">
        <v>13425</v>
      </c>
      <c r="K95" s="50">
        <v>0</v>
      </c>
      <c r="L95">
        <v>22111</v>
      </c>
    </row>
    <row r="96" spans="1:12" x14ac:dyDescent="0.3">
      <c r="A96" s="59">
        <v>21</v>
      </c>
      <c r="B96" s="59">
        <v>13528</v>
      </c>
      <c r="C96" s="62">
        <v>22</v>
      </c>
      <c r="D96" s="59">
        <v>13532</v>
      </c>
      <c r="E96" s="62">
        <v>24</v>
      </c>
      <c r="F96" s="59">
        <v>13546</v>
      </c>
      <c r="G96" s="65">
        <v>14</v>
      </c>
      <c r="H96" s="65">
        <v>13557</v>
      </c>
      <c r="I96" s="40">
        <v>13</v>
      </c>
      <c r="J96" s="40">
        <v>13565</v>
      </c>
      <c r="K96" s="50">
        <v>0</v>
      </c>
      <c r="L96">
        <v>22211</v>
      </c>
    </row>
    <row r="97" spans="1:12" x14ac:dyDescent="0.3">
      <c r="A97" s="59">
        <v>12</v>
      </c>
      <c r="B97" s="59">
        <v>13666</v>
      </c>
      <c r="C97" s="62">
        <v>24</v>
      </c>
      <c r="D97" s="59">
        <v>13674</v>
      </c>
      <c r="E97" s="62">
        <v>24</v>
      </c>
      <c r="F97" s="59">
        <v>13686</v>
      </c>
      <c r="G97" s="65">
        <v>14</v>
      </c>
      <c r="H97" s="65">
        <v>13695</v>
      </c>
      <c r="I97" s="40">
        <v>13</v>
      </c>
      <c r="J97" s="40">
        <v>13704</v>
      </c>
      <c r="K97" s="50">
        <v>0</v>
      </c>
      <c r="L97">
        <v>12211</v>
      </c>
    </row>
    <row r="98" spans="1:12" x14ac:dyDescent="0.3">
      <c r="A98" s="59">
        <v>12</v>
      </c>
      <c r="B98" s="59">
        <v>13802</v>
      </c>
      <c r="C98" s="62">
        <v>24</v>
      </c>
      <c r="D98" s="59">
        <v>13810</v>
      </c>
      <c r="E98" s="62">
        <v>13</v>
      </c>
      <c r="F98" s="59">
        <v>13821</v>
      </c>
      <c r="G98" s="65">
        <v>14</v>
      </c>
      <c r="H98" s="65">
        <v>13866</v>
      </c>
      <c r="I98" s="40">
        <v>13</v>
      </c>
      <c r="J98" s="40">
        <v>13876</v>
      </c>
      <c r="K98" s="51">
        <v>1</v>
      </c>
      <c r="L98">
        <v>12111</v>
      </c>
    </row>
    <row r="99" spans="1:12" x14ac:dyDescent="0.3">
      <c r="A99" s="59">
        <v>21</v>
      </c>
      <c r="B99" s="59">
        <v>13975</v>
      </c>
      <c r="C99" s="62">
        <v>22</v>
      </c>
      <c r="D99" s="59">
        <v>13987</v>
      </c>
      <c r="E99" s="62">
        <v>24</v>
      </c>
      <c r="F99" s="59">
        <v>13992</v>
      </c>
      <c r="G99" s="65">
        <v>14</v>
      </c>
      <c r="H99" s="65">
        <v>14004</v>
      </c>
      <c r="I99" s="40">
        <v>24</v>
      </c>
      <c r="J99" s="40">
        <v>14013</v>
      </c>
      <c r="K99" s="50">
        <v>0</v>
      </c>
      <c r="L99">
        <v>22212</v>
      </c>
    </row>
    <row r="100" spans="1:12" x14ac:dyDescent="0.3">
      <c r="A100" s="59">
        <v>12</v>
      </c>
      <c r="B100" s="59">
        <v>14120</v>
      </c>
      <c r="C100" s="62">
        <v>24</v>
      </c>
      <c r="D100" s="59">
        <v>14131</v>
      </c>
      <c r="E100" s="62">
        <v>13</v>
      </c>
      <c r="F100" s="59">
        <v>14139</v>
      </c>
      <c r="G100" s="65">
        <v>23</v>
      </c>
      <c r="H100" s="65">
        <v>14149</v>
      </c>
      <c r="I100" s="40">
        <v>13</v>
      </c>
      <c r="J100" s="40">
        <v>14163</v>
      </c>
      <c r="K100" s="50">
        <v>0</v>
      </c>
      <c r="L100">
        <v>12121</v>
      </c>
    </row>
    <row r="101" spans="1:12" x14ac:dyDescent="0.3">
      <c r="A101" s="59">
        <v>21</v>
      </c>
      <c r="B101" s="59">
        <v>14262</v>
      </c>
      <c r="C101" s="62">
        <v>22</v>
      </c>
      <c r="D101" s="59">
        <v>14273</v>
      </c>
      <c r="E101" s="62">
        <v>13</v>
      </c>
      <c r="F101" s="59">
        <v>14282</v>
      </c>
      <c r="G101" s="65">
        <v>23</v>
      </c>
      <c r="H101" s="65">
        <v>14291</v>
      </c>
      <c r="I101" s="40">
        <v>13</v>
      </c>
      <c r="J101" s="40">
        <v>14304</v>
      </c>
      <c r="K101" s="50">
        <v>0</v>
      </c>
      <c r="L101">
        <v>22121</v>
      </c>
    </row>
    <row r="102" spans="1:12" x14ac:dyDescent="0.3">
      <c r="A102" s="59">
        <v>21</v>
      </c>
      <c r="B102" s="59">
        <v>14404</v>
      </c>
      <c r="C102" s="62">
        <v>22</v>
      </c>
      <c r="D102" s="59">
        <v>14412</v>
      </c>
      <c r="E102" s="62">
        <v>13</v>
      </c>
      <c r="F102" s="59">
        <v>14421</v>
      </c>
      <c r="G102" s="65">
        <v>23</v>
      </c>
      <c r="H102" s="65">
        <v>14431</v>
      </c>
      <c r="I102" s="40">
        <v>24</v>
      </c>
      <c r="J102" s="40">
        <v>14439</v>
      </c>
      <c r="K102" s="50">
        <v>0</v>
      </c>
      <c r="L102">
        <v>22122</v>
      </c>
    </row>
    <row r="103" spans="1:12" x14ac:dyDescent="0.3">
      <c r="A103" s="59">
        <v>21</v>
      </c>
      <c r="B103" s="59">
        <v>14543</v>
      </c>
      <c r="C103" s="62">
        <v>22</v>
      </c>
      <c r="D103" s="59">
        <v>14554</v>
      </c>
      <c r="E103" s="62">
        <v>13</v>
      </c>
      <c r="F103" s="59">
        <v>14571</v>
      </c>
      <c r="G103" s="65">
        <v>14</v>
      </c>
      <c r="H103" s="65">
        <v>14579</v>
      </c>
      <c r="I103" s="40">
        <v>13</v>
      </c>
      <c r="J103" s="40">
        <v>14589</v>
      </c>
      <c r="K103" s="51">
        <v>1</v>
      </c>
      <c r="L103">
        <v>22111</v>
      </c>
    </row>
    <row r="104" spans="1:12" x14ac:dyDescent="0.3">
      <c r="A104" s="59">
        <v>21</v>
      </c>
      <c r="B104" s="59">
        <v>14690</v>
      </c>
      <c r="C104" s="62">
        <v>22</v>
      </c>
      <c r="D104" s="59">
        <v>14708</v>
      </c>
      <c r="E104" s="62">
        <v>13</v>
      </c>
      <c r="F104" s="59">
        <v>14721</v>
      </c>
      <c r="G104" s="65">
        <v>14</v>
      </c>
      <c r="H104" s="65">
        <v>14730</v>
      </c>
      <c r="I104" s="40">
        <v>13</v>
      </c>
      <c r="J104" s="40">
        <v>14739</v>
      </c>
      <c r="K104" s="50">
        <v>0</v>
      </c>
      <c r="L104">
        <v>22111</v>
      </c>
    </row>
    <row r="105" spans="1:12" x14ac:dyDescent="0.3">
      <c r="A105" s="59">
        <v>12</v>
      </c>
      <c r="B105" s="59">
        <v>14837</v>
      </c>
      <c r="C105" s="62">
        <v>24</v>
      </c>
      <c r="D105" s="59">
        <v>14846</v>
      </c>
      <c r="E105" s="62">
        <v>24</v>
      </c>
      <c r="F105" s="59">
        <v>14851</v>
      </c>
      <c r="G105" s="65">
        <v>14</v>
      </c>
      <c r="H105" s="65">
        <v>14864</v>
      </c>
      <c r="I105" s="40">
        <v>24</v>
      </c>
      <c r="J105" s="40">
        <v>14871</v>
      </c>
      <c r="K105" s="50">
        <v>0</v>
      </c>
      <c r="L105">
        <v>12212</v>
      </c>
    </row>
    <row r="106" spans="1:12" x14ac:dyDescent="0.3">
      <c r="A106" s="59">
        <v>12</v>
      </c>
      <c r="B106" s="59">
        <v>14969</v>
      </c>
      <c r="C106" s="62">
        <v>24</v>
      </c>
      <c r="D106" s="59">
        <v>15005</v>
      </c>
      <c r="E106" s="62">
        <v>13</v>
      </c>
      <c r="F106" s="59">
        <v>15020</v>
      </c>
      <c r="G106" s="65">
        <v>14</v>
      </c>
      <c r="H106" s="65">
        <v>15029</v>
      </c>
      <c r="I106" s="40">
        <v>13</v>
      </c>
      <c r="J106" s="40">
        <v>15038</v>
      </c>
      <c r="K106" s="50">
        <v>0</v>
      </c>
      <c r="L106">
        <v>12111</v>
      </c>
    </row>
    <row r="107" spans="1:12" x14ac:dyDescent="0.3">
      <c r="A107" s="59">
        <v>12</v>
      </c>
      <c r="B107" s="59">
        <v>15137</v>
      </c>
      <c r="C107" s="62">
        <v>24</v>
      </c>
      <c r="D107" s="59">
        <v>15146</v>
      </c>
      <c r="E107" s="62">
        <v>24</v>
      </c>
      <c r="F107" s="59">
        <v>15155</v>
      </c>
      <c r="G107" s="65">
        <v>14</v>
      </c>
      <c r="H107" s="65">
        <v>15164</v>
      </c>
      <c r="I107" s="40">
        <v>13</v>
      </c>
      <c r="J107" s="40">
        <v>15172</v>
      </c>
      <c r="K107" s="51">
        <v>1</v>
      </c>
      <c r="L107">
        <v>12211</v>
      </c>
    </row>
    <row r="108" spans="1:12" x14ac:dyDescent="0.3">
      <c r="A108" s="59">
        <v>21</v>
      </c>
      <c r="B108" s="59">
        <v>15272</v>
      </c>
      <c r="C108" s="62">
        <v>22</v>
      </c>
      <c r="D108" s="59">
        <v>15276</v>
      </c>
      <c r="E108" s="62">
        <v>24</v>
      </c>
      <c r="F108" s="59">
        <v>15292</v>
      </c>
      <c r="G108" s="65">
        <v>14</v>
      </c>
      <c r="H108" s="65">
        <v>15306</v>
      </c>
      <c r="I108" s="40">
        <v>13</v>
      </c>
      <c r="J108" s="40">
        <v>15316</v>
      </c>
      <c r="K108" s="50">
        <v>0</v>
      </c>
      <c r="L108">
        <v>22211</v>
      </c>
    </row>
    <row r="109" spans="1:12" x14ac:dyDescent="0.3">
      <c r="A109" s="59">
        <v>21</v>
      </c>
      <c r="B109" s="59">
        <v>15420</v>
      </c>
      <c r="C109" s="62">
        <v>11</v>
      </c>
      <c r="D109" s="59">
        <v>15453</v>
      </c>
      <c r="E109" s="62">
        <v>11</v>
      </c>
      <c r="F109" s="59">
        <v>15461</v>
      </c>
      <c r="G109" s="65">
        <v>12</v>
      </c>
      <c r="H109" s="65">
        <v>15471</v>
      </c>
      <c r="I109" s="40">
        <v>13</v>
      </c>
      <c r="J109" s="40">
        <v>15480</v>
      </c>
      <c r="K109" s="50">
        <v>0</v>
      </c>
      <c r="L109">
        <v>21111</v>
      </c>
    </row>
    <row r="110" spans="1:12" x14ac:dyDescent="0.3">
      <c r="A110" s="59">
        <v>12</v>
      </c>
      <c r="B110" s="59">
        <v>15581</v>
      </c>
      <c r="C110" s="62">
        <v>24</v>
      </c>
      <c r="D110" s="59">
        <v>15590</v>
      </c>
      <c r="E110" s="62">
        <v>24</v>
      </c>
      <c r="F110" s="59">
        <v>15595</v>
      </c>
      <c r="G110" s="65">
        <v>23</v>
      </c>
      <c r="H110" s="65">
        <v>15600</v>
      </c>
      <c r="I110" s="40">
        <v>13</v>
      </c>
      <c r="J110" s="40">
        <v>15615</v>
      </c>
      <c r="K110" s="50">
        <v>0</v>
      </c>
      <c r="L110">
        <v>12221</v>
      </c>
    </row>
    <row r="111" spans="1:12" x14ac:dyDescent="0.3">
      <c r="A111" s="59">
        <v>12</v>
      </c>
      <c r="B111" s="59">
        <v>15715</v>
      </c>
      <c r="C111" s="62">
        <v>24</v>
      </c>
      <c r="D111" s="59">
        <v>15725</v>
      </c>
      <c r="E111" s="62">
        <v>13</v>
      </c>
      <c r="F111" s="59">
        <v>15735</v>
      </c>
      <c r="G111" s="65">
        <v>14</v>
      </c>
      <c r="H111" s="65">
        <v>15743</v>
      </c>
      <c r="I111" s="40">
        <v>13</v>
      </c>
      <c r="J111" s="40">
        <v>15752</v>
      </c>
      <c r="K111" s="51">
        <v>1</v>
      </c>
      <c r="L111">
        <v>12111</v>
      </c>
    </row>
    <row r="112" spans="1:12" x14ac:dyDescent="0.3">
      <c r="A112" s="59">
        <v>12</v>
      </c>
      <c r="B112" s="59">
        <v>15849</v>
      </c>
      <c r="C112" s="62">
        <v>24</v>
      </c>
      <c r="D112" s="59">
        <v>15858</v>
      </c>
      <c r="E112" s="62">
        <v>13</v>
      </c>
      <c r="F112" s="59">
        <v>15869</v>
      </c>
      <c r="G112" s="65">
        <v>23</v>
      </c>
      <c r="H112" s="65">
        <v>15877</v>
      </c>
      <c r="I112" s="40">
        <v>13</v>
      </c>
      <c r="J112" s="40">
        <v>15886</v>
      </c>
      <c r="K112" s="50">
        <v>0</v>
      </c>
      <c r="L112">
        <v>12121</v>
      </c>
    </row>
    <row r="113" spans="1:12" x14ac:dyDescent="0.3">
      <c r="A113" s="58">
        <v>12</v>
      </c>
      <c r="B113" s="58">
        <v>15984</v>
      </c>
      <c r="C113" s="61">
        <v>24</v>
      </c>
      <c r="D113" s="58">
        <v>15995</v>
      </c>
      <c r="E113" s="61">
        <v>13</v>
      </c>
      <c r="F113" s="58">
        <v>16005</v>
      </c>
      <c r="G113" s="64">
        <v>23</v>
      </c>
      <c r="H113" s="64">
        <v>16014</v>
      </c>
      <c r="I113" s="41">
        <v>13</v>
      </c>
      <c r="J113" s="41">
        <v>16026</v>
      </c>
      <c r="K113" s="42">
        <v>0</v>
      </c>
      <c r="L113">
        <v>12121</v>
      </c>
    </row>
    <row r="114" spans="1:12" x14ac:dyDescent="0.3">
      <c r="A114" s="58">
        <v>12</v>
      </c>
      <c r="B114" s="58">
        <v>16132</v>
      </c>
      <c r="C114" s="61">
        <v>24</v>
      </c>
      <c r="D114" s="58">
        <v>16142</v>
      </c>
      <c r="E114" s="61">
        <v>13</v>
      </c>
      <c r="F114" s="58">
        <v>16151</v>
      </c>
      <c r="G114" s="64">
        <v>14</v>
      </c>
      <c r="H114" s="64">
        <v>16160</v>
      </c>
      <c r="I114" s="41">
        <v>13</v>
      </c>
      <c r="J114" s="41">
        <v>16168</v>
      </c>
      <c r="K114" s="42">
        <v>0</v>
      </c>
      <c r="L114">
        <v>12111</v>
      </c>
    </row>
    <row r="115" spans="1:12" x14ac:dyDescent="0.3">
      <c r="A115" s="58">
        <v>21</v>
      </c>
      <c r="B115" s="58">
        <v>16270</v>
      </c>
      <c r="C115" s="61">
        <v>22</v>
      </c>
      <c r="D115" s="58">
        <v>16276</v>
      </c>
      <c r="E115" s="61">
        <v>24</v>
      </c>
      <c r="F115" s="58">
        <v>16282</v>
      </c>
      <c r="G115" s="64">
        <v>14</v>
      </c>
      <c r="H115" s="64">
        <v>16292</v>
      </c>
      <c r="I115" s="41">
        <v>24</v>
      </c>
      <c r="J115" s="41">
        <v>16301</v>
      </c>
      <c r="K115" s="42">
        <v>0</v>
      </c>
      <c r="L115">
        <v>22212</v>
      </c>
    </row>
    <row r="116" spans="1:12" x14ac:dyDescent="0.3">
      <c r="A116" s="58">
        <v>12</v>
      </c>
      <c r="B116" s="58">
        <v>16402</v>
      </c>
      <c r="C116" s="61">
        <v>24</v>
      </c>
      <c r="D116" s="58">
        <v>16411</v>
      </c>
      <c r="E116" s="61">
        <v>13</v>
      </c>
      <c r="F116" s="58">
        <v>16421</v>
      </c>
      <c r="G116" s="64">
        <v>14</v>
      </c>
      <c r="H116" s="64">
        <v>16426</v>
      </c>
      <c r="I116" s="41">
        <v>13</v>
      </c>
      <c r="J116" s="41">
        <v>16437</v>
      </c>
      <c r="K116" s="42">
        <v>0</v>
      </c>
      <c r="L116">
        <v>12111</v>
      </c>
    </row>
    <row r="117" spans="1:12" x14ac:dyDescent="0.3">
      <c r="A117" s="58">
        <v>12</v>
      </c>
      <c r="B117" s="58">
        <v>16537</v>
      </c>
      <c r="C117" s="61">
        <v>24</v>
      </c>
      <c r="D117" s="58">
        <v>16546</v>
      </c>
      <c r="E117" s="61">
        <v>24</v>
      </c>
      <c r="F117" s="58">
        <v>16556</v>
      </c>
      <c r="G117" s="64">
        <v>23</v>
      </c>
      <c r="H117" s="64">
        <v>16563</v>
      </c>
      <c r="I117" s="41">
        <v>13</v>
      </c>
      <c r="J117" s="41">
        <v>16572</v>
      </c>
      <c r="K117" s="51">
        <v>1</v>
      </c>
      <c r="L117">
        <v>12221</v>
      </c>
    </row>
    <row r="118" spans="1:12" x14ac:dyDescent="0.3">
      <c r="A118" s="58">
        <v>21</v>
      </c>
      <c r="B118" s="58">
        <v>16682</v>
      </c>
      <c r="C118" s="61">
        <v>22</v>
      </c>
      <c r="D118" s="58">
        <v>16688</v>
      </c>
      <c r="E118" s="61">
        <v>13</v>
      </c>
      <c r="F118" s="58">
        <v>16698</v>
      </c>
      <c r="G118" s="64">
        <v>23</v>
      </c>
      <c r="H118" s="64">
        <v>16711</v>
      </c>
      <c r="I118" s="41">
        <v>13</v>
      </c>
      <c r="J118" s="41">
        <v>16727</v>
      </c>
      <c r="K118" s="42">
        <v>0</v>
      </c>
      <c r="L118">
        <v>22121</v>
      </c>
    </row>
    <row r="119" spans="1:12" x14ac:dyDescent="0.3">
      <c r="A119" s="58">
        <v>12</v>
      </c>
      <c r="B119" s="58">
        <v>16830</v>
      </c>
      <c r="C119" s="61">
        <v>24</v>
      </c>
      <c r="D119" s="58">
        <v>16839</v>
      </c>
      <c r="E119" s="61">
        <v>24</v>
      </c>
      <c r="F119" s="58">
        <v>16857</v>
      </c>
      <c r="G119" s="64">
        <v>14</v>
      </c>
      <c r="H119" s="64">
        <v>16866</v>
      </c>
      <c r="I119" s="41">
        <v>13</v>
      </c>
      <c r="J119" s="41">
        <v>16875</v>
      </c>
      <c r="K119" s="42">
        <v>0</v>
      </c>
      <c r="L119">
        <v>12211</v>
      </c>
    </row>
    <row r="120" spans="1:12" x14ac:dyDescent="0.3">
      <c r="A120" s="58">
        <v>12</v>
      </c>
      <c r="B120" s="58">
        <v>16982</v>
      </c>
      <c r="C120" s="61">
        <v>24</v>
      </c>
      <c r="D120" s="58">
        <v>16991</v>
      </c>
      <c r="E120" s="61">
        <v>13</v>
      </c>
      <c r="F120" s="58">
        <v>17000</v>
      </c>
      <c r="G120" s="64">
        <v>14</v>
      </c>
      <c r="H120" s="64">
        <v>17009</v>
      </c>
      <c r="I120" s="41">
        <v>13</v>
      </c>
      <c r="J120" s="41">
        <v>17020</v>
      </c>
      <c r="K120" s="42">
        <v>0</v>
      </c>
      <c r="L120">
        <v>12111</v>
      </c>
    </row>
    <row r="121" spans="1:12" x14ac:dyDescent="0.3">
      <c r="A121" s="58">
        <v>12</v>
      </c>
      <c r="B121" s="58">
        <v>17124</v>
      </c>
      <c r="C121" s="61">
        <v>24</v>
      </c>
      <c r="D121" s="58">
        <v>17133</v>
      </c>
      <c r="E121" s="61">
        <v>13</v>
      </c>
      <c r="F121" s="58">
        <v>17143</v>
      </c>
      <c r="G121" s="64">
        <v>14</v>
      </c>
      <c r="H121" s="64">
        <v>17152</v>
      </c>
      <c r="I121" s="41">
        <v>13</v>
      </c>
      <c r="J121" s="41">
        <v>17161</v>
      </c>
      <c r="K121" s="51">
        <v>1</v>
      </c>
      <c r="L121">
        <v>12111</v>
      </c>
    </row>
    <row r="122" spans="1:12" x14ac:dyDescent="0.3">
      <c r="A122" s="58">
        <v>21</v>
      </c>
      <c r="B122" s="58">
        <v>17260</v>
      </c>
      <c r="C122" s="61">
        <v>22</v>
      </c>
      <c r="D122" s="58">
        <v>17265</v>
      </c>
      <c r="E122" s="61">
        <v>13</v>
      </c>
      <c r="F122" s="58">
        <v>17282</v>
      </c>
      <c r="G122" s="64">
        <v>14</v>
      </c>
      <c r="H122" s="64">
        <v>17288</v>
      </c>
      <c r="I122" s="41">
        <v>13</v>
      </c>
      <c r="J122" s="41">
        <v>17297</v>
      </c>
      <c r="K122" s="42">
        <v>0</v>
      </c>
      <c r="L122">
        <v>22111</v>
      </c>
    </row>
    <row r="123" spans="1:12" x14ac:dyDescent="0.3">
      <c r="A123" s="58">
        <v>21</v>
      </c>
      <c r="B123" s="58">
        <v>17397</v>
      </c>
      <c r="C123" s="61">
        <v>22</v>
      </c>
      <c r="D123" s="58">
        <v>17401</v>
      </c>
      <c r="E123" s="61">
        <v>13</v>
      </c>
      <c r="F123" s="58">
        <v>17426</v>
      </c>
      <c r="G123" s="64">
        <v>14</v>
      </c>
      <c r="H123" s="64">
        <v>17433</v>
      </c>
      <c r="I123" s="41">
        <v>13</v>
      </c>
      <c r="J123" s="41">
        <v>17441</v>
      </c>
      <c r="K123" s="51">
        <v>1</v>
      </c>
      <c r="L123">
        <v>22111</v>
      </c>
    </row>
    <row r="124" spans="1:12" x14ac:dyDescent="0.3">
      <c r="A124" s="58">
        <v>21</v>
      </c>
      <c r="B124" s="58">
        <v>17543</v>
      </c>
      <c r="C124" s="61">
        <v>22</v>
      </c>
      <c r="D124" s="58">
        <v>17551</v>
      </c>
      <c r="E124" s="61">
        <v>13</v>
      </c>
      <c r="F124" s="58">
        <v>17562</v>
      </c>
      <c r="G124" s="64">
        <v>23</v>
      </c>
      <c r="H124" s="64">
        <v>17570</v>
      </c>
      <c r="I124" s="41">
        <v>13</v>
      </c>
      <c r="J124" s="41">
        <v>17584</v>
      </c>
      <c r="K124" s="51">
        <v>1</v>
      </c>
      <c r="L124">
        <v>22121</v>
      </c>
    </row>
    <row r="125" spans="1:12" x14ac:dyDescent="0.3">
      <c r="A125" s="58">
        <v>12</v>
      </c>
      <c r="B125" s="58">
        <v>17682</v>
      </c>
      <c r="C125" s="61">
        <v>24</v>
      </c>
      <c r="D125" s="58">
        <v>17691</v>
      </c>
      <c r="E125" s="61">
        <v>24</v>
      </c>
      <c r="F125" s="58">
        <v>17705</v>
      </c>
      <c r="G125" s="64">
        <v>23</v>
      </c>
      <c r="H125" s="64">
        <v>17714</v>
      </c>
      <c r="I125" s="41">
        <v>24</v>
      </c>
      <c r="J125" s="41">
        <v>17731</v>
      </c>
      <c r="K125" s="42">
        <v>0</v>
      </c>
      <c r="L125">
        <v>12222</v>
      </c>
    </row>
    <row r="126" spans="1:12" x14ac:dyDescent="0.3">
      <c r="A126" s="58">
        <v>12</v>
      </c>
      <c r="B126" s="58">
        <v>17847</v>
      </c>
      <c r="C126" s="61">
        <v>24</v>
      </c>
      <c r="D126" s="58">
        <v>17881</v>
      </c>
      <c r="E126" s="61">
        <v>13</v>
      </c>
      <c r="F126" s="58">
        <v>17893</v>
      </c>
      <c r="G126" s="64">
        <v>14</v>
      </c>
      <c r="H126" s="64">
        <v>17903</v>
      </c>
      <c r="I126" s="41">
        <v>13</v>
      </c>
      <c r="J126" s="41">
        <v>17915</v>
      </c>
      <c r="K126" s="51">
        <v>1</v>
      </c>
      <c r="L126">
        <v>12111</v>
      </c>
    </row>
    <row r="127" spans="1:12" x14ac:dyDescent="0.3">
      <c r="A127" s="58">
        <v>21</v>
      </c>
      <c r="B127" s="58">
        <v>18024</v>
      </c>
      <c r="C127" s="61">
        <v>22</v>
      </c>
      <c r="D127" s="58">
        <v>18042</v>
      </c>
      <c r="E127" s="61">
        <v>24</v>
      </c>
      <c r="F127" s="58">
        <v>18058</v>
      </c>
      <c r="G127" s="64">
        <v>23</v>
      </c>
      <c r="H127" s="64">
        <v>18071</v>
      </c>
      <c r="I127" s="41">
        <v>13</v>
      </c>
      <c r="J127" s="41">
        <v>18083</v>
      </c>
      <c r="K127" s="42">
        <v>0</v>
      </c>
      <c r="L127">
        <v>22221</v>
      </c>
    </row>
    <row r="128" spans="1:12" x14ac:dyDescent="0.3">
      <c r="A128" s="58">
        <v>21</v>
      </c>
      <c r="B128" s="58">
        <v>18187</v>
      </c>
      <c r="C128" s="61">
        <v>22</v>
      </c>
      <c r="D128" s="58">
        <v>18213</v>
      </c>
      <c r="E128" s="61">
        <v>13</v>
      </c>
      <c r="F128" s="58">
        <v>18223</v>
      </c>
      <c r="G128" s="64">
        <v>23</v>
      </c>
      <c r="H128" s="64">
        <v>18232</v>
      </c>
      <c r="I128" s="41">
        <v>13</v>
      </c>
      <c r="J128" s="41">
        <v>18245</v>
      </c>
      <c r="K128" s="42">
        <v>0</v>
      </c>
      <c r="L128">
        <v>22121</v>
      </c>
    </row>
    <row r="129" spans="1:12" x14ac:dyDescent="0.3">
      <c r="A129" s="58">
        <v>12</v>
      </c>
      <c r="B129" s="58">
        <v>18350</v>
      </c>
      <c r="C129" s="61">
        <v>24</v>
      </c>
      <c r="D129" s="58">
        <v>18360</v>
      </c>
      <c r="E129" s="61">
        <v>24</v>
      </c>
      <c r="F129" s="58">
        <v>18364</v>
      </c>
      <c r="G129" s="64">
        <v>14</v>
      </c>
      <c r="H129" s="64">
        <v>18376</v>
      </c>
      <c r="I129" s="41">
        <v>13</v>
      </c>
      <c r="J129" s="41">
        <v>18382</v>
      </c>
      <c r="K129" s="42">
        <v>0</v>
      </c>
      <c r="L129">
        <v>12211</v>
      </c>
    </row>
    <row r="130" spans="1:12" x14ac:dyDescent="0.3">
      <c r="A130" s="58">
        <v>12</v>
      </c>
      <c r="B130" s="58">
        <v>18483</v>
      </c>
      <c r="C130" s="61">
        <v>24</v>
      </c>
      <c r="D130" s="58">
        <v>18491</v>
      </c>
      <c r="E130" s="61">
        <v>24</v>
      </c>
      <c r="F130" s="58">
        <v>18517</v>
      </c>
      <c r="G130" s="64">
        <v>14</v>
      </c>
      <c r="H130" s="64">
        <v>18530</v>
      </c>
      <c r="I130" s="41">
        <v>13</v>
      </c>
      <c r="J130" s="41">
        <v>18540</v>
      </c>
      <c r="K130" s="42">
        <v>0</v>
      </c>
      <c r="L130">
        <v>12211</v>
      </c>
    </row>
    <row r="131" spans="1:12" x14ac:dyDescent="0.3">
      <c r="A131" s="58">
        <v>21</v>
      </c>
      <c r="B131" s="58">
        <v>18642</v>
      </c>
      <c r="C131" s="61">
        <v>22</v>
      </c>
      <c r="D131" s="58">
        <v>18647</v>
      </c>
      <c r="E131" s="61">
        <v>13</v>
      </c>
      <c r="F131" s="58">
        <v>18672</v>
      </c>
      <c r="G131" s="64">
        <v>23</v>
      </c>
      <c r="H131" s="64">
        <v>18679</v>
      </c>
      <c r="I131" s="41">
        <v>24</v>
      </c>
      <c r="J131" s="41">
        <v>18686</v>
      </c>
      <c r="K131" s="42">
        <v>0</v>
      </c>
      <c r="L131">
        <v>22122</v>
      </c>
    </row>
    <row r="132" spans="1:12" x14ac:dyDescent="0.3">
      <c r="A132" s="58">
        <v>12</v>
      </c>
      <c r="B132" s="58">
        <v>18790</v>
      </c>
      <c r="C132" s="61">
        <v>24</v>
      </c>
      <c r="D132" s="58">
        <v>18804</v>
      </c>
      <c r="E132" s="61">
        <v>24</v>
      </c>
      <c r="F132" s="58">
        <v>18810</v>
      </c>
      <c r="G132" s="64">
        <v>23</v>
      </c>
      <c r="H132" s="64">
        <v>18816</v>
      </c>
      <c r="I132" s="41">
        <v>13</v>
      </c>
      <c r="J132" s="41">
        <v>18832</v>
      </c>
      <c r="K132" s="51">
        <v>1</v>
      </c>
      <c r="L132">
        <v>12221</v>
      </c>
    </row>
    <row r="133" spans="1:12" x14ac:dyDescent="0.3">
      <c r="A133" s="58">
        <v>12</v>
      </c>
      <c r="B133" s="58">
        <v>19009</v>
      </c>
      <c r="C133" s="61">
        <v>13</v>
      </c>
      <c r="D133" s="58">
        <v>19019</v>
      </c>
      <c r="E133" s="61">
        <v>13</v>
      </c>
      <c r="F133" s="58">
        <v>19028</v>
      </c>
      <c r="G133" s="64">
        <v>14</v>
      </c>
      <c r="H133" s="64">
        <v>19037</v>
      </c>
      <c r="I133" s="41">
        <v>13</v>
      </c>
      <c r="J133" s="41">
        <v>19045</v>
      </c>
      <c r="K133" s="42">
        <v>0</v>
      </c>
      <c r="L133">
        <v>11111</v>
      </c>
    </row>
    <row r="134" spans="1:12" x14ac:dyDescent="0.3">
      <c r="A134" s="58">
        <v>21</v>
      </c>
      <c r="B134" s="58">
        <v>19147</v>
      </c>
      <c r="C134" s="61">
        <v>11</v>
      </c>
      <c r="D134" s="58">
        <v>19157</v>
      </c>
      <c r="E134" s="61">
        <v>11</v>
      </c>
      <c r="F134" s="58">
        <v>19175</v>
      </c>
      <c r="G134" s="64">
        <v>21</v>
      </c>
      <c r="H134" s="64">
        <v>19186</v>
      </c>
      <c r="I134" s="41">
        <v>22</v>
      </c>
      <c r="J134" s="41">
        <v>19209</v>
      </c>
      <c r="K134" s="42">
        <v>0</v>
      </c>
      <c r="L134">
        <v>21122</v>
      </c>
    </row>
    <row r="135" spans="1:12" x14ac:dyDescent="0.3">
      <c r="A135" s="58">
        <v>12</v>
      </c>
      <c r="B135" s="58">
        <v>19305</v>
      </c>
      <c r="C135" s="61">
        <v>13</v>
      </c>
      <c r="D135" s="58">
        <v>19314</v>
      </c>
      <c r="E135" s="61">
        <v>13</v>
      </c>
      <c r="F135" s="58">
        <v>19324</v>
      </c>
      <c r="G135" s="64">
        <v>14</v>
      </c>
      <c r="H135" s="64">
        <v>19333</v>
      </c>
      <c r="I135" s="41">
        <v>13</v>
      </c>
      <c r="J135" s="41">
        <v>19341</v>
      </c>
      <c r="K135" s="42">
        <v>0</v>
      </c>
      <c r="L135">
        <v>11111</v>
      </c>
    </row>
    <row r="136" spans="1:12" x14ac:dyDescent="0.3">
      <c r="A136" s="58">
        <v>21</v>
      </c>
      <c r="B136" s="58">
        <v>19446</v>
      </c>
      <c r="C136" s="61">
        <v>22</v>
      </c>
      <c r="D136" s="58">
        <v>19465</v>
      </c>
      <c r="E136" s="61">
        <v>13</v>
      </c>
      <c r="F136" s="58">
        <v>19474</v>
      </c>
      <c r="G136" s="64">
        <v>23</v>
      </c>
      <c r="H136" s="64">
        <v>19482</v>
      </c>
      <c r="I136" s="41">
        <v>13</v>
      </c>
      <c r="J136" s="41">
        <v>19497</v>
      </c>
      <c r="K136" s="42">
        <v>0</v>
      </c>
      <c r="L136">
        <v>22121</v>
      </c>
    </row>
    <row r="137" spans="1:12" x14ac:dyDescent="0.3">
      <c r="A137" s="58">
        <v>21</v>
      </c>
      <c r="B137" s="58">
        <v>19652</v>
      </c>
      <c r="C137" s="61">
        <v>22</v>
      </c>
      <c r="D137" s="58">
        <v>19656</v>
      </c>
      <c r="E137" s="61">
        <v>13</v>
      </c>
      <c r="F137" s="58">
        <v>19668</v>
      </c>
      <c r="G137" s="64">
        <v>23</v>
      </c>
      <c r="H137" s="64">
        <v>19676</v>
      </c>
      <c r="I137" s="41">
        <v>13</v>
      </c>
      <c r="J137" s="41">
        <v>19689</v>
      </c>
      <c r="K137" s="51">
        <v>1</v>
      </c>
      <c r="L137">
        <v>22121</v>
      </c>
    </row>
    <row r="138" spans="1:12" x14ac:dyDescent="0.3">
      <c r="A138" s="58">
        <v>21</v>
      </c>
      <c r="B138" s="58">
        <v>19792</v>
      </c>
      <c r="C138" s="61">
        <v>22</v>
      </c>
      <c r="D138" s="58">
        <v>19804</v>
      </c>
      <c r="E138" s="61">
        <v>24</v>
      </c>
      <c r="F138" s="58">
        <v>19820</v>
      </c>
      <c r="G138" s="64">
        <v>14</v>
      </c>
      <c r="H138" s="64">
        <v>19831</v>
      </c>
      <c r="I138" s="41">
        <v>24</v>
      </c>
      <c r="J138" s="41">
        <v>19841</v>
      </c>
      <c r="K138" s="42">
        <v>0</v>
      </c>
      <c r="L138">
        <v>22212</v>
      </c>
    </row>
    <row r="139" spans="1:12" x14ac:dyDescent="0.3">
      <c r="A139" s="58">
        <v>12</v>
      </c>
      <c r="B139" s="58">
        <v>19966</v>
      </c>
      <c r="C139" s="61">
        <v>24</v>
      </c>
      <c r="D139" s="58">
        <v>19977</v>
      </c>
      <c r="E139" s="61">
        <v>24</v>
      </c>
      <c r="F139" s="58">
        <v>19984</v>
      </c>
      <c r="G139" s="64">
        <v>14</v>
      </c>
      <c r="H139" s="64">
        <v>19994</v>
      </c>
      <c r="I139" s="41">
        <v>24</v>
      </c>
      <c r="J139" s="41">
        <v>20011</v>
      </c>
      <c r="K139" s="42">
        <v>0</v>
      </c>
      <c r="L139">
        <v>12212</v>
      </c>
    </row>
    <row r="140" spans="1:12" x14ac:dyDescent="0.3">
      <c r="A140" s="59">
        <v>12</v>
      </c>
      <c r="B140" s="59">
        <v>20154</v>
      </c>
      <c r="C140" s="62">
        <v>13</v>
      </c>
      <c r="D140" s="59">
        <v>20162</v>
      </c>
      <c r="E140" s="62">
        <v>24</v>
      </c>
      <c r="F140" s="59">
        <v>20176</v>
      </c>
      <c r="G140" s="65">
        <v>14</v>
      </c>
      <c r="H140" s="65">
        <v>20188</v>
      </c>
      <c r="I140" s="40">
        <v>13</v>
      </c>
      <c r="J140" s="40">
        <v>20198</v>
      </c>
      <c r="K140" s="50">
        <v>0</v>
      </c>
      <c r="L140">
        <v>11211</v>
      </c>
    </row>
    <row r="141" spans="1:12" x14ac:dyDescent="0.3">
      <c r="A141" s="59">
        <v>21</v>
      </c>
      <c r="B141" s="59">
        <v>20310</v>
      </c>
      <c r="C141" s="62">
        <v>11</v>
      </c>
      <c r="D141" s="59">
        <v>20320</v>
      </c>
      <c r="E141" s="62">
        <v>22</v>
      </c>
      <c r="F141" s="59">
        <v>20329</v>
      </c>
      <c r="G141" s="65">
        <v>14</v>
      </c>
      <c r="H141" s="65">
        <v>20341</v>
      </c>
      <c r="I141" s="40">
        <v>13</v>
      </c>
      <c r="J141" s="40">
        <v>20350</v>
      </c>
      <c r="K141" s="50">
        <v>0</v>
      </c>
      <c r="L141">
        <v>21211</v>
      </c>
    </row>
    <row r="142" spans="1:12" x14ac:dyDescent="0.3">
      <c r="A142" s="59">
        <v>21</v>
      </c>
      <c r="B142" s="59">
        <v>20451</v>
      </c>
      <c r="C142" s="62">
        <v>22</v>
      </c>
      <c r="D142" s="59">
        <v>20455</v>
      </c>
      <c r="E142" s="62">
        <v>13</v>
      </c>
      <c r="F142" s="59">
        <v>20473</v>
      </c>
      <c r="G142" s="65">
        <v>14</v>
      </c>
      <c r="H142" s="65">
        <v>20482</v>
      </c>
      <c r="I142" s="40">
        <v>13</v>
      </c>
      <c r="J142" s="40">
        <v>20492</v>
      </c>
      <c r="K142" s="50">
        <v>0</v>
      </c>
      <c r="L142">
        <v>22111</v>
      </c>
    </row>
    <row r="143" spans="1:12" x14ac:dyDescent="0.3">
      <c r="A143" s="59">
        <v>21</v>
      </c>
      <c r="B143" s="59">
        <v>20594</v>
      </c>
      <c r="C143" s="62">
        <v>22</v>
      </c>
      <c r="D143" s="59">
        <v>20599</v>
      </c>
      <c r="E143" s="62">
        <v>24</v>
      </c>
      <c r="F143" s="59">
        <v>20608</v>
      </c>
      <c r="G143" s="65">
        <v>14</v>
      </c>
      <c r="H143" s="65">
        <v>20619</v>
      </c>
      <c r="I143" s="40">
        <v>13</v>
      </c>
      <c r="J143" s="40">
        <v>20653</v>
      </c>
      <c r="K143" s="51">
        <v>1</v>
      </c>
      <c r="L143">
        <v>22211</v>
      </c>
    </row>
    <row r="144" spans="1:12" x14ac:dyDescent="0.3">
      <c r="A144" s="59">
        <v>12</v>
      </c>
      <c r="B144" s="59">
        <v>20748</v>
      </c>
      <c r="C144" s="62">
        <v>24</v>
      </c>
      <c r="D144" s="59">
        <v>20757</v>
      </c>
      <c r="E144" s="62">
        <v>24</v>
      </c>
      <c r="F144" s="59">
        <v>20766</v>
      </c>
      <c r="G144" s="65">
        <v>23</v>
      </c>
      <c r="H144" s="65">
        <v>20789</v>
      </c>
      <c r="I144" s="40">
        <v>13</v>
      </c>
      <c r="J144" s="40">
        <v>20824</v>
      </c>
      <c r="K144" s="50">
        <v>0</v>
      </c>
      <c r="L144">
        <v>12221</v>
      </c>
    </row>
    <row r="145" spans="1:12" x14ac:dyDescent="0.3">
      <c r="A145" s="59">
        <v>21</v>
      </c>
      <c r="B145" s="59">
        <v>20924</v>
      </c>
      <c r="C145" s="62">
        <v>22</v>
      </c>
      <c r="D145" s="59">
        <v>20929</v>
      </c>
      <c r="E145" s="62">
        <v>24</v>
      </c>
      <c r="F145" s="59">
        <v>20933</v>
      </c>
      <c r="G145" s="65">
        <v>23</v>
      </c>
      <c r="H145" s="65">
        <v>20943</v>
      </c>
      <c r="I145" s="40">
        <v>24</v>
      </c>
      <c r="J145" s="40">
        <v>20950</v>
      </c>
      <c r="K145" s="50">
        <v>0</v>
      </c>
      <c r="L145">
        <v>22222</v>
      </c>
    </row>
    <row r="146" spans="1:12" x14ac:dyDescent="0.3">
      <c r="A146" s="59">
        <v>21</v>
      </c>
      <c r="B146" s="59">
        <v>21049</v>
      </c>
      <c r="C146" s="62">
        <v>22</v>
      </c>
      <c r="D146" s="59">
        <v>21053</v>
      </c>
      <c r="E146" s="62">
        <v>24</v>
      </c>
      <c r="F146" s="59">
        <v>21058</v>
      </c>
      <c r="G146" s="65">
        <v>23</v>
      </c>
      <c r="H146" s="65">
        <v>21073</v>
      </c>
      <c r="I146" s="40">
        <v>24</v>
      </c>
      <c r="J146" s="40">
        <v>21091</v>
      </c>
      <c r="K146" s="50">
        <v>0</v>
      </c>
      <c r="L146">
        <v>22222</v>
      </c>
    </row>
    <row r="147" spans="1:12" x14ac:dyDescent="0.3">
      <c r="A147" s="59">
        <v>21</v>
      </c>
      <c r="B147" s="59">
        <v>21191</v>
      </c>
      <c r="C147" s="62">
        <v>22</v>
      </c>
      <c r="D147" s="59">
        <v>21198</v>
      </c>
      <c r="E147" s="62">
        <v>13</v>
      </c>
      <c r="F147" s="59">
        <v>21214</v>
      </c>
      <c r="G147" s="65">
        <v>23</v>
      </c>
      <c r="H147" s="65">
        <v>21222</v>
      </c>
      <c r="I147" s="40">
        <v>13</v>
      </c>
      <c r="J147" s="40">
        <v>21239</v>
      </c>
      <c r="K147" s="50">
        <v>0</v>
      </c>
      <c r="L147">
        <v>22121</v>
      </c>
    </row>
    <row r="148" spans="1:12" x14ac:dyDescent="0.3">
      <c r="A148" s="59">
        <v>12</v>
      </c>
      <c r="B148" s="59">
        <v>21352</v>
      </c>
      <c r="C148" s="62">
        <v>24</v>
      </c>
      <c r="D148" s="59">
        <v>21361</v>
      </c>
      <c r="E148" s="62">
        <v>24</v>
      </c>
      <c r="F148" s="59">
        <v>21365</v>
      </c>
      <c r="G148" s="65">
        <v>14</v>
      </c>
      <c r="H148" s="65">
        <v>21390</v>
      </c>
      <c r="I148" s="40">
        <v>13</v>
      </c>
      <c r="J148" s="40">
        <v>21399</v>
      </c>
      <c r="K148" s="50">
        <v>0</v>
      </c>
      <c r="L148">
        <v>12211</v>
      </c>
    </row>
    <row r="149" spans="1:12" x14ac:dyDescent="0.3">
      <c r="A149" s="59">
        <v>12</v>
      </c>
      <c r="B149" s="59">
        <v>21541</v>
      </c>
      <c r="C149" s="62">
        <v>13</v>
      </c>
      <c r="D149" s="59">
        <v>21549</v>
      </c>
      <c r="E149" s="62">
        <v>13</v>
      </c>
      <c r="F149" s="59">
        <v>21559</v>
      </c>
      <c r="G149" s="65">
        <v>14</v>
      </c>
      <c r="H149" s="65">
        <v>21567</v>
      </c>
      <c r="I149" s="40">
        <v>13</v>
      </c>
      <c r="J149" s="40">
        <v>21576</v>
      </c>
      <c r="K149" s="50">
        <v>0</v>
      </c>
      <c r="L149">
        <v>11111</v>
      </c>
    </row>
    <row r="150" spans="1:12" x14ac:dyDescent="0.3">
      <c r="A150" s="59">
        <v>21</v>
      </c>
      <c r="B150" s="59">
        <v>21680</v>
      </c>
      <c r="C150" s="62">
        <v>22</v>
      </c>
      <c r="D150" s="59">
        <v>21685</v>
      </c>
      <c r="E150" s="62">
        <v>24</v>
      </c>
      <c r="F150" s="59">
        <v>21691</v>
      </c>
      <c r="G150" s="65">
        <v>14</v>
      </c>
      <c r="H150" s="65">
        <v>21716</v>
      </c>
      <c r="I150" s="40">
        <v>13</v>
      </c>
      <c r="J150" s="40">
        <v>21729</v>
      </c>
      <c r="K150" s="51">
        <v>1</v>
      </c>
      <c r="L150">
        <v>22211</v>
      </c>
    </row>
    <row r="151" spans="1:12" x14ac:dyDescent="0.3">
      <c r="A151" s="59">
        <v>21</v>
      </c>
      <c r="B151" s="59">
        <v>21825</v>
      </c>
      <c r="C151" s="62">
        <v>22</v>
      </c>
      <c r="D151" s="59">
        <v>21838</v>
      </c>
      <c r="E151" s="62">
        <v>24</v>
      </c>
      <c r="F151" s="59">
        <v>21846</v>
      </c>
      <c r="G151" s="65">
        <v>14</v>
      </c>
      <c r="H151" s="65">
        <v>21857</v>
      </c>
      <c r="I151" s="40">
        <v>13</v>
      </c>
      <c r="J151" s="40">
        <v>21883</v>
      </c>
      <c r="K151" s="50">
        <v>0</v>
      </c>
      <c r="L151">
        <v>22211</v>
      </c>
    </row>
    <row r="152" spans="1:12" x14ac:dyDescent="0.3">
      <c r="A152" s="59">
        <v>21</v>
      </c>
      <c r="B152" s="59">
        <v>21983</v>
      </c>
      <c r="C152" s="62">
        <v>22</v>
      </c>
      <c r="D152" s="59">
        <v>21987</v>
      </c>
      <c r="E152" s="62">
        <v>24</v>
      </c>
      <c r="F152" s="59">
        <v>21992</v>
      </c>
      <c r="G152" s="65">
        <v>23</v>
      </c>
      <c r="H152" s="65">
        <v>21996</v>
      </c>
      <c r="I152" s="40">
        <v>24</v>
      </c>
      <c r="J152" s="40">
        <v>22001</v>
      </c>
      <c r="K152" s="50">
        <v>0</v>
      </c>
      <c r="L152">
        <v>22222</v>
      </c>
    </row>
    <row r="153" spans="1:12" x14ac:dyDescent="0.3">
      <c r="A153" s="59">
        <v>21</v>
      </c>
      <c r="B153" s="59">
        <v>22106</v>
      </c>
      <c r="C153" s="62">
        <v>22</v>
      </c>
      <c r="D153" s="59">
        <v>22115</v>
      </c>
      <c r="E153" s="62">
        <v>24</v>
      </c>
      <c r="F153" s="59">
        <v>22132</v>
      </c>
      <c r="G153" s="65">
        <v>14</v>
      </c>
      <c r="H153" s="65">
        <v>22153</v>
      </c>
      <c r="I153" s="40">
        <v>13</v>
      </c>
      <c r="J153" s="40">
        <v>22163</v>
      </c>
      <c r="K153" s="50">
        <v>0</v>
      </c>
      <c r="L153">
        <v>22211</v>
      </c>
    </row>
    <row r="154" spans="1:12" x14ac:dyDescent="0.3">
      <c r="A154" s="59">
        <v>12</v>
      </c>
      <c r="B154" s="59">
        <v>22270</v>
      </c>
      <c r="C154" s="62">
        <v>13</v>
      </c>
      <c r="D154" s="59">
        <v>22283</v>
      </c>
      <c r="E154" s="62">
        <v>24</v>
      </c>
      <c r="F154" s="59">
        <v>22291</v>
      </c>
      <c r="G154" s="65">
        <v>23</v>
      </c>
      <c r="H154" s="65">
        <v>22296</v>
      </c>
      <c r="I154" s="40">
        <v>24</v>
      </c>
      <c r="J154" s="40">
        <v>22323</v>
      </c>
      <c r="K154" s="50">
        <v>0</v>
      </c>
      <c r="L154">
        <v>11222</v>
      </c>
    </row>
    <row r="155" spans="1:12" x14ac:dyDescent="0.3">
      <c r="A155" s="59">
        <v>21</v>
      </c>
      <c r="B155" s="59">
        <v>22434</v>
      </c>
      <c r="C155" s="62">
        <v>11</v>
      </c>
      <c r="D155" s="59">
        <v>22448</v>
      </c>
      <c r="E155" s="62">
        <v>22</v>
      </c>
      <c r="F155" s="59">
        <v>22474</v>
      </c>
      <c r="G155" s="65">
        <v>14</v>
      </c>
      <c r="H155" s="65">
        <v>22486</v>
      </c>
      <c r="I155" s="40">
        <v>13</v>
      </c>
      <c r="J155" s="40">
        <v>22495</v>
      </c>
      <c r="K155" s="50">
        <v>0</v>
      </c>
      <c r="L155">
        <v>21211</v>
      </c>
    </row>
    <row r="156" spans="1:12" x14ac:dyDescent="0.3">
      <c r="A156" s="59">
        <v>21</v>
      </c>
      <c r="B156" s="59">
        <v>22592</v>
      </c>
      <c r="C156" s="62">
        <v>22</v>
      </c>
      <c r="D156" s="59">
        <v>22600</v>
      </c>
      <c r="E156" s="62">
        <v>24</v>
      </c>
      <c r="F156" s="59">
        <v>22620</v>
      </c>
      <c r="G156" s="65">
        <v>23</v>
      </c>
      <c r="H156" s="65">
        <v>22648</v>
      </c>
      <c r="I156" s="40">
        <v>13</v>
      </c>
      <c r="J156" s="40">
        <v>22660</v>
      </c>
      <c r="K156" s="50">
        <v>0</v>
      </c>
      <c r="L156">
        <v>22221</v>
      </c>
    </row>
    <row r="157" spans="1:12" x14ac:dyDescent="0.3">
      <c r="A157" s="59">
        <v>21</v>
      </c>
      <c r="B157" s="59">
        <v>22771</v>
      </c>
      <c r="C157" s="62">
        <v>11</v>
      </c>
      <c r="D157" s="59">
        <v>22779</v>
      </c>
      <c r="E157" s="62">
        <v>22</v>
      </c>
      <c r="F157" s="59">
        <v>22789</v>
      </c>
      <c r="G157" s="65">
        <v>14</v>
      </c>
      <c r="H157" s="65">
        <v>22801</v>
      </c>
      <c r="I157" s="40">
        <v>13</v>
      </c>
      <c r="J157" s="40">
        <v>22816</v>
      </c>
      <c r="K157" s="51">
        <v>1</v>
      </c>
      <c r="L157">
        <v>21211</v>
      </c>
    </row>
    <row r="158" spans="1:12" x14ac:dyDescent="0.3">
      <c r="A158" s="59">
        <v>21</v>
      </c>
      <c r="B158" s="59">
        <v>22912</v>
      </c>
      <c r="C158" s="62">
        <v>22</v>
      </c>
      <c r="D158" s="59">
        <v>22921</v>
      </c>
      <c r="E158" s="62">
        <v>24</v>
      </c>
      <c r="F158" s="59">
        <v>22933</v>
      </c>
      <c r="G158" s="65">
        <v>23</v>
      </c>
      <c r="H158" s="65">
        <v>22951</v>
      </c>
      <c r="I158" s="40">
        <v>13</v>
      </c>
      <c r="J158" s="40">
        <v>22963</v>
      </c>
      <c r="K158" s="50">
        <v>0</v>
      </c>
      <c r="L158">
        <v>22221</v>
      </c>
    </row>
    <row r="159" spans="1:12" x14ac:dyDescent="0.3">
      <c r="A159" s="59">
        <v>21</v>
      </c>
      <c r="B159" s="59">
        <v>23063</v>
      </c>
      <c r="C159" s="62">
        <v>11</v>
      </c>
      <c r="D159" s="59">
        <v>23089</v>
      </c>
      <c r="E159" s="62">
        <v>22</v>
      </c>
      <c r="F159" s="59">
        <v>23097</v>
      </c>
      <c r="G159" s="65">
        <v>14</v>
      </c>
      <c r="H159" s="65">
        <v>23110</v>
      </c>
      <c r="I159" s="40">
        <v>13</v>
      </c>
      <c r="J159" s="40">
        <v>23120</v>
      </c>
      <c r="K159" s="50">
        <v>0</v>
      </c>
      <c r="L159">
        <v>21211</v>
      </c>
    </row>
    <row r="160" spans="1:12" x14ac:dyDescent="0.3">
      <c r="A160" s="59">
        <v>21</v>
      </c>
      <c r="B160" s="59">
        <v>23226</v>
      </c>
      <c r="C160" s="62">
        <v>22</v>
      </c>
      <c r="D160" s="59">
        <v>23230</v>
      </c>
      <c r="E160" s="62">
        <v>13</v>
      </c>
      <c r="F160" s="59">
        <v>23239</v>
      </c>
      <c r="G160" s="65">
        <v>23</v>
      </c>
      <c r="H160" s="65">
        <v>23250</v>
      </c>
      <c r="I160" s="40">
        <v>13</v>
      </c>
      <c r="J160" s="40">
        <v>23259</v>
      </c>
      <c r="K160" s="51">
        <v>1</v>
      </c>
      <c r="L160">
        <v>22121</v>
      </c>
    </row>
    <row r="161" spans="1:12" x14ac:dyDescent="0.3">
      <c r="A161" s="59">
        <v>21</v>
      </c>
      <c r="B161" s="59">
        <v>23375</v>
      </c>
      <c r="C161" s="62">
        <v>22</v>
      </c>
      <c r="D161" s="59">
        <v>23385</v>
      </c>
      <c r="E161" s="62">
        <v>13</v>
      </c>
      <c r="F161" s="59">
        <v>23397</v>
      </c>
      <c r="G161" s="65">
        <v>14</v>
      </c>
      <c r="H161" s="65">
        <v>23427</v>
      </c>
      <c r="I161" s="40">
        <v>13</v>
      </c>
      <c r="J161" s="40">
        <v>23436</v>
      </c>
      <c r="K161" s="50">
        <v>0</v>
      </c>
      <c r="L161">
        <v>22111</v>
      </c>
    </row>
    <row r="162" spans="1:12" x14ac:dyDescent="0.3">
      <c r="A162" s="59">
        <v>21</v>
      </c>
      <c r="B162" s="59">
        <v>23541</v>
      </c>
      <c r="C162" s="62">
        <v>22</v>
      </c>
      <c r="D162" s="59">
        <v>23549</v>
      </c>
      <c r="E162" s="62">
        <v>13</v>
      </c>
      <c r="F162" s="59">
        <v>23560</v>
      </c>
      <c r="G162" s="65">
        <v>23</v>
      </c>
      <c r="H162" s="65">
        <v>23569</v>
      </c>
      <c r="I162" s="40">
        <v>13</v>
      </c>
      <c r="J162" s="40">
        <v>23577</v>
      </c>
      <c r="K162" s="50">
        <v>0</v>
      </c>
      <c r="L162">
        <v>22121</v>
      </c>
    </row>
    <row r="163" spans="1:12" x14ac:dyDescent="0.3">
      <c r="A163" s="59">
        <v>12</v>
      </c>
      <c r="B163" s="59">
        <v>23678</v>
      </c>
      <c r="C163" s="62">
        <v>24</v>
      </c>
      <c r="D163" s="59">
        <v>23687</v>
      </c>
      <c r="E163" s="62">
        <v>24</v>
      </c>
      <c r="F163" s="59">
        <v>23692</v>
      </c>
      <c r="G163" s="65">
        <v>23</v>
      </c>
      <c r="H163" s="65">
        <v>23696</v>
      </c>
      <c r="I163" s="40">
        <v>24</v>
      </c>
      <c r="J163" s="40">
        <v>23719</v>
      </c>
      <c r="K163" s="50">
        <v>0</v>
      </c>
      <c r="L163">
        <v>12222</v>
      </c>
    </row>
    <row r="164" spans="1:12" x14ac:dyDescent="0.3">
      <c r="A164" s="59">
        <v>12</v>
      </c>
      <c r="B164" s="59">
        <v>23827</v>
      </c>
      <c r="C164" s="62">
        <v>13</v>
      </c>
      <c r="D164" s="59">
        <v>23841</v>
      </c>
      <c r="E164" s="62">
        <v>24</v>
      </c>
      <c r="F164" s="59">
        <v>23850</v>
      </c>
      <c r="G164" s="65">
        <v>14</v>
      </c>
      <c r="H164" s="65">
        <v>23859</v>
      </c>
      <c r="I164" s="40">
        <v>13</v>
      </c>
      <c r="J164" s="40">
        <v>23867</v>
      </c>
      <c r="K164" s="50">
        <v>0</v>
      </c>
      <c r="L164">
        <v>11211</v>
      </c>
    </row>
    <row r="165" spans="1:12" x14ac:dyDescent="0.3">
      <c r="A165" s="59">
        <v>12</v>
      </c>
      <c r="B165" s="59">
        <v>23967</v>
      </c>
      <c r="C165" s="62">
        <v>24</v>
      </c>
      <c r="D165" s="59">
        <v>23982</v>
      </c>
      <c r="E165" s="62">
        <v>24</v>
      </c>
      <c r="F165" s="59">
        <v>23989</v>
      </c>
      <c r="G165" s="65">
        <v>14</v>
      </c>
      <c r="H165" s="65">
        <v>24001</v>
      </c>
      <c r="I165" s="40"/>
      <c r="J165" s="40"/>
      <c r="K165" s="50"/>
      <c r="L165">
        <v>1221</v>
      </c>
    </row>
    <row r="166" spans="1:12" x14ac:dyDescent="0.3">
      <c r="A166" s="17"/>
      <c r="B166" s="17"/>
      <c r="C166" s="17"/>
      <c r="D166" s="17"/>
      <c r="E166" s="17"/>
      <c r="F166" s="17"/>
      <c r="G166" s="17"/>
      <c r="H16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139</v>
      </c>
      <c r="V3" s="25" t="s">
        <v>119</v>
      </c>
      <c r="W3">
        <f>COUNTA(L7:L29)</f>
        <v>23</v>
      </c>
      <c r="AA3" s="25" t="s">
        <v>119</v>
      </c>
      <c r="AB3">
        <f>COUNTA(L30:L52)</f>
        <v>23</v>
      </c>
      <c r="AF3" s="25" t="s">
        <v>119</v>
      </c>
      <c r="AG3">
        <f>COUNTA(L53:L76)</f>
        <v>24</v>
      </c>
      <c r="AK3" s="25" t="s">
        <v>119</v>
      </c>
      <c r="AL3">
        <f>COUNTA(L77:L99)</f>
        <v>23</v>
      </c>
      <c r="AP3" s="25" t="s">
        <v>119</v>
      </c>
      <c r="AQ3">
        <f>COUNTA(L100:L122)</f>
        <v>23</v>
      </c>
      <c r="AU3" s="25" t="s">
        <v>119</v>
      </c>
      <c r="AV3">
        <f>COUNTA(L123:L145)</f>
        <v>23</v>
      </c>
    </row>
    <row r="4" spans="1:48" x14ac:dyDescent="0.3">
      <c r="P4" s="25" t="s">
        <v>87</v>
      </c>
      <c r="Q4" s="26">
        <f>SUM(O7:O38)</f>
        <v>139</v>
      </c>
      <c r="V4" s="25" t="s">
        <v>120</v>
      </c>
      <c r="W4">
        <f>SUM(U7:U38)</f>
        <v>23</v>
      </c>
      <c r="AA4" s="25" t="s">
        <v>120</v>
      </c>
      <c r="AB4">
        <f>SUM(Z7:Z38)</f>
        <v>23</v>
      </c>
      <c r="AF4" s="25" t="s">
        <v>120</v>
      </c>
      <c r="AG4">
        <f>SUM(AE7:AE38)</f>
        <v>24</v>
      </c>
      <c r="AK4" s="25" t="s">
        <v>120</v>
      </c>
      <c r="AL4">
        <f>SUM(AJ7:AJ38)</f>
        <v>23</v>
      </c>
      <c r="AP4" s="25" t="s">
        <v>120</v>
      </c>
      <c r="AQ4">
        <f>SUM(AO7:AO38)</f>
        <v>23</v>
      </c>
      <c r="AU4" s="25" t="s">
        <v>120</v>
      </c>
      <c r="AV4">
        <f>SUM(AT7:AT38)</f>
        <v>23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81</v>
      </c>
      <c r="C7" s="60">
        <v>13</v>
      </c>
      <c r="D7" s="57">
        <v>89</v>
      </c>
      <c r="E7" s="60">
        <v>13</v>
      </c>
      <c r="F7" s="57">
        <v>98</v>
      </c>
      <c r="G7" s="63">
        <v>23</v>
      </c>
      <c r="H7" s="63">
        <v>112</v>
      </c>
      <c r="I7" s="41">
        <v>13</v>
      </c>
      <c r="J7" s="41">
        <v>127</v>
      </c>
      <c r="K7" s="42">
        <v>0</v>
      </c>
      <c r="L7">
        <v>11121</v>
      </c>
      <c r="N7" s="35">
        <v>11111</v>
      </c>
      <c r="O7" s="35">
        <f>COUNTIF($L$7:$L$500,N7)</f>
        <v>7</v>
      </c>
      <c r="P7" s="35">
        <f>O7/$Q$4</f>
        <v>5.0359712230215826E-2</v>
      </c>
      <c r="Q7" s="35">
        <f>IF(P7=0,0,(P7*((LOG(P7))/LOG(2))))</f>
        <v>-0.21713023780331886</v>
      </c>
      <c r="T7" s="35">
        <f>N7</f>
        <v>11111</v>
      </c>
      <c r="U7" s="35">
        <f>COUNTIF(L7:L29,T7)</f>
        <v>2</v>
      </c>
      <c r="V7" s="35">
        <f>U7/(W4-U25)</f>
        <v>8.6956521739130432E-2</v>
      </c>
      <c r="W7" s="35">
        <f>IF(V7=0,0,(V7*((LOG(V7))/LOG(2))))</f>
        <v>-0.30639669183104457</v>
      </c>
      <c r="Y7" s="35">
        <f>N7</f>
        <v>11111</v>
      </c>
      <c r="Z7" s="35">
        <f>COUNTIF(L30:L52,Y7)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COUNTIF(L53:L76,AD7)</f>
        <v>1</v>
      </c>
      <c r="AF7" s="35">
        <f>AE7/(AG4-AE25)</f>
        <v>4.3478260869565216E-2</v>
      </c>
      <c r="AG7" s="35">
        <f>IF(AF7=0,0,(AF7*((LOG(AF7))/LOG(2))))</f>
        <v>-0.19667660678508753</v>
      </c>
      <c r="AI7" s="35">
        <f>N7</f>
        <v>11111</v>
      </c>
      <c r="AJ7" s="35">
        <f>COUNTIF(L77:L99,AI7)</f>
        <v>2</v>
      </c>
      <c r="AK7" s="35">
        <f>AJ7/(AL4-AJ25)</f>
        <v>8.6956521739130432E-2</v>
      </c>
      <c r="AL7" s="35">
        <f>IF(AK7=0,0,(AK7*((LOG(AK7))/LOG(2))))</f>
        <v>-0.30639669183104457</v>
      </c>
      <c r="AN7" s="35">
        <f>N7</f>
        <v>11111</v>
      </c>
      <c r="AO7" s="35">
        <f>COUNTIF(L100:L122,AN7)</f>
        <v>2</v>
      </c>
      <c r="AP7" s="35">
        <f>AO7/(AQ4-AO25)</f>
        <v>8.6956521739130432E-2</v>
      </c>
      <c r="AQ7" s="35">
        <f>IF(AP7=0,0,(AP7*((LOG(AP7))/LOG(2))))</f>
        <v>-0.30639669183104457</v>
      </c>
      <c r="AS7" s="35">
        <f>N7</f>
        <v>11111</v>
      </c>
      <c r="AT7" s="35">
        <f>COUNTIF(L123:L145,AS7)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232</v>
      </c>
      <c r="C8" s="61">
        <v>24</v>
      </c>
      <c r="D8" s="58">
        <v>246</v>
      </c>
      <c r="E8" s="61">
        <v>13</v>
      </c>
      <c r="F8" s="58">
        <v>259</v>
      </c>
      <c r="G8" s="64">
        <v>23</v>
      </c>
      <c r="H8" s="64">
        <v>282</v>
      </c>
      <c r="I8" s="41">
        <v>13</v>
      </c>
      <c r="J8" s="41">
        <v>298</v>
      </c>
      <c r="K8" s="42">
        <v>0</v>
      </c>
      <c r="L8">
        <v>12121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COUNTIF(L7:L29,T8)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COUNTIF(L30:L52,Y8)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COUNTIF(L53:L76,AD8)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COUNTIF(L77:L99,AI8)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COUNTIF(L100:L122,AN8)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COUNTIF(L123:L145,AS8)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400</v>
      </c>
      <c r="C9" s="61">
        <v>13</v>
      </c>
      <c r="D9" s="58">
        <v>405</v>
      </c>
      <c r="E9" s="61">
        <v>13</v>
      </c>
      <c r="F9" s="58">
        <v>413</v>
      </c>
      <c r="G9" s="64">
        <v>14</v>
      </c>
      <c r="H9" s="64">
        <v>422</v>
      </c>
      <c r="I9" s="41">
        <v>13</v>
      </c>
      <c r="J9" s="41">
        <v>433</v>
      </c>
      <c r="K9" s="42">
        <v>0</v>
      </c>
      <c r="L9">
        <v>11111</v>
      </c>
      <c r="N9" s="35">
        <v>11121</v>
      </c>
      <c r="O9" s="35">
        <f>COUNTIF($L$7:$L$500,N9)</f>
        <v>1</v>
      </c>
      <c r="P9" s="35">
        <f>O9/$Q$4</f>
        <v>7.1942446043165471E-3</v>
      </c>
      <c r="Q9" s="35">
        <f>IF(P9=0,0,(P9*((LOG(P9))/LOG(2))))</f>
        <v>-5.1215403400888537E-2</v>
      </c>
      <c r="T9" s="35">
        <f>N9</f>
        <v>11121</v>
      </c>
      <c r="U9" s="35">
        <f>COUNTIF(L7:L29,T9)</f>
        <v>1</v>
      </c>
      <c r="V9" s="35">
        <f>U9/(W4-U25)</f>
        <v>4.3478260869565216E-2</v>
      </c>
      <c r="W9" s="35">
        <f>IF(V9=0,0,(V9*((LOG(V9))/LOG(2))))</f>
        <v>-0.19667660678508753</v>
      </c>
      <c r="Y9" s="35">
        <f>N9</f>
        <v>11121</v>
      </c>
      <c r="Z9" s="35">
        <f>COUNTIF(L30:L52,Y9)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COUNTIF(L53:L76,AD9)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COUNTIF(L77:L99,AI9)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COUNTIF(L100:L122,AN9)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COUNTIF(L123:L145,AS9)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545</v>
      </c>
      <c r="C10" s="61">
        <v>22</v>
      </c>
      <c r="D10" s="58">
        <v>555</v>
      </c>
      <c r="E10" s="61">
        <v>13</v>
      </c>
      <c r="F10" s="58">
        <v>570</v>
      </c>
      <c r="G10" s="64">
        <v>23</v>
      </c>
      <c r="H10" s="64">
        <v>580</v>
      </c>
      <c r="I10" s="41">
        <v>13</v>
      </c>
      <c r="J10" s="41">
        <v>593</v>
      </c>
      <c r="K10" s="51">
        <v>1</v>
      </c>
      <c r="L10">
        <v>22121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COUNTIF(L7:L29,T10)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COUNTIF(L30:L52,Y10)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COUNTIF(L53:L76,AD10)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COUNTIF(L77:L99,AI10)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COUNTIF(L100:L122,AN10)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COUNTIF(L123:L145,AS10)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707</v>
      </c>
      <c r="C11" s="61">
        <v>13</v>
      </c>
      <c r="D11" s="58">
        <v>712</v>
      </c>
      <c r="E11" s="61">
        <v>24</v>
      </c>
      <c r="F11" s="58">
        <v>728</v>
      </c>
      <c r="G11" s="64">
        <v>23</v>
      </c>
      <c r="H11" s="64">
        <v>732</v>
      </c>
      <c r="I11" s="41">
        <v>13</v>
      </c>
      <c r="J11" s="41">
        <v>757</v>
      </c>
      <c r="K11" s="42">
        <v>0</v>
      </c>
      <c r="L11">
        <v>11221</v>
      </c>
      <c r="N11" s="35">
        <v>11211</v>
      </c>
      <c r="O11" s="35">
        <f>COUNTIF($L$7:$L$500,N11)</f>
        <v>5</v>
      </c>
      <c r="P11" s="35">
        <f>O11/$Q$4</f>
        <v>3.5971223021582732E-2</v>
      </c>
      <c r="Q11" s="35">
        <f>IF(P11=0,0,(P11*((LOG(P11))/LOG(2))))</f>
        <v>-0.17255442366317067</v>
      </c>
      <c r="T11" s="35">
        <f>N11</f>
        <v>11211</v>
      </c>
      <c r="U11" s="35">
        <f>COUNTIF(L7:L29,T11)</f>
        <v>1</v>
      </c>
      <c r="V11" s="35">
        <f>U11/(W4-U25)</f>
        <v>4.3478260869565216E-2</v>
      </c>
      <c r="W11" s="35">
        <f>IF(V11=0,0,(V11*((LOG(V11))/LOG(2))))</f>
        <v>-0.19667660678508753</v>
      </c>
      <c r="Y11" s="35">
        <f>N11</f>
        <v>11211</v>
      </c>
      <c r="Z11" s="35">
        <f>COUNTIF(L30:L52,Y11)</f>
        <v>1</v>
      </c>
      <c r="AA11" s="35">
        <f>Z11/(AB4-Z25)</f>
        <v>4.3478260869565216E-2</v>
      </c>
      <c r="AB11" s="35">
        <f>IF(AA11=0,0,(AA11*((LOG(AA11))/LOG(2))))</f>
        <v>-0.19667660678508753</v>
      </c>
      <c r="AD11" s="35">
        <f>N11</f>
        <v>11211</v>
      </c>
      <c r="AE11" s="35">
        <f>COUNTIF(L53:L76,AD11)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COUNTIF(L77:L99,AI11)</f>
        <v>2</v>
      </c>
      <c r="AK11" s="35">
        <f>AJ11/(AL4-AJ25)</f>
        <v>8.6956521739130432E-2</v>
      </c>
      <c r="AL11" s="35">
        <f>IF(AK11=0,0,(AK11*((LOG(AK11))/LOG(2))))</f>
        <v>-0.30639669183104457</v>
      </c>
      <c r="AN11" s="35">
        <f>N11</f>
        <v>11211</v>
      </c>
      <c r="AO11" s="35">
        <f>COUNTIF(L100:L122,AN11)</f>
        <v>1</v>
      </c>
      <c r="AP11" s="35">
        <f>AO11/(AQ4-AO25)</f>
        <v>4.3478260869565216E-2</v>
      </c>
      <c r="AQ11" s="35">
        <f>IF(AP11=0,0,(AP11*((LOG(AP11))/LOG(2))))</f>
        <v>-0.19667660678508753</v>
      </c>
      <c r="AS11" s="35">
        <f>N11</f>
        <v>11211</v>
      </c>
      <c r="AT11" s="35">
        <f>COUNTIF(L123:L145,AS11)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21</v>
      </c>
      <c r="B12" s="58">
        <v>865</v>
      </c>
      <c r="C12" s="61">
        <v>22</v>
      </c>
      <c r="D12" s="58">
        <v>877</v>
      </c>
      <c r="E12" s="61">
        <v>13</v>
      </c>
      <c r="F12" s="58">
        <v>891</v>
      </c>
      <c r="G12" s="64">
        <v>14</v>
      </c>
      <c r="H12" s="64">
        <v>900</v>
      </c>
      <c r="I12" s="41">
        <v>13</v>
      </c>
      <c r="J12" s="41">
        <v>910</v>
      </c>
      <c r="K12" s="42">
        <v>0</v>
      </c>
      <c r="L12">
        <v>22111</v>
      </c>
      <c r="N12" s="35">
        <v>11212</v>
      </c>
      <c r="O12" s="35">
        <f>COUNTIF($L$7:$L$500,N12)</f>
        <v>1</v>
      </c>
      <c r="P12" s="35">
        <f>O12/$Q$4</f>
        <v>7.1942446043165471E-3</v>
      </c>
      <c r="Q12" s="35">
        <f>IF(P12=0,0,(P12*((LOG(P12))/LOG(2))))</f>
        <v>-5.1215403400888537E-2</v>
      </c>
      <c r="T12" s="35">
        <f>N12</f>
        <v>11212</v>
      </c>
      <c r="U12" s="35">
        <f>COUNTIF(L7:L29,T12)</f>
        <v>1</v>
      </c>
      <c r="V12" s="35">
        <f>U12/(W4-U25)</f>
        <v>4.3478260869565216E-2</v>
      </c>
      <c r="W12" s="35">
        <f>IF(V12=0,0,(V12*((LOG(V12))/LOG(2))))</f>
        <v>-0.19667660678508753</v>
      </c>
      <c r="Y12" s="35">
        <f>N12</f>
        <v>11212</v>
      </c>
      <c r="Z12" s="35">
        <f>COUNTIF(L30:L52,Y12)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COUNTIF(L53:L76,AD12)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COUNTIF(L77:L99,AI12)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COUNTIF(L100:L122,AN12)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COUNTIF(L123:L145,AS12)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1012</v>
      </c>
      <c r="C13" s="61">
        <v>13</v>
      </c>
      <c r="D13" s="58">
        <v>1017</v>
      </c>
      <c r="E13" s="61">
        <v>13</v>
      </c>
      <c r="F13" s="58">
        <v>1025</v>
      </c>
      <c r="G13" s="64">
        <v>14</v>
      </c>
      <c r="H13" s="64">
        <v>1034</v>
      </c>
      <c r="I13" s="41">
        <v>13</v>
      </c>
      <c r="J13" s="41">
        <v>1044</v>
      </c>
      <c r="K13" s="51">
        <v>1</v>
      </c>
      <c r="L13">
        <v>11111</v>
      </c>
      <c r="N13" s="35">
        <v>11221</v>
      </c>
      <c r="O13" s="35">
        <f>COUNTIF($L$7:$L$500,N13)</f>
        <v>1</v>
      </c>
      <c r="P13" s="35">
        <f>O13/$Q$4</f>
        <v>7.1942446043165471E-3</v>
      </c>
      <c r="Q13" s="35">
        <f>IF(P13=0,0,(P13*((LOG(P13))/LOG(2))))</f>
        <v>-5.1215403400888537E-2</v>
      </c>
      <c r="T13" s="35">
        <f>N13</f>
        <v>11221</v>
      </c>
      <c r="U13" s="35">
        <f>COUNTIF(L7:L29,T13)</f>
        <v>1</v>
      </c>
      <c r="V13" s="35">
        <f>U13/(W4-U25)</f>
        <v>4.3478260869565216E-2</v>
      </c>
      <c r="W13" s="35">
        <f>IF(V13=0,0,(V13*((LOG(V13))/LOG(2))))</f>
        <v>-0.19667660678508753</v>
      </c>
      <c r="Y13" s="35">
        <f>N13</f>
        <v>11221</v>
      </c>
      <c r="Z13" s="35">
        <f>COUNTIF(L30:L52,Y13)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COUNTIF(L53:L76,AD13)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COUNTIF(L77:L99,AI13)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COUNTIF(L100:L122,AN13)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COUNTIF(L123:L145,AS13)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1142</v>
      </c>
      <c r="C14" s="61">
        <v>13</v>
      </c>
      <c r="D14" s="58">
        <v>1161</v>
      </c>
      <c r="E14" s="61">
        <v>24</v>
      </c>
      <c r="F14" s="58">
        <v>1179</v>
      </c>
      <c r="G14" s="64">
        <v>14</v>
      </c>
      <c r="H14" s="64">
        <v>1191</v>
      </c>
      <c r="I14" s="41">
        <v>24</v>
      </c>
      <c r="J14" s="41">
        <v>1204</v>
      </c>
      <c r="K14" s="42">
        <v>0</v>
      </c>
      <c r="L14">
        <v>11212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COUNTIF(L7:L29,T14)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COUNTIF(L30:L52,Y14)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COUNTIF(L53:L76,AD14)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COUNTIF(L77:L99,AI14)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COUNTIF(L100:L122,AN14)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COUNTIF(L123:L145,AS14)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1304</v>
      </c>
      <c r="C15" s="61">
        <v>24</v>
      </c>
      <c r="D15" s="58">
        <v>1319</v>
      </c>
      <c r="E15" s="61">
        <v>24</v>
      </c>
      <c r="F15" s="58">
        <v>1330</v>
      </c>
      <c r="G15" s="64">
        <v>23</v>
      </c>
      <c r="H15" s="64">
        <v>1354</v>
      </c>
      <c r="I15" s="41">
        <v>13</v>
      </c>
      <c r="J15" s="41">
        <v>1368</v>
      </c>
      <c r="K15" s="42">
        <v>0</v>
      </c>
      <c r="L15">
        <v>12221</v>
      </c>
      <c r="N15" s="35">
        <v>12111</v>
      </c>
      <c r="O15" s="35">
        <f>COUNTIF($L$7:$L$500,N15)</f>
        <v>15</v>
      </c>
      <c r="P15" s="35">
        <f>O15/$Q$4</f>
        <v>0.1079136690647482</v>
      </c>
      <c r="Q15" s="35">
        <f>IF(P15=0,0,(P15*((LOG(P15))/LOG(2))))</f>
        <v>-0.34662415220665349</v>
      </c>
      <c r="T15" s="35">
        <f>N15</f>
        <v>12111</v>
      </c>
      <c r="U15" s="35">
        <f>COUNTIF(L7:L29,T15)</f>
        <v>2</v>
      </c>
      <c r="V15" s="35">
        <f>U15/(W4-U25)</f>
        <v>8.6956521739130432E-2</v>
      </c>
      <c r="W15" s="35">
        <f>IF(V15=0,0,(V15*((LOG(V15))/LOG(2))))</f>
        <v>-0.30639669183104457</v>
      </c>
      <c r="Y15" s="35">
        <f>N15</f>
        <v>12111</v>
      </c>
      <c r="Z15" s="35">
        <f>COUNTIF(L30:L52,Y15)</f>
        <v>1</v>
      </c>
      <c r="AA15" s="35">
        <f>Z15/(AB4-Z25)</f>
        <v>4.3478260869565216E-2</v>
      </c>
      <c r="AB15" s="35">
        <f>IF(AA15=0,0,(AA15*((LOG(AA15))/LOG(2))))</f>
        <v>-0.19667660678508753</v>
      </c>
      <c r="AD15" s="35">
        <f>N15</f>
        <v>12111</v>
      </c>
      <c r="AE15" s="35">
        <f>COUNTIF(L53:L76,AD15)</f>
        <v>2</v>
      </c>
      <c r="AF15" s="35">
        <f>AE15/(AG4-AE25)</f>
        <v>8.6956521739130432E-2</v>
      </c>
      <c r="AG15" s="35">
        <f>IF(AF15=0,0,(AF15*((LOG(AF15))/LOG(2))))</f>
        <v>-0.30639669183104457</v>
      </c>
      <c r="AI15" s="35">
        <f>N15</f>
        <v>12111</v>
      </c>
      <c r="AJ15" s="35">
        <f>COUNTIF(L77:L99,AI15)</f>
        <v>3</v>
      </c>
      <c r="AK15" s="35">
        <f>AJ15/(AL4-AJ25)</f>
        <v>0.13043478260869565</v>
      </c>
      <c r="AL15" s="35">
        <f>IF(AK15=0,0,(AK15*((LOG(AK15))/LOG(2))))</f>
        <v>-0.3832955811307639</v>
      </c>
      <c r="AN15" s="35">
        <f>N15</f>
        <v>12111</v>
      </c>
      <c r="AO15" s="35">
        <f>COUNTIF(L100:L122,AN15)</f>
        <v>4</v>
      </c>
      <c r="AP15" s="35">
        <f>AO15/(AQ4-AO25)</f>
        <v>0.17391304347826086</v>
      </c>
      <c r="AQ15" s="35">
        <f>IF(AP15=0,0,(AP15*((LOG(AP15))/LOG(2))))</f>
        <v>-0.43888034018382832</v>
      </c>
      <c r="AS15" s="35">
        <f>N15</f>
        <v>12111</v>
      </c>
      <c r="AT15" s="35">
        <f>COUNTIF(L123:L145,AS15)</f>
        <v>3</v>
      </c>
      <c r="AU15" s="35">
        <f>AT15/(AV4-AT25)</f>
        <v>0.13043478260869565</v>
      </c>
      <c r="AV15" s="35">
        <f>IF(AU15=0,0,(AU15*((LOG(AU15))/LOG(2))))</f>
        <v>-0.3832955811307639</v>
      </c>
    </row>
    <row r="16" spans="1:48" x14ac:dyDescent="0.3">
      <c r="A16" s="58">
        <v>21</v>
      </c>
      <c r="B16" s="58">
        <v>1479</v>
      </c>
      <c r="C16" s="61">
        <v>22</v>
      </c>
      <c r="D16" s="58">
        <v>1492</v>
      </c>
      <c r="E16" s="61">
        <v>24</v>
      </c>
      <c r="F16" s="58">
        <v>1509</v>
      </c>
      <c r="G16" s="64">
        <v>14</v>
      </c>
      <c r="H16" s="64">
        <v>1527</v>
      </c>
      <c r="I16" s="41">
        <v>13</v>
      </c>
      <c r="J16" s="41">
        <v>1537</v>
      </c>
      <c r="K16" s="42">
        <v>0</v>
      </c>
      <c r="L16">
        <v>22211</v>
      </c>
      <c r="N16" s="35">
        <v>12112</v>
      </c>
      <c r="O16" s="35">
        <f>COUNTIF($L$7:$L$500,N16)</f>
        <v>1</v>
      </c>
      <c r="P16" s="35">
        <f>O16/$Q$4</f>
        <v>7.1942446043165471E-3</v>
      </c>
      <c r="Q16" s="35">
        <f>IF(P16=0,0,(P16*((LOG(P16))/LOG(2))))</f>
        <v>-5.1215403400888537E-2</v>
      </c>
      <c r="T16" s="35">
        <f>N16</f>
        <v>12112</v>
      </c>
      <c r="U16" s="35">
        <f>COUNTIF(L7:L29,T16)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COUNTIF(L30:L52,Y16)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COUNTIF(L53:L76,AD16)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COUNTIF(L77:L99,AI16)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COUNTIF(L100:L122,AN16)</f>
        <v>1</v>
      </c>
      <c r="AP16" s="35">
        <f>AO16/(AQ4-AO25)</f>
        <v>4.3478260869565216E-2</v>
      </c>
      <c r="AQ16" s="35">
        <f>IF(AP16=0,0,(AP16*((LOG(AP16))/LOG(2))))</f>
        <v>-0.19667660678508753</v>
      </c>
      <c r="AS16" s="35">
        <f>N16</f>
        <v>12112</v>
      </c>
      <c r="AT16" s="35">
        <f>COUNTIF(L123:L145,AS16)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1660</v>
      </c>
      <c r="C17" s="61">
        <v>13</v>
      </c>
      <c r="D17" s="58">
        <v>1685</v>
      </c>
      <c r="E17" s="61">
        <v>24</v>
      </c>
      <c r="F17" s="58">
        <v>1704</v>
      </c>
      <c r="G17" s="64">
        <v>14</v>
      </c>
      <c r="H17" s="64">
        <v>1716</v>
      </c>
      <c r="I17" s="41">
        <v>13</v>
      </c>
      <c r="J17" s="41">
        <v>1727</v>
      </c>
      <c r="K17" s="51">
        <v>1</v>
      </c>
      <c r="L17">
        <v>11211</v>
      </c>
      <c r="N17" s="35">
        <v>12121</v>
      </c>
      <c r="O17" s="35">
        <f>COUNTIF($L$7:$L$500,N17)</f>
        <v>2</v>
      </c>
      <c r="P17" s="35">
        <f>O17/$Q$4</f>
        <v>1.4388489208633094E-2</v>
      </c>
      <c r="Q17" s="35">
        <f>IF(P17=0,0,(P17*((LOG(P17))/LOG(2))))</f>
        <v>-8.8042317593144001E-2</v>
      </c>
      <c r="T17" s="35">
        <f>N17</f>
        <v>12121</v>
      </c>
      <c r="U17" s="35">
        <f>COUNTIF(L7:L29,T17)</f>
        <v>1</v>
      </c>
      <c r="V17" s="35">
        <f>U17/(W4-U25)</f>
        <v>4.3478260869565216E-2</v>
      </c>
      <c r="W17" s="35">
        <f>IF(V17=0,0,(V17*((LOG(V17))/LOG(2))))</f>
        <v>-0.19667660678508753</v>
      </c>
      <c r="Y17" s="35">
        <f>N17</f>
        <v>12121</v>
      </c>
      <c r="Z17" s="35">
        <f>COUNTIF(L30:L52,Y17)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COUNTIF(L53:L76,AD17)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COUNTIF(L77:L99,AI17)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COUNTIF(L100:L122,AN17)</f>
        <v>1</v>
      </c>
      <c r="AP17" s="35">
        <f>AO17/(AQ4-AO25)</f>
        <v>4.3478260869565216E-2</v>
      </c>
      <c r="AQ17" s="35">
        <f>IF(AP17=0,0,(AP17*((LOG(AP17))/LOG(2))))</f>
        <v>-0.19667660678508753</v>
      </c>
      <c r="AS17" s="35">
        <f>N17</f>
        <v>12121</v>
      </c>
      <c r="AT17" s="35">
        <f>COUNTIF(L123:L145,AS17)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1848</v>
      </c>
      <c r="C18" s="61">
        <v>24</v>
      </c>
      <c r="D18" s="58">
        <v>1857</v>
      </c>
      <c r="E18" s="61">
        <v>24</v>
      </c>
      <c r="F18" s="58">
        <v>1870</v>
      </c>
      <c r="G18" s="64">
        <v>14</v>
      </c>
      <c r="H18" s="64">
        <v>1879</v>
      </c>
      <c r="I18" s="41">
        <v>13</v>
      </c>
      <c r="J18" s="41">
        <v>1889</v>
      </c>
      <c r="K18" s="42">
        <v>0</v>
      </c>
      <c r="L18">
        <v>12211</v>
      </c>
      <c r="N18" s="35">
        <v>12122</v>
      </c>
      <c r="O18" s="35">
        <f>COUNTIF($L$7:$L$500,N18)</f>
        <v>1</v>
      </c>
      <c r="P18" s="35">
        <f>O18/$Q$4</f>
        <v>7.1942446043165471E-3</v>
      </c>
      <c r="Q18" s="35">
        <f>IF(P18=0,0,(P18*((LOG(P18))/LOG(2))))</f>
        <v>-5.1215403400888537E-2</v>
      </c>
      <c r="T18" s="35">
        <f>N18</f>
        <v>12122</v>
      </c>
      <c r="U18" s="35">
        <f>COUNTIF(L7:L29,T18)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COUNTIF(L30:L52,Y18)</f>
        <v>1</v>
      </c>
      <c r="AA18" s="35">
        <f>Z18/(AB4-Z25)</f>
        <v>4.3478260869565216E-2</v>
      </c>
      <c r="AB18" s="35">
        <f>IF(AA18=0,0,(AA18*((LOG(AA18))/LOG(2))))</f>
        <v>-0.19667660678508753</v>
      </c>
      <c r="AD18" s="35">
        <f>N18</f>
        <v>12122</v>
      </c>
      <c r="AE18" s="35">
        <f>COUNTIF(L53:L76,AD18)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COUNTIF(L77:L99,AI18)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COUNTIF(L100:L122,AN18)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COUNTIF(L123:L145,AS18)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2005</v>
      </c>
      <c r="C19" s="61">
        <v>22</v>
      </c>
      <c r="D19" s="58">
        <v>2013</v>
      </c>
      <c r="E19" s="61">
        <v>24</v>
      </c>
      <c r="F19" s="58">
        <v>2034</v>
      </c>
      <c r="G19" s="64">
        <v>14</v>
      </c>
      <c r="H19" s="64">
        <v>2051</v>
      </c>
      <c r="I19" s="41">
        <v>13</v>
      </c>
      <c r="J19" s="41">
        <v>2061</v>
      </c>
      <c r="K19" s="42">
        <v>0</v>
      </c>
      <c r="L19">
        <v>22211</v>
      </c>
      <c r="N19" s="35">
        <v>12211</v>
      </c>
      <c r="O19" s="35">
        <f>COUNTIF($L$7:$L$500,N19)</f>
        <v>7</v>
      </c>
      <c r="P19" s="35">
        <f>O19/$Q$4</f>
        <v>5.0359712230215826E-2</v>
      </c>
      <c r="Q19" s="35">
        <f>IF(P19=0,0,(P19*((LOG(P19))/LOG(2))))</f>
        <v>-0.21713023780331886</v>
      </c>
      <c r="T19" s="35">
        <f>N19</f>
        <v>12211</v>
      </c>
      <c r="U19" s="35">
        <f>COUNTIF(L7:L29,T19)</f>
        <v>1</v>
      </c>
      <c r="V19" s="35">
        <f>U19/(W4-U25)</f>
        <v>4.3478260869565216E-2</v>
      </c>
      <c r="W19" s="35">
        <f>IF(V19=0,0,(V19*((LOG(V19))/LOG(2))))</f>
        <v>-0.19667660678508753</v>
      </c>
      <c r="Y19" s="35">
        <f>N19</f>
        <v>12211</v>
      </c>
      <c r="Z19" s="35">
        <f>COUNTIF(L30:L52,Y19)</f>
        <v>1</v>
      </c>
      <c r="AA19" s="35">
        <f>Z19/(AB4-Z25)</f>
        <v>4.3478260869565216E-2</v>
      </c>
      <c r="AB19" s="35">
        <f>IF(AA19=0,0,(AA19*((LOG(AA19))/LOG(2))))</f>
        <v>-0.19667660678508753</v>
      </c>
      <c r="AD19" s="35">
        <f>N19</f>
        <v>12211</v>
      </c>
      <c r="AE19" s="35">
        <f>COUNTIF(L53:L76,AD19)</f>
        <v>1</v>
      </c>
      <c r="AF19" s="35">
        <f>AE19/(AG4-AE25)</f>
        <v>4.3478260869565216E-2</v>
      </c>
      <c r="AG19" s="35">
        <f>IF(AF19=0,0,(AF19*((LOG(AF19))/LOG(2))))</f>
        <v>-0.19667660678508753</v>
      </c>
      <c r="AI19" s="35">
        <f>N19</f>
        <v>12211</v>
      </c>
      <c r="AJ19" s="35">
        <f>COUNTIF(L77:L99,AI19)</f>
        <v>1</v>
      </c>
      <c r="AK19" s="35">
        <f>AJ19/(AL4-AJ25)</f>
        <v>4.3478260869565216E-2</v>
      </c>
      <c r="AL19" s="35">
        <f>IF(AK19=0,0,(AK19*((LOG(AK19))/LOG(2))))</f>
        <v>-0.19667660678508753</v>
      </c>
      <c r="AN19" s="35">
        <f>N19</f>
        <v>12211</v>
      </c>
      <c r="AO19" s="35">
        <f>COUNTIF(L100:L122,AN19)</f>
        <v>2</v>
      </c>
      <c r="AP19" s="35">
        <f>AO19/(AQ4-AO25)</f>
        <v>8.6956521739130432E-2</v>
      </c>
      <c r="AQ19" s="35">
        <f>IF(AP19=0,0,(AP19*((LOG(AP19))/LOG(2))))</f>
        <v>-0.30639669183104457</v>
      </c>
      <c r="AS19" s="35">
        <f>N19</f>
        <v>12211</v>
      </c>
      <c r="AT19" s="35">
        <f>COUNTIF(L123:L145,AS19)</f>
        <v>1</v>
      </c>
      <c r="AU19" s="35">
        <f>AT19/(AV4-AT25)</f>
        <v>4.3478260869565216E-2</v>
      </c>
      <c r="AV19" s="35">
        <f>IF(AU19=0,0,(AU19*((LOG(AU19))/LOG(2))))</f>
        <v>-0.19667660678508753</v>
      </c>
    </row>
    <row r="20" spans="1:48" x14ac:dyDescent="0.3">
      <c r="A20" s="58">
        <v>21</v>
      </c>
      <c r="B20" s="58">
        <v>2184</v>
      </c>
      <c r="C20" s="61">
        <v>11</v>
      </c>
      <c r="D20" s="58">
        <v>2199</v>
      </c>
      <c r="E20" s="61">
        <v>22</v>
      </c>
      <c r="F20" s="58">
        <v>2212</v>
      </c>
      <c r="G20" s="64">
        <v>14</v>
      </c>
      <c r="H20" s="64">
        <v>2225</v>
      </c>
      <c r="I20" s="41">
        <v>13</v>
      </c>
      <c r="J20" s="41">
        <v>2233</v>
      </c>
      <c r="K20" s="42">
        <v>0</v>
      </c>
      <c r="L20">
        <v>21211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COUNTIF(L7:L29,T20)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COUNTIF(L30:L52,Y20)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COUNTIF(L53:L76,AD20)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COUNTIF(L77:L99,AI20)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COUNTIF(L100:L122,AN20)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COUNTIF(L123:L145,AS20)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2397</v>
      </c>
      <c r="C21" s="61">
        <v>22</v>
      </c>
      <c r="D21" s="58">
        <v>2413</v>
      </c>
      <c r="E21" s="61">
        <v>13</v>
      </c>
      <c r="F21" s="58">
        <v>2422</v>
      </c>
      <c r="G21" s="64">
        <v>14</v>
      </c>
      <c r="H21" s="64">
        <v>2449</v>
      </c>
      <c r="I21" s="41">
        <v>13</v>
      </c>
      <c r="J21" s="41">
        <v>2458</v>
      </c>
      <c r="K21" s="51">
        <v>1</v>
      </c>
      <c r="L21">
        <v>22111</v>
      </c>
      <c r="N21" s="35">
        <v>12221</v>
      </c>
      <c r="O21" s="35">
        <f>COUNTIF($L$7:$L$500,N21)</f>
        <v>5</v>
      </c>
      <c r="P21" s="35">
        <f>O21/$Q$4</f>
        <v>3.5971223021582732E-2</v>
      </c>
      <c r="Q21" s="35">
        <f>IF(P21=0,0,(P21*((LOG(P21))/LOG(2))))</f>
        <v>-0.17255442366317067</v>
      </c>
      <c r="T21" s="35">
        <f>N21</f>
        <v>12221</v>
      </c>
      <c r="U21" s="35">
        <f>COUNTIF(L7:L29,T21)</f>
        <v>1</v>
      </c>
      <c r="V21" s="35">
        <f>U21/(W4-U25)</f>
        <v>4.3478260869565216E-2</v>
      </c>
      <c r="W21" s="35">
        <f>IF(V21=0,0,(V21*((LOG(V21))/LOG(2))))</f>
        <v>-0.19667660678508753</v>
      </c>
      <c r="Y21" s="35">
        <f>N21</f>
        <v>12221</v>
      </c>
      <c r="Z21" s="35">
        <f>COUNTIF(L30:L52,Y21)</f>
        <v>1</v>
      </c>
      <c r="AA21" s="35">
        <f>Z21/(AB4-Z25)</f>
        <v>4.3478260869565216E-2</v>
      </c>
      <c r="AB21" s="35">
        <f>IF(AA21=0,0,(AA21*((LOG(AA21))/LOG(2))))</f>
        <v>-0.19667660678508753</v>
      </c>
      <c r="AD21" s="35">
        <f>N21</f>
        <v>12221</v>
      </c>
      <c r="AE21" s="35">
        <f>COUNTIF(L53:L76,AD21)</f>
        <v>3</v>
      </c>
      <c r="AF21" s="35">
        <f>AE21/(AG4-AE25)</f>
        <v>0.13043478260869565</v>
      </c>
      <c r="AG21" s="35">
        <f>IF(AF21=0,0,(AF21*((LOG(AF21))/LOG(2))))</f>
        <v>-0.3832955811307639</v>
      </c>
      <c r="AI21" s="35">
        <f>N21</f>
        <v>12221</v>
      </c>
      <c r="AJ21" s="35">
        <f>COUNTIF(L77:L99,AI21)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COUNTIF(L100:L122,AN21)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COUNTIF(L123:L145,AS21)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2591</v>
      </c>
      <c r="C22" s="61">
        <v>11</v>
      </c>
      <c r="D22" s="58">
        <v>2607</v>
      </c>
      <c r="E22" s="61">
        <v>22</v>
      </c>
      <c r="F22" s="58">
        <v>2616</v>
      </c>
      <c r="G22" s="64">
        <v>14</v>
      </c>
      <c r="H22" s="64">
        <v>2627</v>
      </c>
      <c r="I22" s="41">
        <v>24</v>
      </c>
      <c r="J22" s="41">
        <v>2638</v>
      </c>
      <c r="K22" s="51">
        <v>1</v>
      </c>
      <c r="L22">
        <v>21212</v>
      </c>
      <c r="N22" s="35">
        <v>12222</v>
      </c>
      <c r="O22" s="35">
        <f>COUNTIF($L$7:$L$500,N22)</f>
        <v>2</v>
      </c>
      <c r="P22" s="35">
        <f>O22/$Q$4</f>
        <v>1.4388489208633094E-2</v>
      </c>
      <c r="Q22" s="35">
        <f>IF(P22=0,0,(P22*((LOG(P22))/LOG(2))))</f>
        <v>-8.8042317593144001E-2</v>
      </c>
      <c r="T22" s="35">
        <f>N22</f>
        <v>12222</v>
      </c>
      <c r="U22" s="35">
        <f>COUNTIF(L7:L29,T22)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COUNTIF(L30:L52,Y22)</f>
        <v>1</v>
      </c>
      <c r="AA22" s="35">
        <f>Z22/(AB4-Z25)</f>
        <v>4.3478260869565216E-2</v>
      </c>
      <c r="AB22" s="35">
        <f>IF(AA22=0,0,(AA22*((LOG(AA22))/LOG(2))))</f>
        <v>-0.19667660678508753</v>
      </c>
      <c r="AD22" s="35">
        <f>N22</f>
        <v>12222</v>
      </c>
      <c r="AE22" s="35">
        <f>COUNTIF(L53:L76,AD22)</f>
        <v>1</v>
      </c>
      <c r="AF22" s="35">
        <f>AE22/(AG4-AE25)</f>
        <v>4.3478260869565216E-2</v>
      </c>
      <c r="AG22" s="35">
        <f>IF(AF22=0,0,(AF22*((LOG(AF22))/LOG(2))))</f>
        <v>-0.19667660678508753</v>
      </c>
      <c r="AI22" s="35">
        <f>N22</f>
        <v>12222</v>
      </c>
      <c r="AJ22" s="35">
        <f>COUNTIF(L77:L99,AI22)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COUNTIF(L100:L122,AN22)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COUNTIF(L123:L145,AS22)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2750</v>
      </c>
      <c r="C23" s="61">
        <v>22</v>
      </c>
      <c r="D23" s="58">
        <v>2770</v>
      </c>
      <c r="E23" s="61">
        <v>13</v>
      </c>
      <c r="F23" s="58">
        <v>2783</v>
      </c>
      <c r="G23" s="64">
        <v>23</v>
      </c>
      <c r="H23" s="64">
        <v>2792</v>
      </c>
      <c r="I23" s="41">
        <v>24</v>
      </c>
      <c r="J23" s="41">
        <v>2826</v>
      </c>
      <c r="K23" s="51">
        <v>1</v>
      </c>
      <c r="L23">
        <v>22122</v>
      </c>
      <c r="N23" s="35">
        <v>21111</v>
      </c>
      <c r="O23" s="35">
        <f>COUNTIF($L$7:$L$500,N23)</f>
        <v>6</v>
      </c>
      <c r="P23" s="35">
        <f>O23/$Q$4</f>
        <v>4.3165467625899283E-2</v>
      </c>
      <c r="Q23" s="35">
        <f>IF(P23=0,0,(P23*((LOG(P23))/LOG(2))))</f>
        <v>-0.19571130526628852</v>
      </c>
      <c r="T23" s="35">
        <f>N23</f>
        <v>21111</v>
      </c>
      <c r="U23" s="35">
        <f>COUNTIF(L7:L29,T23)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COUNTIF(L30:L52,Y23)</f>
        <v>1</v>
      </c>
      <c r="AA23" s="35">
        <f>Z23/(AB4-Z25)</f>
        <v>4.3478260869565216E-2</v>
      </c>
      <c r="AB23" s="35">
        <f>IF(AA23=0,0,(AA23*((LOG(AA23))/LOG(2))))</f>
        <v>-0.19667660678508753</v>
      </c>
      <c r="AD23" s="35">
        <f>N23</f>
        <v>21111</v>
      </c>
      <c r="AE23" s="35">
        <f>COUNTIF(L53:L76,AD23)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COUNTIF(L77:L99,AI23)</f>
        <v>3</v>
      </c>
      <c r="AK23" s="35">
        <f>AJ23/(AL4-AJ25)</f>
        <v>0.13043478260869565</v>
      </c>
      <c r="AL23" s="35">
        <f>IF(AK23=0,0,(AK23*((LOG(AK23))/LOG(2))))</f>
        <v>-0.3832955811307639</v>
      </c>
      <c r="AN23" s="35">
        <f>N23</f>
        <v>21111</v>
      </c>
      <c r="AO23" s="35">
        <f>COUNTIF(L100:L122,AN23)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COUNTIF(L123:L145,AS23)</f>
        <v>2</v>
      </c>
      <c r="AU23" s="35">
        <f>AT23/(AV4-AT25)</f>
        <v>8.6956521739130432E-2</v>
      </c>
      <c r="AV23" s="35">
        <f>IF(AU23=0,0,(AU23*((LOG(AU23))/LOG(2))))</f>
        <v>-0.30639669183104457</v>
      </c>
    </row>
    <row r="24" spans="1:48" x14ac:dyDescent="0.3">
      <c r="A24" s="58">
        <v>21</v>
      </c>
      <c r="B24" s="58">
        <v>2940</v>
      </c>
      <c r="C24" s="61">
        <v>22</v>
      </c>
      <c r="D24" s="58">
        <v>2945</v>
      </c>
      <c r="E24" s="61">
        <v>24</v>
      </c>
      <c r="F24" s="58">
        <v>2958</v>
      </c>
      <c r="G24" s="64">
        <v>23</v>
      </c>
      <c r="H24" s="64">
        <v>2973</v>
      </c>
      <c r="I24" s="41">
        <v>24</v>
      </c>
      <c r="J24" s="41">
        <v>2982</v>
      </c>
      <c r="K24" s="42">
        <v>0</v>
      </c>
      <c r="L24">
        <v>22222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COUNTIF(L7:L29,T24)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COUNTIF(L30:L52,Y24)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COUNTIF(L53:L76,AD24)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COUNTIF(L77:L99,AI24)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COUNTIF(L100:L122,AN24)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COUNTIF(L123:L145,AS24)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3082</v>
      </c>
      <c r="C25" s="61">
        <v>22</v>
      </c>
      <c r="D25" s="58">
        <v>3091</v>
      </c>
      <c r="E25" s="61">
        <v>24</v>
      </c>
      <c r="F25" s="58">
        <v>3103</v>
      </c>
      <c r="G25" s="64">
        <v>14</v>
      </c>
      <c r="H25" s="64">
        <v>3113</v>
      </c>
      <c r="I25" s="41">
        <v>24</v>
      </c>
      <c r="J25" s="41">
        <v>3145</v>
      </c>
      <c r="K25" s="51">
        <v>1</v>
      </c>
      <c r="L25">
        <v>22212</v>
      </c>
      <c r="N25" s="35">
        <v>21121</v>
      </c>
      <c r="O25" s="35">
        <f>COUNTIF($L$7:$L$500,N25)</f>
        <v>1</v>
      </c>
      <c r="P25" s="35">
        <f>O25/$Q$4</f>
        <v>7.1942446043165471E-3</v>
      </c>
      <c r="Q25" s="35">
        <f>IF(P25=0,0,(P25*((LOG(P25))/LOG(2))))</f>
        <v>-5.1215403400888537E-2</v>
      </c>
      <c r="T25" s="35">
        <f>N25</f>
        <v>21121</v>
      </c>
      <c r="U25" s="35">
        <f>COUNTIF(L7:L29,T25)</f>
        <v>0</v>
      </c>
      <c r="V25" s="55"/>
      <c r="W25" s="56"/>
      <c r="Y25" s="35">
        <f>N25</f>
        <v>21121</v>
      </c>
      <c r="Z25" s="35">
        <f>COUNTIF(L30:L52,Y25)</f>
        <v>0</v>
      </c>
      <c r="AA25" s="55"/>
      <c r="AB25" s="56"/>
      <c r="AD25" s="35">
        <f>N25</f>
        <v>21121</v>
      </c>
      <c r="AE25" s="35">
        <f>COUNTIF(L53:L76,AD25)</f>
        <v>1</v>
      </c>
      <c r="AF25" s="55"/>
      <c r="AG25" s="56"/>
      <c r="AI25" s="35">
        <f>N25</f>
        <v>21121</v>
      </c>
      <c r="AJ25" s="35">
        <f>COUNTIF(L77:L99,AI25)</f>
        <v>0</v>
      </c>
      <c r="AK25" s="55"/>
      <c r="AL25" s="56"/>
      <c r="AN25" s="35">
        <f>N25</f>
        <v>21121</v>
      </c>
      <c r="AO25" s="35">
        <f>COUNTIF(L100:L122,AN25)</f>
        <v>0</v>
      </c>
      <c r="AP25" s="55"/>
      <c r="AQ25" s="56"/>
      <c r="AS25" s="35">
        <f>N25</f>
        <v>21121</v>
      </c>
      <c r="AT25" s="35">
        <f>COUNTIF(L123:L145,AS25)</f>
        <v>0</v>
      </c>
      <c r="AU25" s="55"/>
      <c r="AV25" s="56"/>
    </row>
    <row r="26" spans="1:48" x14ac:dyDescent="0.3">
      <c r="A26" s="58">
        <v>21</v>
      </c>
      <c r="B26" s="58">
        <v>3266</v>
      </c>
      <c r="C26" s="61">
        <v>11</v>
      </c>
      <c r="D26" s="58">
        <v>3280</v>
      </c>
      <c r="E26" s="61">
        <v>22</v>
      </c>
      <c r="F26" s="58">
        <v>3299</v>
      </c>
      <c r="G26" s="64">
        <v>14</v>
      </c>
      <c r="H26" s="64">
        <v>3315</v>
      </c>
      <c r="I26" s="41">
        <v>13</v>
      </c>
      <c r="J26" s="41">
        <v>3324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COUNTIF(L7:L29,T26)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COUNTIF(L30:L52,Y26)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COUNTIF(L53:L76,AD26)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COUNTIF(L77:L99,AI26)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COUNTIF(L100:L122,AN26)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COUNTIF(L123:L145,AS26)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3447</v>
      </c>
      <c r="C27" s="61">
        <v>24</v>
      </c>
      <c r="D27" s="58">
        <v>3464</v>
      </c>
      <c r="E27" s="61">
        <v>13</v>
      </c>
      <c r="F27" s="58">
        <v>3481</v>
      </c>
      <c r="G27" s="64">
        <v>14</v>
      </c>
      <c r="H27" s="64">
        <v>3489</v>
      </c>
      <c r="I27" s="41">
        <v>13</v>
      </c>
      <c r="J27" s="41">
        <v>3498</v>
      </c>
      <c r="K27" s="42">
        <v>0</v>
      </c>
      <c r="L27">
        <v>12111</v>
      </c>
      <c r="N27" s="35">
        <v>21211</v>
      </c>
      <c r="O27" s="35">
        <f>COUNTIF($L$7:$L$500,N27)</f>
        <v>11</v>
      </c>
      <c r="P27" s="35">
        <f>O27/$Q$4</f>
        <v>7.9136690647482008E-2</v>
      </c>
      <c r="Q27" s="35">
        <f>IF(P27=0,0,(P27*((LOG(P27))/LOG(2))))</f>
        <v>-0.28960146758955618</v>
      </c>
      <c r="T27" s="35">
        <f>N27</f>
        <v>21211</v>
      </c>
      <c r="U27" s="35">
        <f>COUNTIF(L7:L29,T27)</f>
        <v>2</v>
      </c>
      <c r="V27" s="35">
        <f>U27/(W4-U25)</f>
        <v>8.6956521739130432E-2</v>
      </c>
      <c r="W27" s="35">
        <f>IF(V27=0,0,(V27*((LOG(V27))/LOG(2))))</f>
        <v>-0.30639669183104457</v>
      </c>
      <c r="Y27" s="35">
        <f>N27</f>
        <v>21211</v>
      </c>
      <c r="Z27" s="35">
        <f>COUNTIF(L30:L52,Y27)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COUNTIF(L53:L76,AD27)</f>
        <v>1</v>
      </c>
      <c r="AF27" s="35">
        <f>AE27/(AG4-AE25)</f>
        <v>4.3478260869565216E-2</v>
      </c>
      <c r="AG27" s="35">
        <f>IF(AF27=0,0,(AF27*((LOG(AF27))/LOG(2))))</f>
        <v>-0.19667660678508753</v>
      </c>
      <c r="AI27" s="35">
        <f>N27</f>
        <v>21211</v>
      </c>
      <c r="AJ27" s="35">
        <f>COUNTIF(L77:L99,AI27)</f>
        <v>3</v>
      </c>
      <c r="AK27" s="35">
        <f>AJ27/(AL4-AJ25)</f>
        <v>0.13043478260869565</v>
      </c>
      <c r="AL27" s="35">
        <f>IF(AK27=0,0,(AK27*((LOG(AK27))/LOG(2))))</f>
        <v>-0.3832955811307639</v>
      </c>
      <c r="AN27" s="35">
        <f>N27</f>
        <v>21211</v>
      </c>
      <c r="AO27" s="35">
        <f>COUNTIF(L100:L122,AN27)</f>
        <v>3</v>
      </c>
      <c r="AP27" s="35">
        <f>AO27/(AQ4-AO25)</f>
        <v>0.13043478260869565</v>
      </c>
      <c r="AQ27" s="35">
        <f>IF(AP27=0,0,(AP27*((LOG(AP27))/LOG(2))))</f>
        <v>-0.3832955811307639</v>
      </c>
      <c r="AS27" s="35">
        <f>N27</f>
        <v>21211</v>
      </c>
      <c r="AT27" s="35">
        <f>COUNTIF(L123:L145,AS27)</f>
        <v>2</v>
      </c>
      <c r="AU27" s="35">
        <f>AT27/(AV4-AT25)</f>
        <v>8.6956521739130432E-2</v>
      </c>
      <c r="AV27" s="35">
        <f>IF(AU27=0,0,(AU27*((LOG(AU27))/LOG(2))))</f>
        <v>-0.30639669183104457</v>
      </c>
    </row>
    <row r="28" spans="1:48" x14ac:dyDescent="0.3">
      <c r="A28" s="58">
        <v>21</v>
      </c>
      <c r="B28" s="58">
        <v>3608</v>
      </c>
      <c r="C28" s="61">
        <v>22</v>
      </c>
      <c r="D28" s="58">
        <v>3620</v>
      </c>
      <c r="E28" s="61">
        <v>24</v>
      </c>
      <c r="F28" s="58">
        <v>3625</v>
      </c>
      <c r="G28" s="64">
        <v>23</v>
      </c>
      <c r="H28" s="64">
        <v>3629</v>
      </c>
      <c r="I28" s="41">
        <v>24</v>
      </c>
      <c r="J28" s="41">
        <v>3649</v>
      </c>
      <c r="K28" s="51">
        <v>1</v>
      </c>
      <c r="L28">
        <v>22222</v>
      </c>
      <c r="N28" s="35">
        <v>21212</v>
      </c>
      <c r="O28" s="35">
        <f>COUNTIF($L$7:$L$500,N28)</f>
        <v>1</v>
      </c>
      <c r="P28" s="35">
        <f>O28/$Q$4</f>
        <v>7.1942446043165471E-3</v>
      </c>
      <c r="Q28" s="35">
        <f>IF(P28=0,0,(P28*((LOG(P28))/LOG(2))))</f>
        <v>-5.1215403400888537E-2</v>
      </c>
      <c r="T28" s="35">
        <f>N28</f>
        <v>21212</v>
      </c>
      <c r="U28" s="35">
        <f>COUNTIF(L7:L29,T28)</f>
        <v>1</v>
      </c>
      <c r="V28" s="35">
        <f>U28/(W4-U25)</f>
        <v>4.3478260869565216E-2</v>
      </c>
      <c r="W28" s="35">
        <f>IF(V28=0,0,(V28*((LOG(V28))/LOG(2))))</f>
        <v>-0.19667660678508753</v>
      </c>
      <c r="Y28" s="35">
        <f>N28</f>
        <v>21212</v>
      </c>
      <c r="Z28" s="35">
        <f>COUNTIF(L30:L52,Y28)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COUNTIF(L53:L76,AD28)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COUNTIF(L77:L99,AI28)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COUNTIF(L100:L122,AN28)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COUNTIF(L123:L145,AS28)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3783</v>
      </c>
      <c r="C29" s="61">
        <v>24</v>
      </c>
      <c r="D29" s="58">
        <v>3814</v>
      </c>
      <c r="E29" s="61">
        <v>13</v>
      </c>
      <c r="F29" s="58">
        <v>3830</v>
      </c>
      <c r="G29" s="64">
        <v>14</v>
      </c>
      <c r="H29" s="64">
        <v>3839</v>
      </c>
      <c r="I29" s="41">
        <v>13</v>
      </c>
      <c r="J29" s="41">
        <v>3851</v>
      </c>
      <c r="K29" s="42">
        <v>0</v>
      </c>
      <c r="L29">
        <v>12111</v>
      </c>
      <c r="N29" s="35">
        <v>21221</v>
      </c>
      <c r="O29" s="35">
        <f>COUNTIF($L$7:$L$500,N29)</f>
        <v>8</v>
      </c>
      <c r="P29" s="35">
        <f>O29/$Q$4</f>
        <v>5.7553956834532377E-2</v>
      </c>
      <c r="Q29" s="35">
        <f>IF(P29=0,0,(P29*((LOG(P29))/LOG(2))))</f>
        <v>-0.23706135670351119</v>
      </c>
      <c r="T29" s="35">
        <f>N29</f>
        <v>21221</v>
      </c>
      <c r="U29" s="35">
        <f>COUNTIF(L7:L29,T29)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COUNTIF(L30:L52,Y29)</f>
        <v>2</v>
      </c>
      <c r="AA29" s="35">
        <f>Z29/(AB4-Z25)</f>
        <v>8.6956521739130432E-2</v>
      </c>
      <c r="AB29" s="35">
        <f>IF(AA29=0,0,(AA29*((LOG(AA29))/LOG(2))))</f>
        <v>-0.30639669183104457</v>
      </c>
      <c r="AD29" s="35">
        <f>N29</f>
        <v>21221</v>
      </c>
      <c r="AE29" s="35">
        <f>COUNTIF(L53:L76,AD29)</f>
        <v>2</v>
      </c>
      <c r="AF29" s="35">
        <f>AE29/(AG4-AE25)</f>
        <v>8.6956521739130432E-2</v>
      </c>
      <c r="AG29" s="35">
        <f>IF(AF29=0,0,(AF29*((LOG(AF29))/LOG(2))))</f>
        <v>-0.30639669183104457</v>
      </c>
      <c r="AI29" s="35">
        <f>N29</f>
        <v>21221</v>
      </c>
      <c r="AJ29" s="35">
        <f>COUNTIF(L77:L99,AI29)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COUNTIF(L100:L122,AN29)</f>
        <v>3</v>
      </c>
      <c r="AP29" s="35">
        <f>AO29/(AQ4-AO25)</f>
        <v>0.13043478260869565</v>
      </c>
      <c r="AQ29" s="35">
        <f>IF(AP29=0,0,(AP29*((LOG(AP29))/LOG(2))))</f>
        <v>-0.3832955811307639</v>
      </c>
      <c r="AS29" s="35">
        <f>N29</f>
        <v>21221</v>
      </c>
      <c r="AT29" s="35">
        <f>COUNTIF(L123:L145,AS29)</f>
        <v>1</v>
      </c>
      <c r="AU29" s="35">
        <f>AT29/(AV4-AT25)</f>
        <v>4.3478260869565216E-2</v>
      </c>
      <c r="AV29" s="35">
        <f>IF(AU29=0,0,(AU29*((LOG(AU29))/LOG(2))))</f>
        <v>-0.19667660678508753</v>
      </c>
    </row>
    <row r="30" spans="1:48" x14ac:dyDescent="0.3">
      <c r="A30" s="59">
        <v>21</v>
      </c>
      <c r="B30" s="59">
        <v>3968</v>
      </c>
      <c r="C30" s="62">
        <v>22</v>
      </c>
      <c r="D30" s="59">
        <v>3986</v>
      </c>
      <c r="E30" s="62">
        <v>24</v>
      </c>
      <c r="F30" s="59">
        <v>4011</v>
      </c>
      <c r="G30" s="65">
        <v>14</v>
      </c>
      <c r="H30" s="65">
        <v>4028</v>
      </c>
      <c r="I30" s="40">
        <v>13</v>
      </c>
      <c r="J30" s="40">
        <v>4039</v>
      </c>
      <c r="K30" s="50">
        <v>0</v>
      </c>
      <c r="L30">
        <v>22211</v>
      </c>
      <c r="N30" s="35">
        <v>21222</v>
      </c>
      <c r="O30" s="35">
        <f>COUNTIF($L$7:$L$500,N30)</f>
        <v>4</v>
      </c>
      <c r="P30" s="35">
        <f>O30/$Q$4</f>
        <v>2.8776978417266189E-2</v>
      </c>
      <c r="Q30" s="35">
        <f>IF(P30=0,0,(P30*((LOG(P30))/LOG(2))))</f>
        <v>-0.1473076567690218</v>
      </c>
      <c r="T30" s="35">
        <f>N30</f>
        <v>21222</v>
      </c>
      <c r="U30" s="35">
        <f>COUNTIF(L7:L29,T30)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COUNTIF(L30:L52,Y30)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COUNTIF(L53:L76,AD30)</f>
        <v>1</v>
      </c>
      <c r="AF30" s="35">
        <f>AE30/(AG4-AE25)</f>
        <v>4.3478260869565216E-2</v>
      </c>
      <c r="AG30" s="35">
        <f>IF(AF30=0,0,(AF30*((LOG(AF30))/LOG(2))))</f>
        <v>-0.19667660678508753</v>
      </c>
      <c r="AI30" s="35">
        <f>N30</f>
        <v>21222</v>
      </c>
      <c r="AJ30" s="35">
        <f>COUNTIF(L77:L99,AI30)</f>
        <v>1</v>
      </c>
      <c r="AK30" s="35">
        <f>AJ30/(AL4-AJ25)</f>
        <v>4.3478260869565216E-2</v>
      </c>
      <c r="AL30" s="35">
        <f>IF(AK30=0,0,(AK30*((LOG(AK30))/LOG(2))))</f>
        <v>-0.19667660678508753</v>
      </c>
      <c r="AN30" s="35">
        <f>N30</f>
        <v>21222</v>
      </c>
      <c r="AO30" s="35">
        <f>COUNTIF(L100:L122,AN30)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COUNTIF(L123:L145,AS30)</f>
        <v>2</v>
      </c>
      <c r="AU30" s="35">
        <f>AT30/(AV4-AT25)</f>
        <v>8.6956521739130432E-2</v>
      </c>
      <c r="AV30" s="35">
        <f>IF(AU30=0,0,(AU30*((LOG(AU30))/LOG(2))))</f>
        <v>-0.30639669183104457</v>
      </c>
    </row>
    <row r="31" spans="1:48" x14ac:dyDescent="0.3">
      <c r="A31" s="59">
        <v>21</v>
      </c>
      <c r="B31" s="59">
        <v>4142</v>
      </c>
      <c r="C31" s="62">
        <v>22</v>
      </c>
      <c r="D31" s="59">
        <v>4146</v>
      </c>
      <c r="E31" s="62">
        <v>24</v>
      </c>
      <c r="F31" s="59">
        <v>4189</v>
      </c>
      <c r="G31" s="65">
        <v>23</v>
      </c>
      <c r="H31" s="65">
        <v>4193</v>
      </c>
      <c r="I31" s="40">
        <v>24</v>
      </c>
      <c r="J31" s="40">
        <v>4209</v>
      </c>
      <c r="K31" s="50">
        <v>0</v>
      </c>
      <c r="L31">
        <v>22222</v>
      </c>
      <c r="N31" s="35">
        <v>22111</v>
      </c>
      <c r="O31" s="35">
        <f>COUNTIF($L$7:$L$500,N31)</f>
        <v>11</v>
      </c>
      <c r="P31" s="35">
        <f>O31/$Q$4</f>
        <v>7.9136690647482008E-2</v>
      </c>
      <c r="Q31" s="35">
        <f>IF(P31=0,0,(P31*((LOG(P31))/LOG(2))))</f>
        <v>-0.28960146758955618</v>
      </c>
      <c r="T31" s="35">
        <f>N31</f>
        <v>22111</v>
      </c>
      <c r="U31" s="35">
        <f>COUNTIF(L7:L29,T31)</f>
        <v>2</v>
      </c>
      <c r="V31" s="35">
        <f>U31/(W4-U25)</f>
        <v>8.6956521739130432E-2</v>
      </c>
      <c r="W31" s="35">
        <f>IF(V31=0,0,(V31*((LOG(V31))/LOG(2))))</f>
        <v>-0.30639669183104457</v>
      </c>
      <c r="Y31" s="35">
        <f>N31</f>
        <v>22111</v>
      </c>
      <c r="Z31" s="35">
        <f>COUNTIF(L30:L52,Y31)</f>
        <v>1</v>
      </c>
      <c r="AA31" s="35">
        <f>Z31/(AB4-Z25)</f>
        <v>4.3478260869565216E-2</v>
      </c>
      <c r="AB31" s="35">
        <f>IF(AA31=0,0,(AA31*((LOG(AA31))/LOG(2))))</f>
        <v>-0.19667660678508753</v>
      </c>
      <c r="AD31" s="35">
        <f>N31</f>
        <v>22111</v>
      </c>
      <c r="AE31" s="35">
        <f>COUNTIF(L53:L76,AD31)</f>
        <v>2</v>
      </c>
      <c r="AF31" s="35">
        <f>AE31/(AG4-AE25)</f>
        <v>8.6956521739130432E-2</v>
      </c>
      <c r="AG31" s="35">
        <f>IF(AF31=0,0,(AF31*((LOG(AF31))/LOG(2))))</f>
        <v>-0.30639669183104457</v>
      </c>
      <c r="AI31" s="35">
        <f>N31</f>
        <v>22111</v>
      </c>
      <c r="AJ31" s="35">
        <f>COUNTIF(L77:L99,AI31)</f>
        <v>3</v>
      </c>
      <c r="AK31" s="35">
        <f>AJ31/(AL4-AJ25)</f>
        <v>0.13043478260869565</v>
      </c>
      <c r="AL31" s="35">
        <f>IF(AK31=0,0,(AK31*((LOG(AK31))/LOG(2))))</f>
        <v>-0.3832955811307639</v>
      </c>
      <c r="AN31" s="35">
        <f>N31</f>
        <v>22111</v>
      </c>
      <c r="AO31" s="35">
        <f>COUNTIF(L100:L122,AN31)</f>
        <v>1</v>
      </c>
      <c r="AP31" s="35">
        <f>AO31/(AQ4-AO25)</f>
        <v>4.3478260869565216E-2</v>
      </c>
      <c r="AQ31" s="35">
        <f>IF(AP31=0,0,(AP31*((LOG(AP31))/LOG(2))))</f>
        <v>-0.19667660678508753</v>
      </c>
      <c r="AS31" s="35">
        <f>N31</f>
        <v>22111</v>
      </c>
      <c r="AT31" s="35">
        <f>COUNTIF(L123:L145,AS31)</f>
        <v>2</v>
      </c>
      <c r="AU31" s="35">
        <f>AT31/(AV4-AT25)</f>
        <v>8.6956521739130432E-2</v>
      </c>
      <c r="AV31" s="35">
        <f>IF(AU31=0,0,(AU31*((LOG(AU31))/LOG(2))))</f>
        <v>-0.30639669183104457</v>
      </c>
    </row>
    <row r="32" spans="1:48" x14ac:dyDescent="0.3">
      <c r="A32" s="59">
        <v>21</v>
      </c>
      <c r="B32" s="59">
        <v>4318</v>
      </c>
      <c r="C32" s="62">
        <v>22</v>
      </c>
      <c r="D32" s="59">
        <v>4332</v>
      </c>
      <c r="E32" s="62">
        <v>24</v>
      </c>
      <c r="F32" s="59">
        <v>4339</v>
      </c>
      <c r="G32" s="65">
        <v>23</v>
      </c>
      <c r="H32" s="65">
        <v>4345</v>
      </c>
      <c r="I32" s="40">
        <v>24</v>
      </c>
      <c r="J32" s="40">
        <v>4363</v>
      </c>
      <c r="K32" s="51">
        <v>1</v>
      </c>
      <c r="L32">
        <v>22222</v>
      </c>
      <c r="N32" s="35">
        <v>22112</v>
      </c>
      <c r="O32" s="35">
        <f>COUNTIF($L$7:$L$500,N32)</f>
        <v>2</v>
      </c>
      <c r="P32" s="35">
        <f>O32/$Q$4</f>
        <v>1.4388489208633094E-2</v>
      </c>
      <c r="Q32" s="35">
        <f>IF(P32=0,0,(P32*((LOG(P32))/LOG(2))))</f>
        <v>-8.8042317593144001E-2</v>
      </c>
      <c r="T32" s="35">
        <f>N32</f>
        <v>22112</v>
      </c>
      <c r="U32" s="35">
        <f>COUNTIF(L7:L29,T32)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COUNTIF(L30:L52,Y32)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COUNTIF(L53:L76,AD32)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COUNTIF(L77:L99,AI32)</f>
        <v>2</v>
      </c>
      <c r="AK32" s="35">
        <f>AJ32/(AL4-AJ25)</f>
        <v>8.6956521739130432E-2</v>
      </c>
      <c r="AL32" s="35">
        <f>IF(AK32=0,0,(AK32*((LOG(AK32))/LOG(2))))</f>
        <v>-0.30639669183104457</v>
      </c>
      <c r="AN32" s="35">
        <f>N32</f>
        <v>22112</v>
      </c>
      <c r="AO32" s="35">
        <f>COUNTIF(L100:L122,AN32)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COUNTIF(L123:L145,AS32)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12</v>
      </c>
      <c r="B33" s="59">
        <v>4491</v>
      </c>
      <c r="C33" s="62">
        <v>24</v>
      </c>
      <c r="D33" s="59">
        <v>4509</v>
      </c>
      <c r="E33" s="62">
        <v>24</v>
      </c>
      <c r="F33" s="59">
        <v>4532</v>
      </c>
      <c r="G33" s="65">
        <v>23</v>
      </c>
      <c r="H33" s="65">
        <v>4538</v>
      </c>
      <c r="I33" s="40">
        <v>13</v>
      </c>
      <c r="J33" s="40">
        <v>4556</v>
      </c>
      <c r="K33" s="50">
        <v>0</v>
      </c>
      <c r="L33">
        <v>12221</v>
      </c>
      <c r="N33" s="35">
        <v>22121</v>
      </c>
      <c r="O33" s="35">
        <f>COUNTIF($L$7:$L$500,N33)</f>
        <v>10</v>
      </c>
      <c r="P33" s="35">
        <f>O33/$Q$4</f>
        <v>7.1942446043165464E-2</v>
      </c>
      <c r="Q33" s="35">
        <f>IF(P33=0,0,(P33*((LOG(P33))/LOG(2))))</f>
        <v>-0.27316640128317593</v>
      </c>
      <c r="T33" s="35">
        <f>N33</f>
        <v>22121</v>
      </c>
      <c r="U33" s="35">
        <f>COUNTIF(L7:L29,T33)</f>
        <v>1</v>
      </c>
      <c r="V33" s="35">
        <f>U33/(W4-U25)</f>
        <v>4.3478260869565216E-2</v>
      </c>
      <c r="W33" s="35">
        <f>IF(V33=0,0,(V33*((LOG(V33))/LOG(2))))</f>
        <v>-0.19667660678508753</v>
      </c>
      <c r="Y33" s="35">
        <f>N33</f>
        <v>22121</v>
      </c>
      <c r="Z33" s="35">
        <f>COUNTIF(L30:L52,Y33)</f>
        <v>1</v>
      </c>
      <c r="AA33" s="35">
        <f>Z33/(AB4-Z25)</f>
        <v>4.3478260869565216E-2</v>
      </c>
      <c r="AB33" s="35">
        <f>IF(AA33=0,0,(AA33*((LOG(AA33))/LOG(2))))</f>
        <v>-0.19667660678508753</v>
      </c>
      <c r="AD33" s="35">
        <f>N33</f>
        <v>22121</v>
      </c>
      <c r="AE33" s="35">
        <f>COUNTIF(L53:L76,AD33)</f>
        <v>1</v>
      </c>
      <c r="AF33" s="35">
        <f>AE33/(AG4-AE25)</f>
        <v>4.3478260869565216E-2</v>
      </c>
      <c r="AG33" s="35">
        <f>IF(AF33=0,0,(AF33*((LOG(AF33))/LOG(2))))</f>
        <v>-0.19667660678508753</v>
      </c>
      <c r="AI33" s="35">
        <f>N33</f>
        <v>22121</v>
      </c>
      <c r="AJ33" s="35">
        <f>COUNTIF(L77:L99,AI33)</f>
        <v>1</v>
      </c>
      <c r="AK33" s="35">
        <f>AJ33/(AL4-AJ25)</f>
        <v>4.3478260869565216E-2</v>
      </c>
      <c r="AL33" s="35">
        <f>IF(AK33=0,0,(AK33*((LOG(AK33))/LOG(2))))</f>
        <v>-0.19667660678508753</v>
      </c>
      <c r="AN33" s="35">
        <f>N33</f>
        <v>22121</v>
      </c>
      <c r="AO33" s="35">
        <f>COUNTIF(L100:L122,AN33)</f>
        <v>4</v>
      </c>
      <c r="AP33" s="35">
        <f>AO33/(AQ4-AO25)</f>
        <v>0.17391304347826086</v>
      </c>
      <c r="AQ33" s="35">
        <f>IF(AP33=0,0,(AP33*((LOG(AP33))/LOG(2))))</f>
        <v>-0.43888034018382832</v>
      </c>
      <c r="AS33" s="35">
        <f>N33</f>
        <v>22121</v>
      </c>
      <c r="AT33" s="35">
        <f>COUNTIF(L123:L145,AS33)</f>
        <v>2</v>
      </c>
      <c r="AU33" s="35">
        <f>AT33/(AV4-AT25)</f>
        <v>8.6956521739130432E-2</v>
      </c>
      <c r="AV33" s="35">
        <f>IF(AU33=0,0,(AU33*((LOG(AU33))/LOG(2))))</f>
        <v>-0.30639669183104457</v>
      </c>
    </row>
    <row r="34" spans="1:48" x14ac:dyDescent="0.3">
      <c r="A34" s="59">
        <v>12</v>
      </c>
      <c r="B34" s="59">
        <v>4675</v>
      </c>
      <c r="C34" s="62">
        <v>24</v>
      </c>
      <c r="D34" s="59">
        <v>4693</v>
      </c>
      <c r="E34" s="62">
        <v>13</v>
      </c>
      <c r="F34" s="59">
        <v>4702</v>
      </c>
      <c r="G34" s="65">
        <v>23</v>
      </c>
      <c r="H34" s="65">
        <v>4713</v>
      </c>
      <c r="I34" s="40">
        <v>24</v>
      </c>
      <c r="J34" s="40">
        <v>4726</v>
      </c>
      <c r="K34" s="51">
        <v>1</v>
      </c>
      <c r="L34">
        <v>12122</v>
      </c>
      <c r="N34" s="35">
        <v>22122</v>
      </c>
      <c r="O34" s="35">
        <f>COUNTIF($L$7:$L$500,N34)</f>
        <v>6</v>
      </c>
      <c r="P34" s="35">
        <f>O34/$Q$4</f>
        <v>4.3165467625899283E-2</v>
      </c>
      <c r="Q34" s="35">
        <f>IF(P34=0,0,(P34*((LOG(P34))/LOG(2))))</f>
        <v>-0.19571130526628852</v>
      </c>
      <c r="T34" s="35">
        <f>N34</f>
        <v>22122</v>
      </c>
      <c r="U34" s="35">
        <f>COUNTIF(L7:L29,T34)</f>
        <v>1</v>
      </c>
      <c r="V34" s="35">
        <f>U34/(W4-U25)</f>
        <v>4.3478260869565216E-2</v>
      </c>
      <c r="W34" s="35">
        <f>IF(V34=0,0,(V34*((LOG(V34))/LOG(2))))</f>
        <v>-0.19667660678508753</v>
      </c>
      <c r="Y34" s="35">
        <f>N34</f>
        <v>22122</v>
      </c>
      <c r="Z34" s="35">
        <f>COUNTIF(L30:L52,Y34)</f>
        <v>1</v>
      </c>
      <c r="AA34" s="35">
        <f>Z34/(AB4-Z25)</f>
        <v>4.3478260869565216E-2</v>
      </c>
      <c r="AB34" s="35">
        <f>IF(AA34=0,0,(AA34*((LOG(AA34))/LOG(2))))</f>
        <v>-0.19667660678508753</v>
      </c>
      <c r="AD34" s="35">
        <f>N34</f>
        <v>22122</v>
      </c>
      <c r="AE34" s="35">
        <f>COUNTIF(L53:L76,AD34)</f>
        <v>2</v>
      </c>
      <c r="AF34" s="35">
        <f>AE34/(AG4-AE25)</f>
        <v>8.6956521739130432E-2</v>
      </c>
      <c r="AG34" s="35">
        <f>IF(AF34=0,0,(AF34*((LOG(AF34))/LOG(2))))</f>
        <v>-0.30639669183104457</v>
      </c>
      <c r="AI34" s="35">
        <f>N34</f>
        <v>22122</v>
      </c>
      <c r="AJ34" s="35">
        <f>COUNTIF(L77:L99,AI34)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COUNTIF(L100:L122,AN34)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COUNTIF(L123:L145,AS34)</f>
        <v>2</v>
      </c>
      <c r="AU34" s="35">
        <f>AT34/(AV4-AT25)</f>
        <v>8.6956521739130432E-2</v>
      </c>
      <c r="AV34" s="35">
        <f>IF(AU34=0,0,(AU34*((LOG(AU34))/LOG(2))))</f>
        <v>-0.30639669183104457</v>
      </c>
    </row>
    <row r="35" spans="1:48" x14ac:dyDescent="0.3">
      <c r="A35" s="59">
        <v>12</v>
      </c>
      <c r="B35" s="59">
        <v>4853</v>
      </c>
      <c r="C35" s="62">
        <v>24</v>
      </c>
      <c r="D35" s="59">
        <v>4864</v>
      </c>
      <c r="E35" s="62">
        <v>24</v>
      </c>
      <c r="F35" s="59">
        <v>4869</v>
      </c>
      <c r="G35" s="65">
        <v>23</v>
      </c>
      <c r="H35" s="65">
        <v>4882</v>
      </c>
      <c r="I35" s="40">
        <v>24</v>
      </c>
      <c r="J35" s="40">
        <v>4907</v>
      </c>
      <c r="K35" s="50">
        <v>0</v>
      </c>
      <c r="L35">
        <v>12222</v>
      </c>
      <c r="N35" s="35">
        <v>22211</v>
      </c>
      <c r="O35" s="35">
        <f>COUNTIF($L$7:$L$500,N35)</f>
        <v>10</v>
      </c>
      <c r="P35" s="35">
        <f>O35/$Q$4</f>
        <v>7.1942446043165464E-2</v>
      </c>
      <c r="Q35" s="35">
        <f>IF(P35=0,0,(P35*((LOG(P35))/LOG(2))))</f>
        <v>-0.27316640128317593</v>
      </c>
      <c r="T35" s="35">
        <f>N35</f>
        <v>22211</v>
      </c>
      <c r="U35" s="35">
        <f>COUNTIF(L7:L29,T35)</f>
        <v>2</v>
      </c>
      <c r="V35" s="35">
        <f>U35/(W4-U25)</f>
        <v>8.6956521739130432E-2</v>
      </c>
      <c r="W35" s="35">
        <f>IF(V35=0,0,(V35*((LOG(V35))/LOG(2))))</f>
        <v>-0.30639669183104457</v>
      </c>
      <c r="Y35" s="35">
        <f>N35</f>
        <v>22211</v>
      </c>
      <c r="Z35" s="35">
        <f>COUNTIF(L30:L52,Y35)</f>
        <v>4</v>
      </c>
      <c r="AA35" s="35">
        <f>Z35/(AB4-Z25)</f>
        <v>0.17391304347826086</v>
      </c>
      <c r="AB35" s="35">
        <f>IF(AA35=0,0,(AA35*((LOG(AA35))/LOG(2))))</f>
        <v>-0.43888034018382832</v>
      </c>
      <c r="AD35" s="35">
        <f>N35</f>
        <v>22211</v>
      </c>
      <c r="AE35" s="35">
        <f>COUNTIF(L53:L76,AD35)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COUNTIF(L77:L99,AI35)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COUNTIF(L100:L122,AN35)</f>
        <v>1</v>
      </c>
      <c r="AP35" s="35">
        <f>AO35/(AQ4-AO25)</f>
        <v>4.3478260869565216E-2</v>
      </c>
      <c r="AQ35" s="35">
        <f>IF(AP35=0,0,(AP35*((LOG(AP35))/LOG(2))))</f>
        <v>-0.19667660678508753</v>
      </c>
      <c r="AS35" s="35">
        <f>N35</f>
        <v>22211</v>
      </c>
      <c r="AT35" s="35">
        <f>COUNTIF(L123:L145,AS35)</f>
        <v>3</v>
      </c>
      <c r="AU35" s="35">
        <f>AT35/(AV4-AT25)</f>
        <v>0.13043478260869565</v>
      </c>
      <c r="AV35" s="35">
        <f>IF(AU35=0,0,(AU35*((LOG(AU35))/LOG(2))))</f>
        <v>-0.3832955811307639</v>
      </c>
    </row>
    <row r="36" spans="1:48" x14ac:dyDescent="0.3">
      <c r="A36" s="59">
        <v>21</v>
      </c>
      <c r="B36" s="59">
        <v>5016</v>
      </c>
      <c r="C36" s="62">
        <v>22</v>
      </c>
      <c r="D36" s="59">
        <v>5021</v>
      </c>
      <c r="E36" s="62">
        <v>24</v>
      </c>
      <c r="F36" s="59">
        <v>5026</v>
      </c>
      <c r="G36" s="65">
        <v>23</v>
      </c>
      <c r="H36" s="65">
        <v>5033</v>
      </c>
      <c r="I36" s="40">
        <v>13</v>
      </c>
      <c r="J36" s="40">
        <v>5043</v>
      </c>
      <c r="K36" s="50">
        <v>0</v>
      </c>
      <c r="L36">
        <v>22221</v>
      </c>
      <c r="N36" s="35">
        <v>22212</v>
      </c>
      <c r="O36" s="35">
        <f>COUNTIF($L$7:$L$500,N36)</f>
        <v>11</v>
      </c>
      <c r="P36" s="35">
        <f>O36/$Q$4</f>
        <v>7.9136690647482008E-2</v>
      </c>
      <c r="Q36" s="35">
        <f>IF(P36=0,0,(P36*((LOG(P36))/LOG(2))))</f>
        <v>-0.28960146758955618</v>
      </c>
      <c r="T36" s="35">
        <f>N36</f>
        <v>22212</v>
      </c>
      <c r="U36" s="35">
        <f>COUNTIF(L7:L29,T36)</f>
        <v>1</v>
      </c>
      <c r="V36" s="35">
        <f>U36/(W4-U25)</f>
        <v>4.3478260869565216E-2</v>
      </c>
      <c r="W36" s="35">
        <f>IF(V36=0,0,(V36*((LOG(V36))/LOG(2))))</f>
        <v>-0.19667660678508753</v>
      </c>
      <c r="Y36" s="35">
        <f>N36</f>
        <v>22212</v>
      </c>
      <c r="Z36" s="35">
        <f>COUNTIF(L30:L52,Y36)</f>
        <v>2</v>
      </c>
      <c r="AA36" s="35">
        <f>Z36/(AB4-Z25)</f>
        <v>8.6956521739130432E-2</v>
      </c>
      <c r="AB36" s="35">
        <f>IF(AA36=0,0,(AA36*((LOG(AA36))/LOG(2))))</f>
        <v>-0.30639669183104457</v>
      </c>
      <c r="AD36" s="35">
        <f>N36</f>
        <v>22212</v>
      </c>
      <c r="AE36" s="35">
        <f>COUNTIF(L53:L76,AD36)</f>
        <v>4</v>
      </c>
      <c r="AF36" s="35">
        <f>AE36/(AG4-AE25)</f>
        <v>0.17391304347826086</v>
      </c>
      <c r="AG36" s="35">
        <f>IF(AF36=0,0,(AF36*((LOG(AF36))/LOG(2))))</f>
        <v>-0.43888034018382832</v>
      </c>
      <c r="AI36" s="35">
        <f>N36</f>
        <v>22212</v>
      </c>
      <c r="AJ36" s="35">
        <f>COUNTIF(L77:L99,AI36)</f>
        <v>2</v>
      </c>
      <c r="AK36" s="35">
        <f>AJ36/(AL4-AJ25)</f>
        <v>8.6956521739130432E-2</v>
      </c>
      <c r="AL36" s="35">
        <f>IF(AK36=0,0,(AK36*((LOG(AK36))/LOG(2))))</f>
        <v>-0.30639669183104457</v>
      </c>
      <c r="AN36" s="35">
        <f>N36</f>
        <v>22212</v>
      </c>
      <c r="AO36" s="35">
        <f>COUNTIF(L100:L122,AN36)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COUNTIF(L123:L145,AS36)</f>
        <v>2</v>
      </c>
      <c r="AU36" s="35">
        <f>AT36/(AV4-AT25)</f>
        <v>8.6956521739130432E-2</v>
      </c>
      <c r="AV36" s="35">
        <f>IF(AU36=0,0,(AU36*((LOG(AU36))/LOG(2))))</f>
        <v>-0.30639669183104457</v>
      </c>
    </row>
    <row r="37" spans="1:48" x14ac:dyDescent="0.3">
      <c r="A37" s="59">
        <v>21</v>
      </c>
      <c r="B37" s="59">
        <v>5183</v>
      </c>
      <c r="C37" s="62">
        <v>22</v>
      </c>
      <c r="D37" s="59">
        <v>5199</v>
      </c>
      <c r="E37" s="62">
        <v>24</v>
      </c>
      <c r="F37" s="59">
        <v>5212</v>
      </c>
      <c r="G37" s="65">
        <v>14</v>
      </c>
      <c r="H37" s="65">
        <v>5228</v>
      </c>
      <c r="I37" s="40">
        <v>13</v>
      </c>
      <c r="J37" s="40">
        <v>5252</v>
      </c>
      <c r="K37" s="50">
        <v>0</v>
      </c>
      <c r="L37">
        <v>22211</v>
      </c>
      <c r="N37" s="35">
        <v>22221</v>
      </c>
      <c r="O37" s="35">
        <f>COUNTIF($L$7:$L$500,N37)</f>
        <v>5</v>
      </c>
      <c r="P37" s="35">
        <f>O37/$Q$4</f>
        <v>3.5971223021582732E-2</v>
      </c>
      <c r="Q37" s="35">
        <f>IF(P37=0,0,(P37*((LOG(P37))/LOG(2))))</f>
        <v>-0.17255442366317067</v>
      </c>
      <c r="T37" s="35">
        <f>N37</f>
        <v>22221</v>
      </c>
      <c r="U37" s="35">
        <f>COUNTIF(L7:L29,T37)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COUNTIF(L30:L52,Y37)</f>
        <v>2</v>
      </c>
      <c r="AA37" s="35">
        <f>Z37/(AB4-Z25)</f>
        <v>8.6956521739130432E-2</v>
      </c>
      <c r="AB37" s="35">
        <f>IF(AA37=0,0,(AA37*((LOG(AA37))/LOG(2))))</f>
        <v>-0.30639669183104457</v>
      </c>
      <c r="AD37" s="35">
        <f>N37</f>
        <v>22221</v>
      </c>
      <c r="AE37" s="35">
        <f>COUNTIF(L53:L76,AD37)</f>
        <v>2</v>
      </c>
      <c r="AF37" s="35">
        <f>AE37/(AG4-AE25)</f>
        <v>8.6956521739130432E-2</v>
      </c>
      <c r="AG37" s="35">
        <f>IF(AF37=0,0,(AF37*((LOG(AF37))/LOG(2))))</f>
        <v>-0.30639669183104457</v>
      </c>
      <c r="AI37" s="35">
        <f>N37</f>
        <v>22221</v>
      </c>
      <c r="AJ37" s="35">
        <f>COUNTIF(L77:L99,AI37)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COUNTIF(L100:L122,AN37)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COUNTIF(L123:L145,AS37)</f>
        <v>1</v>
      </c>
      <c r="AU37" s="35">
        <f>AT37/(AV4-AT25)</f>
        <v>4.3478260869565216E-2</v>
      </c>
      <c r="AV37" s="35">
        <f>IF(AU37=0,0,(AU37*((LOG(AU37))/LOG(2))))</f>
        <v>-0.19667660678508753</v>
      </c>
    </row>
    <row r="38" spans="1:48" x14ac:dyDescent="0.3">
      <c r="A38" s="59">
        <v>21</v>
      </c>
      <c r="B38" s="59">
        <v>5366</v>
      </c>
      <c r="C38" s="62">
        <v>11</v>
      </c>
      <c r="D38" s="59">
        <v>5377</v>
      </c>
      <c r="E38" s="62">
        <v>22</v>
      </c>
      <c r="F38" s="59">
        <v>5387</v>
      </c>
      <c r="G38" s="65">
        <v>23</v>
      </c>
      <c r="H38" s="65">
        <v>5395</v>
      </c>
      <c r="I38" s="40">
        <v>13</v>
      </c>
      <c r="J38" s="40">
        <v>5416</v>
      </c>
      <c r="K38" s="50">
        <v>0</v>
      </c>
      <c r="L38">
        <v>21221</v>
      </c>
      <c r="N38" s="35">
        <v>22222</v>
      </c>
      <c r="O38" s="35">
        <f>COUNTIF($L$7:$L$500,N38)</f>
        <v>5</v>
      </c>
      <c r="P38" s="35">
        <f>O38/$Q$4</f>
        <v>3.5971223021582732E-2</v>
      </c>
      <c r="Q38" s="35">
        <f>IF(P38=0,0,(P38*((LOG(P38))/LOG(2))))</f>
        <v>-0.17255442366317067</v>
      </c>
      <c r="T38" s="35">
        <f>N38</f>
        <v>22222</v>
      </c>
      <c r="U38" s="35">
        <f>COUNTIF(L7:L29,T38)</f>
        <v>2</v>
      </c>
      <c r="V38" s="35">
        <f>U38/(W4-U25)</f>
        <v>8.6956521739130432E-2</v>
      </c>
      <c r="W38" s="35">
        <f>IF(V38=0,0,(V38*((LOG(V38))/LOG(2))))</f>
        <v>-0.30639669183104457</v>
      </c>
      <c r="Y38" s="35">
        <f>N38</f>
        <v>22222</v>
      </c>
      <c r="Z38" s="35">
        <f>COUNTIF(L30:L52,Y38)</f>
        <v>3</v>
      </c>
      <c r="AA38" s="35">
        <f>Z38/(AB4-Z25)</f>
        <v>0.13043478260869565</v>
      </c>
      <c r="AB38" s="35">
        <f>IF(AA38=0,0,(AA38*((LOG(AA38))/LOG(2))))</f>
        <v>-0.3832955811307639</v>
      </c>
      <c r="AD38" s="35">
        <f>N38</f>
        <v>22222</v>
      </c>
      <c r="AE38" s="35">
        <f>COUNTIF(L53:L76,AD38)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COUNTIF(L77:L99,AI38)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COUNTIF(L100:L122,AN38)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COUNTIF(L123:L145,AS38)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5537</v>
      </c>
      <c r="C39" s="62">
        <v>22</v>
      </c>
      <c r="D39" s="59">
        <v>5554</v>
      </c>
      <c r="E39" s="62">
        <v>13</v>
      </c>
      <c r="F39" s="59">
        <v>5566</v>
      </c>
      <c r="G39" s="65">
        <v>23</v>
      </c>
      <c r="H39" s="65">
        <v>5596</v>
      </c>
      <c r="I39" s="40">
        <v>24</v>
      </c>
      <c r="J39" s="40">
        <v>5620</v>
      </c>
      <c r="K39" s="50">
        <v>0</v>
      </c>
      <c r="L39">
        <v>22122</v>
      </c>
      <c r="P39" s="27">
        <f>SUM(P7:P38)</f>
        <v>1</v>
      </c>
      <c r="Q39" s="27">
        <f>-SUM(Q7:Q38)</f>
        <v>4.2846659283917568</v>
      </c>
      <c r="V39" s="27">
        <f>SUM(V7:V38)</f>
        <v>0.99999999999999956</v>
      </c>
      <c r="W39" s="27">
        <f>-SUM(W7:W38)</f>
        <v>4.0018228256222308</v>
      </c>
      <c r="AA39" s="27">
        <f>SUM(AA7:AA38)</f>
        <v>0.99999999999999989</v>
      </c>
      <c r="AB39" s="27">
        <f>-SUM(AB7:AB38)</f>
        <v>3.7081320646586016</v>
      </c>
      <c r="AF39" s="27">
        <f>SUM(AF7:AF38)</f>
        <v>1</v>
      </c>
      <c r="AG39" s="27">
        <f>-SUM(AG7:AG38)</f>
        <v>3.5342190211803413</v>
      </c>
      <c r="AK39" s="27">
        <f>SUM(AK7:AK38)</f>
        <v>1</v>
      </c>
      <c r="AL39" s="27">
        <f>-SUM(AL7:AL38)</f>
        <v>3.348798912202497</v>
      </c>
      <c r="AP39" s="27">
        <f>SUM(AP7:AP38)</f>
        <v>0.99999999999999989</v>
      </c>
      <c r="AQ39" s="27">
        <f>-SUM(AQ7:AQ38)</f>
        <v>3.2405282602167116</v>
      </c>
      <c r="AU39" s="27">
        <f>SUM(AU7:AU38)</f>
        <v>1</v>
      </c>
      <c r="AV39" s="27">
        <f>-SUM(AV7:AV38)</f>
        <v>3.5013978254341027</v>
      </c>
    </row>
    <row r="40" spans="1:48" x14ac:dyDescent="0.3">
      <c r="A40" s="59">
        <v>21</v>
      </c>
      <c r="B40" s="59">
        <v>5728</v>
      </c>
      <c r="C40" s="62">
        <v>22</v>
      </c>
      <c r="D40" s="59">
        <v>5733</v>
      </c>
      <c r="E40" s="62">
        <v>24</v>
      </c>
      <c r="F40" s="59">
        <v>5742</v>
      </c>
      <c r="G40" s="65">
        <v>23</v>
      </c>
      <c r="H40" s="65">
        <v>5763</v>
      </c>
      <c r="I40" s="40">
        <v>24</v>
      </c>
      <c r="J40" s="40">
        <v>5786</v>
      </c>
      <c r="K40" s="51">
        <v>1</v>
      </c>
      <c r="L40">
        <v>22222</v>
      </c>
      <c r="P40" s="28" t="s">
        <v>91</v>
      </c>
      <c r="Q40" s="28">
        <f>Q39/(LOG(Q4)/LOG(2))</f>
        <v>0.60186843585608785</v>
      </c>
      <c r="V40" s="28" t="s">
        <v>118</v>
      </c>
      <c r="W40" s="28">
        <f>W39/(LOG(W4)/LOG(2))</f>
        <v>0.8846618802830416</v>
      </c>
      <c r="AA40" s="28" t="s">
        <v>121</v>
      </c>
      <c r="AB40" s="28">
        <f>AB39/(LOG(AB4)/LOG(2))</f>
        <v>0.81973721166644853</v>
      </c>
      <c r="AF40" s="28" t="s">
        <v>122</v>
      </c>
      <c r="AG40" s="28">
        <f>AG39/(LOG(AG4)/LOG(2))</f>
        <v>0.77082833733633671</v>
      </c>
      <c r="AK40" s="28" t="s">
        <v>123</v>
      </c>
      <c r="AL40" s="28">
        <f>AL39/(LOG(AL4)/LOG(2))</f>
        <v>0.74030132553362782</v>
      </c>
      <c r="AP40" s="28" t="s">
        <v>124</v>
      </c>
      <c r="AQ40" s="28">
        <f>AQ39/(LOG(AQ4)/LOG(2))</f>
        <v>0.71636650314420258</v>
      </c>
      <c r="AU40" s="28" t="s">
        <v>125</v>
      </c>
      <c r="AV40" s="28">
        <f>AV39/(LOG(AV4)/LOG(2))</f>
        <v>0.77403556300268184</v>
      </c>
    </row>
    <row r="41" spans="1:48" x14ac:dyDescent="0.3">
      <c r="A41" s="59">
        <v>21</v>
      </c>
      <c r="B41" s="59">
        <v>5892</v>
      </c>
      <c r="C41" s="62">
        <v>22</v>
      </c>
      <c r="D41" s="59">
        <v>5898</v>
      </c>
      <c r="E41" s="62">
        <v>24</v>
      </c>
      <c r="F41" s="59">
        <v>5925</v>
      </c>
      <c r="G41" s="65">
        <v>14</v>
      </c>
      <c r="H41" s="65">
        <v>5934</v>
      </c>
      <c r="I41" s="40">
        <v>13</v>
      </c>
      <c r="J41" s="40">
        <v>5940</v>
      </c>
      <c r="K41" s="50">
        <v>0</v>
      </c>
      <c r="L41">
        <v>22211</v>
      </c>
    </row>
    <row r="42" spans="1:48" x14ac:dyDescent="0.3">
      <c r="A42" s="59">
        <v>21</v>
      </c>
      <c r="B42" s="59">
        <v>6049</v>
      </c>
      <c r="C42" s="62">
        <v>22</v>
      </c>
      <c r="D42" s="59">
        <v>6066</v>
      </c>
      <c r="E42" s="62">
        <v>13</v>
      </c>
      <c r="F42" s="59">
        <v>6077</v>
      </c>
      <c r="G42" s="65">
        <v>23</v>
      </c>
      <c r="H42" s="65">
        <v>6096</v>
      </c>
      <c r="I42" s="40">
        <v>13</v>
      </c>
      <c r="J42" s="40">
        <v>6108</v>
      </c>
      <c r="K42" s="50">
        <v>0</v>
      </c>
      <c r="L42">
        <v>22121</v>
      </c>
    </row>
    <row r="43" spans="1:48" x14ac:dyDescent="0.3">
      <c r="A43" s="59">
        <v>21</v>
      </c>
      <c r="B43" s="59">
        <v>6222</v>
      </c>
      <c r="C43" s="62">
        <v>22</v>
      </c>
      <c r="D43" s="59">
        <v>6227</v>
      </c>
      <c r="E43" s="62">
        <v>24</v>
      </c>
      <c r="F43" s="59">
        <v>6248</v>
      </c>
      <c r="G43" s="65">
        <v>14</v>
      </c>
      <c r="H43" s="65">
        <v>6268</v>
      </c>
      <c r="I43" s="40">
        <v>13</v>
      </c>
      <c r="J43" s="40">
        <v>6276</v>
      </c>
      <c r="K43" s="50">
        <v>0</v>
      </c>
      <c r="L43">
        <v>22211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6401</v>
      </c>
      <c r="C44" s="62">
        <v>24</v>
      </c>
      <c r="D44" s="59">
        <v>6420</v>
      </c>
      <c r="E44" s="62">
        <v>24</v>
      </c>
      <c r="F44" s="59">
        <v>6438</v>
      </c>
      <c r="G44" s="65">
        <v>14</v>
      </c>
      <c r="H44" s="65">
        <v>6457</v>
      </c>
      <c r="I44" s="40">
        <v>13</v>
      </c>
      <c r="J44" s="40">
        <v>6466</v>
      </c>
      <c r="K44" s="50">
        <v>0</v>
      </c>
      <c r="L44">
        <v>12211</v>
      </c>
      <c r="N44" s="39">
        <f>COUNTIF(L7:L145,G3)</f>
        <v>1</v>
      </c>
      <c r="O44" s="39"/>
      <c r="P44" s="46">
        <v>23</v>
      </c>
      <c r="Q44" s="46">
        <v>23</v>
      </c>
      <c r="R44" s="46">
        <v>24</v>
      </c>
      <c r="S44" s="46">
        <v>23</v>
      </c>
      <c r="T44" s="46">
        <v>23</v>
      </c>
      <c r="U44" s="46">
        <v>23</v>
      </c>
      <c r="V44" s="45"/>
    </row>
    <row r="45" spans="1:48" x14ac:dyDescent="0.3">
      <c r="A45" s="59">
        <v>21</v>
      </c>
      <c r="B45" s="59">
        <v>6573</v>
      </c>
      <c r="C45" s="62">
        <v>11</v>
      </c>
      <c r="D45" s="59">
        <v>6587</v>
      </c>
      <c r="E45" s="62">
        <v>22</v>
      </c>
      <c r="F45" s="59">
        <v>6614</v>
      </c>
      <c r="G45" s="65">
        <v>23</v>
      </c>
      <c r="H45" s="65">
        <v>6641</v>
      </c>
      <c r="I45" s="40">
        <v>13</v>
      </c>
      <c r="J45" s="40">
        <v>6655</v>
      </c>
      <c r="K45" s="51">
        <v>1</v>
      </c>
      <c r="L45">
        <v>21221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6769</v>
      </c>
      <c r="C46" s="62">
        <v>22</v>
      </c>
      <c r="D46" s="59">
        <v>6773</v>
      </c>
      <c r="E46" s="62">
        <v>24</v>
      </c>
      <c r="F46" s="59">
        <v>6778</v>
      </c>
      <c r="G46" s="65">
        <v>23</v>
      </c>
      <c r="H46" s="65">
        <v>6782</v>
      </c>
      <c r="I46" s="40">
        <v>13</v>
      </c>
      <c r="J46" s="40">
        <v>6792</v>
      </c>
      <c r="K46" s="50">
        <v>0</v>
      </c>
      <c r="L46">
        <v>22221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6922</v>
      </c>
      <c r="C47" s="62">
        <v>24</v>
      </c>
      <c r="D47" s="59">
        <v>6932</v>
      </c>
      <c r="E47" s="62">
        <v>13</v>
      </c>
      <c r="F47" s="59">
        <v>6949</v>
      </c>
      <c r="G47" s="65">
        <v>14</v>
      </c>
      <c r="H47" s="65">
        <v>6967</v>
      </c>
      <c r="I47" s="40">
        <v>13</v>
      </c>
      <c r="J47" s="40">
        <v>6977</v>
      </c>
      <c r="K47" s="50">
        <v>0</v>
      </c>
      <c r="L47">
        <v>12111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7098</v>
      </c>
      <c r="C48" s="62">
        <v>22</v>
      </c>
      <c r="D48" s="59">
        <v>7110</v>
      </c>
      <c r="E48" s="62">
        <v>13</v>
      </c>
      <c r="F48" s="59">
        <v>7121</v>
      </c>
      <c r="G48" s="65">
        <v>14</v>
      </c>
      <c r="H48" s="65">
        <v>7135</v>
      </c>
      <c r="I48" s="40">
        <v>13</v>
      </c>
      <c r="J48" s="40">
        <v>7146</v>
      </c>
      <c r="K48" s="50">
        <v>0</v>
      </c>
      <c r="L48">
        <v>22111</v>
      </c>
      <c r="O48" s="44" t="s">
        <v>107</v>
      </c>
      <c r="P48" s="46">
        <f>U25</f>
        <v>0</v>
      </c>
      <c r="Q48" s="46">
        <f>Z25</f>
        <v>0</v>
      </c>
      <c r="R48" s="46">
        <f>AE25</f>
        <v>1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7251</v>
      </c>
      <c r="C49" s="62">
        <v>11</v>
      </c>
      <c r="D49" s="59">
        <v>7275</v>
      </c>
      <c r="E49" s="62">
        <v>11</v>
      </c>
      <c r="F49" s="59">
        <v>7301</v>
      </c>
      <c r="G49" s="65">
        <v>12</v>
      </c>
      <c r="H49" s="65">
        <v>7310</v>
      </c>
      <c r="I49" s="40">
        <v>13</v>
      </c>
      <c r="J49" s="40">
        <v>7321</v>
      </c>
      <c r="K49" s="50">
        <v>0</v>
      </c>
      <c r="L49">
        <v>21111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7438</v>
      </c>
      <c r="C50" s="62">
        <v>13</v>
      </c>
      <c r="D50" s="59">
        <v>7457</v>
      </c>
      <c r="E50" s="62">
        <v>24</v>
      </c>
      <c r="F50" s="59">
        <v>7492</v>
      </c>
      <c r="G50" s="65">
        <v>14</v>
      </c>
      <c r="H50" s="65">
        <v>7506</v>
      </c>
      <c r="I50" s="40">
        <v>13</v>
      </c>
      <c r="J50" s="40">
        <v>7520</v>
      </c>
      <c r="K50" s="50">
        <v>0</v>
      </c>
      <c r="L50">
        <v>11211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7626</v>
      </c>
      <c r="C51" s="62">
        <v>22</v>
      </c>
      <c r="D51" s="59">
        <v>7637</v>
      </c>
      <c r="E51" s="62">
        <v>24</v>
      </c>
      <c r="F51" s="59">
        <v>7650</v>
      </c>
      <c r="G51" s="65">
        <v>14</v>
      </c>
      <c r="H51" s="65">
        <v>7661</v>
      </c>
      <c r="I51" s="40">
        <v>24</v>
      </c>
      <c r="J51" s="40">
        <v>7671</v>
      </c>
      <c r="K51" s="51">
        <v>1</v>
      </c>
      <c r="L51">
        <v>22212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7783</v>
      </c>
      <c r="C52" s="62">
        <v>22</v>
      </c>
      <c r="D52" s="59">
        <v>7788</v>
      </c>
      <c r="E52" s="62">
        <v>24</v>
      </c>
      <c r="F52" s="59">
        <v>7793</v>
      </c>
      <c r="G52" s="65">
        <v>14</v>
      </c>
      <c r="H52" s="65">
        <v>7806</v>
      </c>
      <c r="I52" s="40">
        <v>24</v>
      </c>
      <c r="J52" s="40">
        <v>7816</v>
      </c>
      <c r="K52" s="50">
        <v>0</v>
      </c>
      <c r="L52">
        <v>22212</v>
      </c>
      <c r="N52" s="40"/>
      <c r="O52" s="49" t="s">
        <v>111</v>
      </c>
      <c r="P52">
        <f>J29/P44</f>
        <v>167.43478260869566</v>
      </c>
      <c r="Q52">
        <f>(J52-J29)/Q44</f>
        <v>172.39130434782609</v>
      </c>
      <c r="R52">
        <f>(J76-J52)/R44</f>
        <v>169.54166666666666</v>
      </c>
      <c r="S52">
        <f>(J99-J76)/S44</f>
        <v>168.60869565217391</v>
      </c>
      <c r="T52">
        <f>(J122-J99)/T44</f>
        <v>179.91304347826087</v>
      </c>
      <c r="U52">
        <f>(J145-J122)/U44</f>
        <v>175</v>
      </c>
    </row>
    <row r="53" spans="1:22" x14ac:dyDescent="0.3">
      <c r="A53" s="58">
        <v>12</v>
      </c>
      <c r="B53" s="58">
        <v>7918</v>
      </c>
      <c r="C53" s="61">
        <v>24</v>
      </c>
      <c r="D53" s="58">
        <v>7930</v>
      </c>
      <c r="E53" s="61">
        <v>24</v>
      </c>
      <c r="F53" s="58">
        <v>7935</v>
      </c>
      <c r="G53" s="64">
        <v>23</v>
      </c>
      <c r="H53" s="64">
        <v>7940</v>
      </c>
      <c r="I53" s="41">
        <v>13</v>
      </c>
      <c r="J53" s="41">
        <v>7952</v>
      </c>
      <c r="K53" s="42">
        <v>0</v>
      </c>
      <c r="L53">
        <v>12221</v>
      </c>
    </row>
    <row r="54" spans="1:22" x14ac:dyDescent="0.3">
      <c r="A54" s="58">
        <v>21</v>
      </c>
      <c r="B54" s="58">
        <v>8063</v>
      </c>
      <c r="C54" s="61">
        <v>11</v>
      </c>
      <c r="D54" s="58">
        <v>8073</v>
      </c>
      <c r="E54" s="61">
        <v>22</v>
      </c>
      <c r="F54" s="58">
        <v>8083</v>
      </c>
      <c r="G54" s="64">
        <v>14</v>
      </c>
      <c r="H54" s="64">
        <v>8093</v>
      </c>
      <c r="I54" s="41">
        <v>13</v>
      </c>
      <c r="J54" s="41">
        <v>8102</v>
      </c>
      <c r="K54" s="42">
        <v>0</v>
      </c>
      <c r="L54">
        <v>21211</v>
      </c>
    </row>
    <row r="55" spans="1:22" x14ac:dyDescent="0.3">
      <c r="A55" s="58">
        <v>21</v>
      </c>
      <c r="B55" s="58">
        <v>8207</v>
      </c>
      <c r="C55" s="61">
        <v>22</v>
      </c>
      <c r="D55" s="58">
        <v>8219</v>
      </c>
      <c r="E55" s="61">
        <v>24</v>
      </c>
      <c r="F55" s="58">
        <v>8229</v>
      </c>
      <c r="G55" s="64">
        <v>14</v>
      </c>
      <c r="H55" s="64">
        <v>8243</v>
      </c>
      <c r="I55" s="41">
        <v>24</v>
      </c>
      <c r="J55" s="41">
        <v>8264</v>
      </c>
      <c r="K55" s="42">
        <v>0</v>
      </c>
      <c r="L55">
        <v>22212</v>
      </c>
    </row>
    <row r="56" spans="1:22" x14ac:dyDescent="0.3">
      <c r="A56" s="58">
        <v>12</v>
      </c>
      <c r="B56" s="58">
        <v>8392</v>
      </c>
      <c r="C56" s="61">
        <v>24</v>
      </c>
      <c r="D56" s="58">
        <v>8418</v>
      </c>
      <c r="E56" s="61">
        <v>13</v>
      </c>
      <c r="F56" s="58">
        <v>8431</v>
      </c>
      <c r="G56" s="64">
        <v>14</v>
      </c>
      <c r="H56" s="64">
        <v>8444</v>
      </c>
      <c r="I56" s="41">
        <v>13</v>
      </c>
      <c r="J56" s="41">
        <v>8453</v>
      </c>
      <c r="K56" s="42">
        <v>0</v>
      </c>
      <c r="L56">
        <v>12111</v>
      </c>
    </row>
    <row r="57" spans="1:22" x14ac:dyDescent="0.3">
      <c r="A57" s="58">
        <v>21</v>
      </c>
      <c r="B57" s="58">
        <v>8558</v>
      </c>
      <c r="C57" s="61">
        <v>22</v>
      </c>
      <c r="D57" s="58">
        <v>8570</v>
      </c>
      <c r="E57" s="61">
        <v>13</v>
      </c>
      <c r="F57" s="58">
        <v>8580</v>
      </c>
      <c r="G57" s="64">
        <v>23</v>
      </c>
      <c r="H57" s="64">
        <v>8590</v>
      </c>
      <c r="I57" s="41">
        <v>24</v>
      </c>
      <c r="J57" s="41">
        <v>8601</v>
      </c>
      <c r="K57" s="42">
        <v>0</v>
      </c>
      <c r="L57">
        <v>22122</v>
      </c>
    </row>
    <row r="58" spans="1:22" x14ac:dyDescent="0.3">
      <c r="A58" s="58">
        <v>21</v>
      </c>
      <c r="B58" s="58">
        <v>8719</v>
      </c>
      <c r="C58" s="61">
        <v>11</v>
      </c>
      <c r="D58" s="58">
        <v>8733</v>
      </c>
      <c r="E58" s="61">
        <v>22</v>
      </c>
      <c r="F58" s="58">
        <v>8748</v>
      </c>
      <c r="G58" s="64">
        <v>23</v>
      </c>
      <c r="H58" s="64">
        <v>8759</v>
      </c>
      <c r="I58" s="41">
        <v>24</v>
      </c>
      <c r="J58" s="41">
        <v>8767</v>
      </c>
      <c r="K58" s="51">
        <v>1</v>
      </c>
      <c r="L58">
        <v>21222</v>
      </c>
    </row>
    <row r="59" spans="1:22" x14ac:dyDescent="0.3">
      <c r="A59" s="58">
        <v>21</v>
      </c>
      <c r="B59" s="58">
        <v>8884</v>
      </c>
      <c r="C59" s="61">
        <v>22</v>
      </c>
      <c r="D59" s="58">
        <v>8892</v>
      </c>
      <c r="E59" s="61">
        <v>13</v>
      </c>
      <c r="F59" s="58">
        <v>8904</v>
      </c>
      <c r="G59" s="64">
        <v>23</v>
      </c>
      <c r="H59" s="64">
        <v>8955</v>
      </c>
      <c r="I59" s="41">
        <v>13</v>
      </c>
      <c r="J59" s="41">
        <v>8970</v>
      </c>
      <c r="K59" s="42">
        <v>0</v>
      </c>
      <c r="L59">
        <v>22121</v>
      </c>
    </row>
    <row r="60" spans="1:22" x14ac:dyDescent="0.3">
      <c r="A60" s="58">
        <v>21</v>
      </c>
      <c r="B60" s="58">
        <v>9078</v>
      </c>
      <c r="C60" s="61">
        <v>11</v>
      </c>
      <c r="D60" s="58">
        <v>9087</v>
      </c>
      <c r="E60" s="61">
        <v>22</v>
      </c>
      <c r="F60" s="58">
        <v>9096</v>
      </c>
      <c r="G60" s="64">
        <v>23</v>
      </c>
      <c r="H60" s="64">
        <v>9108</v>
      </c>
      <c r="I60" s="41">
        <v>13</v>
      </c>
      <c r="J60" s="41">
        <v>9125</v>
      </c>
      <c r="K60" s="42">
        <v>0</v>
      </c>
      <c r="L60">
        <v>21221</v>
      </c>
    </row>
    <row r="61" spans="1:22" x14ac:dyDescent="0.3">
      <c r="A61" s="58">
        <v>21</v>
      </c>
      <c r="B61" s="58">
        <v>9231</v>
      </c>
      <c r="C61" s="61">
        <v>22</v>
      </c>
      <c r="D61" s="58">
        <v>9241</v>
      </c>
      <c r="E61" s="61">
        <v>24</v>
      </c>
      <c r="F61" s="58">
        <v>9261</v>
      </c>
      <c r="G61" s="64">
        <v>14</v>
      </c>
      <c r="H61" s="64">
        <v>9276</v>
      </c>
      <c r="I61" s="41">
        <v>24</v>
      </c>
      <c r="J61" s="41">
        <v>9302</v>
      </c>
      <c r="K61" s="42">
        <v>0</v>
      </c>
      <c r="L61">
        <v>22212</v>
      </c>
    </row>
    <row r="62" spans="1:22" x14ac:dyDescent="0.3">
      <c r="A62" s="58">
        <v>21</v>
      </c>
      <c r="B62" s="58">
        <v>9408</v>
      </c>
      <c r="C62" s="61">
        <v>11</v>
      </c>
      <c r="D62" s="58">
        <v>9419</v>
      </c>
      <c r="E62" s="61">
        <v>22</v>
      </c>
      <c r="F62" s="58">
        <v>9429</v>
      </c>
      <c r="G62" s="64">
        <v>23</v>
      </c>
      <c r="H62" s="64">
        <v>9444</v>
      </c>
      <c r="I62" s="41">
        <v>13</v>
      </c>
      <c r="J62" s="41">
        <v>9459</v>
      </c>
      <c r="K62" s="42">
        <v>0</v>
      </c>
      <c r="L62">
        <v>21221</v>
      </c>
    </row>
    <row r="63" spans="1:22" x14ac:dyDescent="0.3">
      <c r="A63" s="58">
        <v>12</v>
      </c>
      <c r="B63" s="58">
        <v>9572</v>
      </c>
      <c r="C63" s="61">
        <v>24</v>
      </c>
      <c r="D63" s="58">
        <v>9581</v>
      </c>
      <c r="E63" s="61">
        <v>24</v>
      </c>
      <c r="F63" s="58">
        <v>9589</v>
      </c>
      <c r="G63" s="64">
        <v>14</v>
      </c>
      <c r="H63" s="64">
        <v>9602</v>
      </c>
      <c r="I63" s="41">
        <v>13</v>
      </c>
      <c r="J63" s="41">
        <v>9611</v>
      </c>
      <c r="K63" s="42">
        <v>0</v>
      </c>
      <c r="L63">
        <v>12211</v>
      </c>
    </row>
    <row r="64" spans="1:22" x14ac:dyDescent="0.3">
      <c r="A64" s="58">
        <v>21</v>
      </c>
      <c r="B64" s="58">
        <v>9723</v>
      </c>
      <c r="C64" s="61">
        <v>22</v>
      </c>
      <c r="D64" s="58">
        <v>9727</v>
      </c>
      <c r="E64" s="61">
        <v>13</v>
      </c>
      <c r="F64" s="58">
        <v>9737</v>
      </c>
      <c r="G64" s="64">
        <v>23</v>
      </c>
      <c r="H64" s="64">
        <v>9747</v>
      </c>
      <c r="I64" s="41">
        <v>24</v>
      </c>
      <c r="J64" s="41">
        <v>9779</v>
      </c>
      <c r="K64" s="42">
        <v>0</v>
      </c>
      <c r="L64">
        <v>22122</v>
      </c>
    </row>
    <row r="65" spans="1:12" x14ac:dyDescent="0.3">
      <c r="A65" s="58">
        <v>21</v>
      </c>
      <c r="B65" s="58">
        <v>9889</v>
      </c>
      <c r="C65" s="61">
        <v>22</v>
      </c>
      <c r="D65" s="58">
        <v>9894</v>
      </c>
      <c r="E65" s="61">
        <v>13</v>
      </c>
      <c r="F65" s="58">
        <v>9913</v>
      </c>
      <c r="G65" s="64">
        <v>14</v>
      </c>
      <c r="H65" s="64">
        <v>9953</v>
      </c>
      <c r="I65" s="41">
        <v>13</v>
      </c>
      <c r="J65" s="41">
        <v>9966</v>
      </c>
      <c r="K65" s="51">
        <v>1</v>
      </c>
      <c r="L65">
        <v>22111</v>
      </c>
    </row>
    <row r="66" spans="1:12" x14ac:dyDescent="0.3">
      <c r="A66" s="58">
        <v>21</v>
      </c>
      <c r="B66" s="58">
        <v>10077</v>
      </c>
      <c r="C66" s="61">
        <v>22</v>
      </c>
      <c r="D66" s="58">
        <v>10082</v>
      </c>
      <c r="E66" s="61">
        <v>24</v>
      </c>
      <c r="F66" s="58">
        <v>10099</v>
      </c>
      <c r="G66" s="64">
        <v>23</v>
      </c>
      <c r="H66" s="64">
        <v>10121</v>
      </c>
      <c r="I66" s="41">
        <v>13</v>
      </c>
      <c r="J66" s="41">
        <v>10136</v>
      </c>
      <c r="K66" s="42">
        <v>0</v>
      </c>
      <c r="L66">
        <v>22221</v>
      </c>
    </row>
    <row r="67" spans="1:12" x14ac:dyDescent="0.3">
      <c r="A67" s="58">
        <v>12</v>
      </c>
      <c r="B67" s="58">
        <v>10259</v>
      </c>
      <c r="C67" s="61">
        <v>13</v>
      </c>
      <c r="D67" s="58">
        <v>10268</v>
      </c>
      <c r="E67" s="61">
        <v>13</v>
      </c>
      <c r="F67" s="58">
        <v>10279</v>
      </c>
      <c r="G67" s="64">
        <v>14</v>
      </c>
      <c r="H67" s="64">
        <v>10288</v>
      </c>
      <c r="I67" s="41">
        <v>13</v>
      </c>
      <c r="J67" s="41">
        <v>10298</v>
      </c>
      <c r="K67" s="51">
        <v>1</v>
      </c>
      <c r="L67">
        <v>11111</v>
      </c>
    </row>
    <row r="68" spans="1:12" x14ac:dyDescent="0.3">
      <c r="A68" s="58">
        <v>21</v>
      </c>
      <c r="B68" s="58">
        <v>10406</v>
      </c>
      <c r="C68" s="61">
        <v>22</v>
      </c>
      <c r="D68" s="58">
        <v>10410</v>
      </c>
      <c r="E68" s="61">
        <v>24</v>
      </c>
      <c r="F68" s="58">
        <v>10419</v>
      </c>
      <c r="G68" s="64">
        <v>14</v>
      </c>
      <c r="H68" s="64">
        <v>10431</v>
      </c>
      <c r="I68" s="41">
        <v>24</v>
      </c>
      <c r="J68" s="41">
        <v>10447</v>
      </c>
      <c r="K68" s="42">
        <v>0</v>
      </c>
      <c r="L68">
        <v>22212</v>
      </c>
    </row>
    <row r="69" spans="1:12" x14ac:dyDescent="0.3">
      <c r="A69" s="58">
        <v>12</v>
      </c>
      <c r="B69" s="58">
        <v>10581</v>
      </c>
      <c r="C69" s="61">
        <v>24</v>
      </c>
      <c r="D69" s="58">
        <v>10594</v>
      </c>
      <c r="E69" s="61">
        <v>24</v>
      </c>
      <c r="F69" s="58">
        <v>10612</v>
      </c>
      <c r="G69" s="64">
        <v>23</v>
      </c>
      <c r="H69" s="64">
        <v>10650</v>
      </c>
      <c r="I69" s="41">
        <v>13</v>
      </c>
      <c r="J69" s="41">
        <v>10669</v>
      </c>
      <c r="K69" s="42">
        <v>0</v>
      </c>
      <c r="L69">
        <v>12221</v>
      </c>
    </row>
    <row r="70" spans="1:12" x14ac:dyDescent="0.3">
      <c r="A70" s="58">
        <v>21</v>
      </c>
      <c r="B70" s="58">
        <v>10806</v>
      </c>
      <c r="C70" s="61">
        <v>22</v>
      </c>
      <c r="D70" s="58">
        <v>10824</v>
      </c>
      <c r="E70" s="61">
        <v>13</v>
      </c>
      <c r="F70" s="58">
        <v>10845</v>
      </c>
      <c r="G70" s="64">
        <v>14</v>
      </c>
      <c r="H70" s="64">
        <v>10854</v>
      </c>
      <c r="I70" s="41">
        <v>13</v>
      </c>
      <c r="J70" s="41">
        <v>10863</v>
      </c>
      <c r="K70" s="42">
        <v>0</v>
      </c>
      <c r="L70">
        <v>22111</v>
      </c>
    </row>
    <row r="71" spans="1:12" x14ac:dyDescent="0.3">
      <c r="A71" s="58">
        <v>12</v>
      </c>
      <c r="B71" s="58">
        <v>10971</v>
      </c>
      <c r="C71" s="61">
        <v>24</v>
      </c>
      <c r="D71" s="58">
        <v>10983</v>
      </c>
      <c r="E71" s="61">
        <v>24</v>
      </c>
      <c r="F71" s="58">
        <v>11001</v>
      </c>
      <c r="G71" s="64">
        <v>23</v>
      </c>
      <c r="H71" s="64">
        <v>11018</v>
      </c>
      <c r="I71" s="41">
        <v>24</v>
      </c>
      <c r="J71" s="41">
        <v>11026</v>
      </c>
      <c r="K71" s="42">
        <v>0</v>
      </c>
      <c r="L71">
        <v>12222</v>
      </c>
    </row>
    <row r="72" spans="1:12" x14ac:dyDescent="0.3">
      <c r="A72" s="58">
        <v>21</v>
      </c>
      <c r="B72" s="58">
        <v>11128</v>
      </c>
      <c r="C72" s="61">
        <v>22</v>
      </c>
      <c r="D72" s="58">
        <v>11135</v>
      </c>
      <c r="E72" s="61">
        <v>24</v>
      </c>
      <c r="F72" s="58">
        <v>11157</v>
      </c>
      <c r="G72" s="64">
        <v>14</v>
      </c>
      <c r="H72" s="64">
        <v>11165</v>
      </c>
      <c r="I72" s="41">
        <v>24</v>
      </c>
      <c r="J72" s="41">
        <v>11187</v>
      </c>
      <c r="K72" s="42">
        <v>0</v>
      </c>
      <c r="L72">
        <v>22212</v>
      </c>
    </row>
    <row r="73" spans="1:12" x14ac:dyDescent="0.3">
      <c r="A73" s="58">
        <v>21</v>
      </c>
      <c r="B73" s="58">
        <v>11294</v>
      </c>
      <c r="C73" s="61">
        <v>22</v>
      </c>
      <c r="D73" s="58">
        <v>11298</v>
      </c>
      <c r="E73" s="61">
        <v>24</v>
      </c>
      <c r="F73" s="58">
        <v>11303</v>
      </c>
      <c r="G73" s="64">
        <v>23</v>
      </c>
      <c r="H73" s="64">
        <v>11307</v>
      </c>
      <c r="I73" s="41">
        <v>13</v>
      </c>
      <c r="J73" s="41">
        <v>11320</v>
      </c>
      <c r="K73" s="42">
        <v>0</v>
      </c>
      <c r="L73">
        <v>22221</v>
      </c>
    </row>
    <row r="74" spans="1:12" x14ac:dyDescent="0.3">
      <c r="A74" s="58">
        <v>12</v>
      </c>
      <c r="B74" s="58">
        <v>11440</v>
      </c>
      <c r="C74" s="61">
        <v>24</v>
      </c>
      <c r="D74" s="58">
        <v>11452</v>
      </c>
      <c r="E74" s="61">
        <v>24</v>
      </c>
      <c r="F74" s="58">
        <v>11460</v>
      </c>
      <c r="G74" s="64">
        <v>23</v>
      </c>
      <c r="H74" s="64">
        <v>11483</v>
      </c>
      <c r="I74" s="41">
        <v>13</v>
      </c>
      <c r="J74" s="41">
        <v>11499</v>
      </c>
      <c r="K74" s="42">
        <v>0</v>
      </c>
      <c r="L74">
        <v>12221</v>
      </c>
    </row>
    <row r="75" spans="1:12" x14ac:dyDescent="0.3">
      <c r="A75" s="58">
        <v>21</v>
      </c>
      <c r="B75" s="58">
        <v>11620</v>
      </c>
      <c r="C75" s="61">
        <v>11</v>
      </c>
      <c r="D75" s="58">
        <v>11629</v>
      </c>
      <c r="E75" s="61">
        <v>11</v>
      </c>
      <c r="F75" s="58">
        <v>11647</v>
      </c>
      <c r="G75" s="64">
        <v>21</v>
      </c>
      <c r="H75" s="64">
        <v>11668</v>
      </c>
      <c r="I75" s="41">
        <v>11</v>
      </c>
      <c r="J75" s="41">
        <v>11703</v>
      </c>
      <c r="K75" s="42">
        <v>1</v>
      </c>
      <c r="L75">
        <v>21121</v>
      </c>
    </row>
    <row r="76" spans="1:12" x14ac:dyDescent="0.3">
      <c r="A76" s="58">
        <v>12</v>
      </c>
      <c r="B76" s="58">
        <v>11840</v>
      </c>
      <c r="C76" s="61">
        <v>24</v>
      </c>
      <c r="D76" s="58">
        <v>11856</v>
      </c>
      <c r="E76" s="61">
        <v>13</v>
      </c>
      <c r="F76" s="58">
        <v>11865</v>
      </c>
      <c r="G76" s="64">
        <v>14</v>
      </c>
      <c r="H76" s="64">
        <v>11875</v>
      </c>
      <c r="I76" s="41">
        <v>13</v>
      </c>
      <c r="J76" s="41">
        <v>11885</v>
      </c>
      <c r="K76" s="42">
        <v>0</v>
      </c>
      <c r="L76">
        <v>12111</v>
      </c>
    </row>
    <row r="77" spans="1:12" x14ac:dyDescent="0.3">
      <c r="A77" s="59">
        <v>12</v>
      </c>
      <c r="B77" s="59">
        <v>12008</v>
      </c>
      <c r="C77" s="62">
        <v>24</v>
      </c>
      <c r="D77" s="59">
        <v>12043</v>
      </c>
      <c r="E77" s="62">
        <v>24</v>
      </c>
      <c r="F77" s="59">
        <v>12047</v>
      </c>
      <c r="G77" s="65">
        <v>14</v>
      </c>
      <c r="H77" s="65">
        <v>12065</v>
      </c>
      <c r="I77" s="40">
        <v>13</v>
      </c>
      <c r="J77" s="40">
        <v>12073</v>
      </c>
      <c r="K77" s="50">
        <v>0</v>
      </c>
      <c r="L77">
        <v>12211</v>
      </c>
    </row>
    <row r="78" spans="1:12" x14ac:dyDescent="0.3">
      <c r="A78" s="59">
        <v>12</v>
      </c>
      <c r="B78" s="59">
        <v>12197</v>
      </c>
      <c r="C78" s="62">
        <v>13</v>
      </c>
      <c r="D78" s="59">
        <v>12221</v>
      </c>
      <c r="E78" s="62">
        <v>24</v>
      </c>
      <c r="F78" s="59">
        <v>12233</v>
      </c>
      <c r="G78" s="65">
        <v>14</v>
      </c>
      <c r="H78" s="65">
        <v>12248</v>
      </c>
      <c r="I78" s="40">
        <v>13</v>
      </c>
      <c r="J78" s="40">
        <v>12257</v>
      </c>
      <c r="K78" s="50">
        <v>0</v>
      </c>
      <c r="L78">
        <v>11211</v>
      </c>
    </row>
    <row r="79" spans="1:12" x14ac:dyDescent="0.3">
      <c r="A79" s="59">
        <v>21</v>
      </c>
      <c r="B79" s="59">
        <v>12363</v>
      </c>
      <c r="C79" s="62">
        <v>22</v>
      </c>
      <c r="D79" s="59">
        <v>12400</v>
      </c>
      <c r="E79" s="62">
        <v>13</v>
      </c>
      <c r="F79" s="59">
        <v>12410</v>
      </c>
      <c r="G79" s="65">
        <v>14</v>
      </c>
      <c r="H79" s="65">
        <v>12420</v>
      </c>
      <c r="I79" s="40">
        <v>13</v>
      </c>
      <c r="J79" s="40">
        <v>12430</v>
      </c>
      <c r="K79" s="50">
        <v>0</v>
      </c>
      <c r="L79">
        <v>22111</v>
      </c>
    </row>
    <row r="80" spans="1:12" x14ac:dyDescent="0.3">
      <c r="A80" s="59">
        <v>12</v>
      </c>
      <c r="B80" s="59">
        <v>12557</v>
      </c>
      <c r="C80" s="62">
        <v>24</v>
      </c>
      <c r="D80" s="59">
        <v>12571</v>
      </c>
      <c r="E80" s="62">
        <v>13</v>
      </c>
      <c r="F80" s="59">
        <v>12580</v>
      </c>
      <c r="G80" s="65">
        <v>14</v>
      </c>
      <c r="H80" s="65">
        <v>12590</v>
      </c>
      <c r="I80" s="40">
        <v>13</v>
      </c>
      <c r="J80" s="40">
        <v>12604</v>
      </c>
      <c r="K80" s="50">
        <v>0</v>
      </c>
      <c r="L80">
        <v>12111</v>
      </c>
    </row>
    <row r="81" spans="1:12" x14ac:dyDescent="0.3">
      <c r="A81" s="59">
        <v>21</v>
      </c>
      <c r="B81" s="59">
        <v>12708</v>
      </c>
      <c r="C81" s="62">
        <v>22</v>
      </c>
      <c r="D81" s="59">
        <v>12721</v>
      </c>
      <c r="E81" s="62">
        <v>13</v>
      </c>
      <c r="F81" s="59">
        <v>12729</v>
      </c>
      <c r="G81" s="65">
        <v>14</v>
      </c>
      <c r="H81" s="65">
        <v>12736</v>
      </c>
      <c r="I81" s="40">
        <v>13</v>
      </c>
      <c r="J81" s="40">
        <v>12744</v>
      </c>
      <c r="K81" s="50">
        <v>0</v>
      </c>
      <c r="L81">
        <v>22111</v>
      </c>
    </row>
    <row r="82" spans="1:12" x14ac:dyDescent="0.3">
      <c r="A82" s="59">
        <v>21</v>
      </c>
      <c r="B82" s="59">
        <v>12844</v>
      </c>
      <c r="C82" s="62">
        <v>22</v>
      </c>
      <c r="D82" s="59">
        <v>12855</v>
      </c>
      <c r="E82" s="62">
        <v>24</v>
      </c>
      <c r="F82" s="59">
        <v>12860</v>
      </c>
      <c r="G82" s="65">
        <v>14</v>
      </c>
      <c r="H82" s="65">
        <v>12868</v>
      </c>
      <c r="I82" s="40">
        <v>24</v>
      </c>
      <c r="J82" s="40">
        <v>12877</v>
      </c>
      <c r="K82" s="50">
        <v>0</v>
      </c>
      <c r="L82">
        <v>22212</v>
      </c>
    </row>
    <row r="83" spans="1:12" x14ac:dyDescent="0.3">
      <c r="A83" s="59">
        <v>12</v>
      </c>
      <c r="B83" s="59">
        <v>13003</v>
      </c>
      <c r="C83" s="62">
        <v>13</v>
      </c>
      <c r="D83" s="59">
        <v>13012</v>
      </c>
      <c r="E83" s="62">
        <v>13</v>
      </c>
      <c r="F83" s="59">
        <v>13019</v>
      </c>
      <c r="G83" s="65">
        <v>14</v>
      </c>
      <c r="H83" s="65">
        <v>13027</v>
      </c>
      <c r="I83" s="40">
        <v>13</v>
      </c>
      <c r="J83" s="40">
        <v>13050</v>
      </c>
      <c r="K83" s="50">
        <v>0</v>
      </c>
      <c r="L83">
        <v>11111</v>
      </c>
    </row>
    <row r="84" spans="1:12" x14ac:dyDescent="0.3">
      <c r="A84" s="59">
        <v>21</v>
      </c>
      <c r="B84" s="59">
        <v>13159</v>
      </c>
      <c r="C84" s="62">
        <v>11</v>
      </c>
      <c r="D84" s="59">
        <v>13169</v>
      </c>
      <c r="E84" s="62">
        <v>11</v>
      </c>
      <c r="F84" s="59">
        <v>13193</v>
      </c>
      <c r="G84" s="65">
        <v>12</v>
      </c>
      <c r="H84" s="65">
        <v>13214</v>
      </c>
      <c r="I84" s="40">
        <v>13</v>
      </c>
      <c r="J84" s="40">
        <v>13222</v>
      </c>
      <c r="K84" s="51">
        <v>1</v>
      </c>
      <c r="L84">
        <v>21111</v>
      </c>
    </row>
    <row r="85" spans="1:12" x14ac:dyDescent="0.3">
      <c r="A85" s="59">
        <v>21</v>
      </c>
      <c r="B85" s="59">
        <v>13342</v>
      </c>
      <c r="C85" s="62">
        <v>22</v>
      </c>
      <c r="D85" s="59">
        <v>13392</v>
      </c>
      <c r="E85" s="62">
        <v>13</v>
      </c>
      <c r="F85" s="59">
        <v>13409</v>
      </c>
      <c r="G85" s="65">
        <v>14</v>
      </c>
      <c r="H85" s="65">
        <v>13417</v>
      </c>
      <c r="I85" s="40">
        <v>13</v>
      </c>
      <c r="J85" s="40">
        <v>13425</v>
      </c>
      <c r="K85" s="50">
        <v>0</v>
      </c>
      <c r="L85">
        <v>22111</v>
      </c>
    </row>
    <row r="86" spans="1:12" x14ac:dyDescent="0.3">
      <c r="A86" s="59">
        <v>21</v>
      </c>
      <c r="B86" s="59">
        <v>13524</v>
      </c>
      <c r="C86" s="62">
        <v>11</v>
      </c>
      <c r="D86" s="59">
        <v>13536</v>
      </c>
      <c r="E86" s="62">
        <v>11</v>
      </c>
      <c r="F86" s="59">
        <v>13576</v>
      </c>
      <c r="G86" s="65">
        <v>12</v>
      </c>
      <c r="H86" s="65">
        <v>13585</v>
      </c>
      <c r="I86" s="40">
        <v>13</v>
      </c>
      <c r="J86" s="40">
        <v>13594</v>
      </c>
      <c r="K86" s="50">
        <v>0</v>
      </c>
      <c r="L86">
        <v>21111</v>
      </c>
    </row>
    <row r="87" spans="1:12" x14ac:dyDescent="0.3">
      <c r="A87" s="59">
        <v>12</v>
      </c>
      <c r="B87" s="59">
        <v>13714</v>
      </c>
      <c r="C87" s="62">
        <v>13</v>
      </c>
      <c r="D87" s="59">
        <v>13740</v>
      </c>
      <c r="E87" s="62">
        <v>13</v>
      </c>
      <c r="F87" s="59">
        <v>13750</v>
      </c>
      <c r="G87" s="65">
        <v>14</v>
      </c>
      <c r="H87" s="65">
        <v>13758</v>
      </c>
      <c r="I87" s="40">
        <v>13</v>
      </c>
      <c r="J87" s="40">
        <v>13768</v>
      </c>
      <c r="K87" s="50">
        <v>0</v>
      </c>
      <c r="L87">
        <v>11111</v>
      </c>
    </row>
    <row r="88" spans="1:12" x14ac:dyDescent="0.3">
      <c r="A88" s="59">
        <v>21</v>
      </c>
      <c r="B88" s="59">
        <v>13874</v>
      </c>
      <c r="C88" s="62">
        <v>22</v>
      </c>
      <c r="D88" s="59">
        <v>13879</v>
      </c>
      <c r="E88" s="62">
        <v>24</v>
      </c>
      <c r="F88" s="59">
        <v>13898</v>
      </c>
      <c r="G88" s="65">
        <v>14</v>
      </c>
      <c r="H88" s="65">
        <v>13909</v>
      </c>
      <c r="I88" s="40">
        <v>24</v>
      </c>
      <c r="J88" s="40">
        <v>13938</v>
      </c>
      <c r="K88" s="51">
        <v>1</v>
      </c>
      <c r="L88">
        <v>22212</v>
      </c>
    </row>
    <row r="89" spans="1:12" x14ac:dyDescent="0.3">
      <c r="A89" s="59">
        <v>12</v>
      </c>
      <c r="B89" s="59">
        <v>14042</v>
      </c>
      <c r="C89" s="62">
        <v>13</v>
      </c>
      <c r="D89" s="59">
        <v>14060</v>
      </c>
      <c r="E89" s="62">
        <v>24</v>
      </c>
      <c r="F89" s="59">
        <v>14071</v>
      </c>
      <c r="G89" s="65">
        <v>14</v>
      </c>
      <c r="H89" s="65">
        <v>14091</v>
      </c>
      <c r="I89" s="40">
        <v>13</v>
      </c>
      <c r="J89" s="40">
        <v>14099</v>
      </c>
      <c r="K89" s="51">
        <v>1</v>
      </c>
      <c r="L89">
        <v>11211</v>
      </c>
    </row>
    <row r="90" spans="1:12" x14ac:dyDescent="0.3">
      <c r="A90" s="59">
        <v>21</v>
      </c>
      <c r="B90" s="59">
        <v>14200</v>
      </c>
      <c r="C90" s="62">
        <v>22</v>
      </c>
      <c r="D90" s="59">
        <v>14209</v>
      </c>
      <c r="E90" s="62">
        <v>13</v>
      </c>
      <c r="F90" s="59">
        <v>14217</v>
      </c>
      <c r="G90" s="65">
        <v>14</v>
      </c>
      <c r="H90" s="65">
        <v>14239</v>
      </c>
      <c r="I90" s="40">
        <v>24</v>
      </c>
      <c r="J90" s="40">
        <v>14250</v>
      </c>
      <c r="K90" s="50">
        <v>0</v>
      </c>
      <c r="L90">
        <v>22112</v>
      </c>
    </row>
    <row r="91" spans="1:12" x14ac:dyDescent="0.3">
      <c r="A91" s="59">
        <v>12</v>
      </c>
      <c r="B91" s="59">
        <v>14380</v>
      </c>
      <c r="C91" s="62">
        <v>24</v>
      </c>
      <c r="D91" s="59">
        <v>14390</v>
      </c>
      <c r="E91" s="62">
        <v>13</v>
      </c>
      <c r="F91" s="59">
        <v>14406</v>
      </c>
      <c r="G91" s="65">
        <v>14</v>
      </c>
      <c r="H91" s="65">
        <v>14415</v>
      </c>
      <c r="I91" s="40">
        <v>13</v>
      </c>
      <c r="J91" s="40">
        <v>14425</v>
      </c>
      <c r="K91" s="50">
        <v>0</v>
      </c>
      <c r="L91">
        <v>12111</v>
      </c>
    </row>
    <row r="92" spans="1:12" x14ac:dyDescent="0.3">
      <c r="A92" s="59">
        <v>21</v>
      </c>
      <c r="B92" s="59">
        <v>14536</v>
      </c>
      <c r="C92" s="62">
        <v>11</v>
      </c>
      <c r="D92" s="59">
        <v>14557</v>
      </c>
      <c r="E92" s="62">
        <v>22</v>
      </c>
      <c r="F92" s="59">
        <v>14567</v>
      </c>
      <c r="G92" s="65">
        <v>14</v>
      </c>
      <c r="H92" s="65">
        <v>14582</v>
      </c>
      <c r="I92" s="40">
        <v>13</v>
      </c>
      <c r="J92" s="40">
        <v>14590</v>
      </c>
      <c r="K92" s="51">
        <v>1</v>
      </c>
      <c r="L92">
        <v>21211</v>
      </c>
    </row>
    <row r="93" spans="1:12" x14ac:dyDescent="0.3">
      <c r="A93" s="59">
        <v>12</v>
      </c>
      <c r="B93" s="59">
        <v>14730</v>
      </c>
      <c r="C93" s="62">
        <v>24</v>
      </c>
      <c r="D93" s="59">
        <v>14747</v>
      </c>
      <c r="E93" s="62">
        <v>13</v>
      </c>
      <c r="F93" s="59">
        <v>14759</v>
      </c>
      <c r="G93" s="65">
        <v>14</v>
      </c>
      <c r="H93" s="65">
        <v>14767</v>
      </c>
      <c r="I93" s="40">
        <v>13</v>
      </c>
      <c r="J93" s="40">
        <v>14776</v>
      </c>
      <c r="K93" s="50">
        <v>0</v>
      </c>
      <c r="L93">
        <v>12111</v>
      </c>
    </row>
    <row r="94" spans="1:12" x14ac:dyDescent="0.3">
      <c r="A94" s="59">
        <v>21</v>
      </c>
      <c r="B94" s="59">
        <v>14887</v>
      </c>
      <c r="C94" s="62">
        <v>11</v>
      </c>
      <c r="D94" s="59">
        <v>14896</v>
      </c>
      <c r="E94" s="62">
        <v>22</v>
      </c>
      <c r="F94" s="59">
        <v>14907</v>
      </c>
      <c r="G94" s="65">
        <v>23</v>
      </c>
      <c r="H94" s="65">
        <v>14923</v>
      </c>
      <c r="I94" s="40">
        <v>24</v>
      </c>
      <c r="J94" s="40">
        <v>14953</v>
      </c>
      <c r="K94" s="50">
        <v>0</v>
      </c>
      <c r="L94">
        <v>21222</v>
      </c>
    </row>
    <row r="95" spans="1:12" x14ac:dyDescent="0.3">
      <c r="A95" s="59">
        <v>21</v>
      </c>
      <c r="B95" s="59">
        <v>15062</v>
      </c>
      <c r="C95" s="62">
        <v>22</v>
      </c>
      <c r="D95" s="59">
        <v>15081</v>
      </c>
      <c r="E95" s="62">
        <v>13</v>
      </c>
      <c r="F95" s="59">
        <v>15094</v>
      </c>
      <c r="G95" s="65">
        <v>14</v>
      </c>
      <c r="H95" s="65">
        <v>15103</v>
      </c>
      <c r="I95" s="40">
        <v>24</v>
      </c>
      <c r="J95" s="40">
        <v>15123</v>
      </c>
      <c r="K95" s="50">
        <v>0</v>
      </c>
      <c r="L95">
        <v>22112</v>
      </c>
    </row>
    <row r="96" spans="1:12" x14ac:dyDescent="0.3">
      <c r="A96" s="59">
        <v>21</v>
      </c>
      <c r="B96" s="59">
        <v>15229</v>
      </c>
      <c r="C96" s="62">
        <v>11</v>
      </c>
      <c r="D96" s="59">
        <v>15240</v>
      </c>
      <c r="E96" s="62">
        <v>22</v>
      </c>
      <c r="F96" s="59">
        <v>15252</v>
      </c>
      <c r="G96" s="65">
        <v>14</v>
      </c>
      <c r="H96" s="65">
        <v>15260</v>
      </c>
      <c r="I96" s="40">
        <v>13</v>
      </c>
      <c r="J96" s="40">
        <v>15268</v>
      </c>
      <c r="K96" s="51">
        <v>1</v>
      </c>
      <c r="L96">
        <v>21211</v>
      </c>
    </row>
    <row r="97" spans="1:12" x14ac:dyDescent="0.3">
      <c r="A97" s="59">
        <v>21</v>
      </c>
      <c r="B97" s="59">
        <v>15377</v>
      </c>
      <c r="C97" s="62">
        <v>11</v>
      </c>
      <c r="D97" s="59">
        <v>15386</v>
      </c>
      <c r="E97" s="62">
        <v>11</v>
      </c>
      <c r="F97" s="59">
        <v>15427</v>
      </c>
      <c r="G97" s="65">
        <v>12</v>
      </c>
      <c r="H97" s="65">
        <v>15436</v>
      </c>
      <c r="I97" s="40">
        <v>13</v>
      </c>
      <c r="J97" s="40">
        <v>15445</v>
      </c>
      <c r="K97" s="50">
        <v>0</v>
      </c>
      <c r="L97">
        <v>21111</v>
      </c>
    </row>
    <row r="98" spans="1:12" x14ac:dyDescent="0.3">
      <c r="A98" s="59">
        <v>21</v>
      </c>
      <c r="B98" s="59">
        <v>15570</v>
      </c>
      <c r="C98" s="62">
        <v>11</v>
      </c>
      <c r="D98" s="59">
        <v>15581</v>
      </c>
      <c r="E98" s="62">
        <v>22</v>
      </c>
      <c r="F98" s="59">
        <v>15597</v>
      </c>
      <c r="G98" s="65">
        <v>14</v>
      </c>
      <c r="H98" s="65">
        <v>15613</v>
      </c>
      <c r="I98" s="40">
        <v>13</v>
      </c>
      <c r="J98" s="40">
        <v>15622</v>
      </c>
      <c r="K98" s="50">
        <v>0</v>
      </c>
      <c r="L98">
        <v>21211</v>
      </c>
    </row>
    <row r="99" spans="1:12" x14ac:dyDescent="0.3">
      <c r="A99" s="59">
        <v>21</v>
      </c>
      <c r="B99" s="59">
        <v>15726</v>
      </c>
      <c r="C99" s="62">
        <v>22</v>
      </c>
      <c r="D99" s="59">
        <v>15733</v>
      </c>
      <c r="E99" s="62">
        <v>13</v>
      </c>
      <c r="F99" s="59">
        <v>15742</v>
      </c>
      <c r="G99" s="65">
        <v>23</v>
      </c>
      <c r="H99" s="65">
        <v>15751</v>
      </c>
      <c r="I99" s="40">
        <v>13</v>
      </c>
      <c r="J99" s="40">
        <v>15763</v>
      </c>
      <c r="K99" s="50">
        <v>0</v>
      </c>
      <c r="L99">
        <v>22121</v>
      </c>
    </row>
    <row r="100" spans="1:12" x14ac:dyDescent="0.3">
      <c r="A100" s="58">
        <v>21</v>
      </c>
      <c r="B100" s="58">
        <v>15861</v>
      </c>
      <c r="C100" s="61">
        <v>22</v>
      </c>
      <c r="D100" s="58">
        <v>15866</v>
      </c>
      <c r="E100" s="61">
        <v>13</v>
      </c>
      <c r="F100" s="58">
        <v>15878</v>
      </c>
      <c r="G100" s="64">
        <v>23</v>
      </c>
      <c r="H100" s="64">
        <v>15899</v>
      </c>
      <c r="I100" s="41">
        <v>13</v>
      </c>
      <c r="J100" s="41">
        <v>15909</v>
      </c>
      <c r="K100" s="42">
        <v>0</v>
      </c>
      <c r="L100">
        <v>22121</v>
      </c>
    </row>
    <row r="101" spans="1:12" x14ac:dyDescent="0.3">
      <c r="A101" s="58">
        <v>21</v>
      </c>
      <c r="B101" s="58">
        <v>16029</v>
      </c>
      <c r="C101" s="61">
        <v>11</v>
      </c>
      <c r="D101" s="58">
        <v>16038</v>
      </c>
      <c r="E101" s="61">
        <v>22</v>
      </c>
      <c r="F101" s="58">
        <v>16074</v>
      </c>
      <c r="G101" s="64">
        <v>23</v>
      </c>
      <c r="H101" s="64">
        <v>16079</v>
      </c>
      <c r="I101" s="41">
        <v>13</v>
      </c>
      <c r="J101" s="41">
        <v>16095</v>
      </c>
      <c r="K101" s="42">
        <v>0</v>
      </c>
      <c r="L101">
        <v>21221</v>
      </c>
    </row>
    <row r="102" spans="1:12" x14ac:dyDescent="0.3">
      <c r="A102" s="58">
        <v>12</v>
      </c>
      <c r="B102" s="58">
        <v>16198</v>
      </c>
      <c r="C102" s="61">
        <v>24</v>
      </c>
      <c r="D102" s="58">
        <v>16210</v>
      </c>
      <c r="E102" s="61">
        <v>13</v>
      </c>
      <c r="F102" s="58">
        <v>16226</v>
      </c>
      <c r="G102" s="64">
        <v>23</v>
      </c>
      <c r="H102" s="64">
        <v>16261</v>
      </c>
      <c r="I102" s="41">
        <v>13</v>
      </c>
      <c r="J102" s="41">
        <v>16275</v>
      </c>
      <c r="K102" s="51">
        <v>1</v>
      </c>
      <c r="L102">
        <v>12121</v>
      </c>
    </row>
    <row r="103" spans="1:12" x14ac:dyDescent="0.3">
      <c r="A103" s="58">
        <v>12</v>
      </c>
      <c r="B103" s="58">
        <v>16396</v>
      </c>
      <c r="C103" s="61">
        <v>24</v>
      </c>
      <c r="D103" s="58">
        <v>16406</v>
      </c>
      <c r="E103" s="61">
        <v>24</v>
      </c>
      <c r="F103" s="58">
        <v>16415</v>
      </c>
      <c r="G103" s="64">
        <v>14</v>
      </c>
      <c r="H103" s="64">
        <v>16423</v>
      </c>
      <c r="I103" s="41">
        <v>13</v>
      </c>
      <c r="J103" s="41">
        <v>16434</v>
      </c>
      <c r="K103" s="51">
        <v>1</v>
      </c>
      <c r="L103">
        <v>12211</v>
      </c>
    </row>
    <row r="104" spans="1:12" x14ac:dyDescent="0.3">
      <c r="A104" s="58">
        <v>12</v>
      </c>
      <c r="B104" s="58">
        <v>16566</v>
      </c>
      <c r="C104" s="61">
        <v>24</v>
      </c>
      <c r="D104" s="58">
        <v>16608</v>
      </c>
      <c r="E104" s="61">
        <v>13</v>
      </c>
      <c r="F104" s="58">
        <v>16621</v>
      </c>
      <c r="G104" s="64">
        <v>14</v>
      </c>
      <c r="H104" s="64">
        <v>16631</v>
      </c>
      <c r="I104" s="41">
        <v>13</v>
      </c>
      <c r="J104" s="41">
        <v>16641</v>
      </c>
      <c r="K104" s="42">
        <v>0</v>
      </c>
      <c r="L104">
        <v>12111</v>
      </c>
    </row>
    <row r="105" spans="1:12" x14ac:dyDescent="0.3">
      <c r="A105" s="58">
        <v>21</v>
      </c>
      <c r="B105" s="58">
        <v>16751</v>
      </c>
      <c r="C105" s="61">
        <v>22</v>
      </c>
      <c r="D105" s="58">
        <v>16790</v>
      </c>
      <c r="E105" s="61">
        <v>13</v>
      </c>
      <c r="F105" s="58">
        <v>16802</v>
      </c>
      <c r="G105" s="64">
        <v>14</v>
      </c>
      <c r="H105" s="64">
        <v>16811</v>
      </c>
      <c r="I105" s="41">
        <v>13</v>
      </c>
      <c r="J105" s="41">
        <v>16818</v>
      </c>
      <c r="K105" s="42">
        <v>0</v>
      </c>
      <c r="L105">
        <v>22111</v>
      </c>
    </row>
    <row r="106" spans="1:12" x14ac:dyDescent="0.3">
      <c r="A106" s="58">
        <v>21</v>
      </c>
      <c r="B106" s="58">
        <v>16945</v>
      </c>
      <c r="C106" s="61">
        <v>11</v>
      </c>
      <c r="D106" s="58">
        <v>16954</v>
      </c>
      <c r="E106" s="61">
        <v>22</v>
      </c>
      <c r="F106" s="58">
        <v>16984</v>
      </c>
      <c r="G106" s="64">
        <v>14</v>
      </c>
      <c r="H106" s="64">
        <v>16997</v>
      </c>
      <c r="I106" s="41">
        <v>13</v>
      </c>
      <c r="J106" s="41">
        <v>17006</v>
      </c>
      <c r="K106" s="51">
        <v>1</v>
      </c>
      <c r="L106">
        <v>21211</v>
      </c>
    </row>
    <row r="107" spans="1:12" x14ac:dyDescent="0.3">
      <c r="A107" s="58">
        <v>21</v>
      </c>
      <c r="B107" s="58">
        <v>17102</v>
      </c>
      <c r="C107" s="61">
        <v>22</v>
      </c>
      <c r="D107" s="58">
        <v>17107</v>
      </c>
      <c r="E107" s="61">
        <v>13</v>
      </c>
      <c r="F107" s="58">
        <v>17116</v>
      </c>
      <c r="G107" s="64">
        <v>23</v>
      </c>
      <c r="H107" s="64">
        <v>17130</v>
      </c>
      <c r="I107" s="41">
        <v>13</v>
      </c>
      <c r="J107" s="41">
        <v>17141</v>
      </c>
      <c r="K107" s="51">
        <v>1</v>
      </c>
      <c r="L107">
        <v>22121</v>
      </c>
    </row>
    <row r="108" spans="1:12" x14ac:dyDescent="0.3">
      <c r="A108" s="58">
        <v>21</v>
      </c>
      <c r="B108" s="58">
        <v>17238</v>
      </c>
      <c r="C108" s="61">
        <v>22</v>
      </c>
      <c r="D108" s="58">
        <v>17247</v>
      </c>
      <c r="E108" s="61">
        <v>13</v>
      </c>
      <c r="F108" s="58">
        <v>17278</v>
      </c>
      <c r="G108" s="64">
        <v>23</v>
      </c>
      <c r="H108" s="64">
        <v>17295</v>
      </c>
      <c r="I108" s="41">
        <v>13</v>
      </c>
      <c r="J108" s="41">
        <v>17311</v>
      </c>
      <c r="K108" s="42">
        <v>0</v>
      </c>
      <c r="L108">
        <v>22121</v>
      </c>
    </row>
    <row r="109" spans="1:12" x14ac:dyDescent="0.3">
      <c r="A109" s="58">
        <v>21</v>
      </c>
      <c r="B109" s="58">
        <v>17452</v>
      </c>
      <c r="C109" s="61">
        <v>11</v>
      </c>
      <c r="D109" s="58">
        <v>17463</v>
      </c>
      <c r="E109" s="61">
        <v>22</v>
      </c>
      <c r="F109" s="58">
        <v>17475</v>
      </c>
      <c r="G109" s="64">
        <v>23</v>
      </c>
      <c r="H109" s="64">
        <v>17487</v>
      </c>
      <c r="I109" s="41">
        <v>13</v>
      </c>
      <c r="J109" s="41">
        <v>17501</v>
      </c>
      <c r="K109" s="42">
        <v>0</v>
      </c>
      <c r="L109">
        <v>21221</v>
      </c>
    </row>
    <row r="110" spans="1:12" x14ac:dyDescent="0.3">
      <c r="A110" s="58">
        <v>21</v>
      </c>
      <c r="B110" s="58">
        <v>17619</v>
      </c>
      <c r="C110" s="61">
        <v>11</v>
      </c>
      <c r="D110" s="58">
        <v>17645</v>
      </c>
      <c r="E110" s="61">
        <v>22</v>
      </c>
      <c r="F110" s="58">
        <v>17663</v>
      </c>
      <c r="G110" s="64">
        <v>23</v>
      </c>
      <c r="H110" s="64">
        <v>17674</v>
      </c>
      <c r="I110" s="41">
        <v>13</v>
      </c>
      <c r="J110" s="41">
        <v>17691</v>
      </c>
      <c r="K110" s="51">
        <v>1</v>
      </c>
      <c r="L110">
        <v>21221</v>
      </c>
    </row>
    <row r="111" spans="1:12" x14ac:dyDescent="0.3">
      <c r="A111" s="58">
        <v>21</v>
      </c>
      <c r="B111" s="58">
        <v>17790</v>
      </c>
      <c r="C111" s="61">
        <v>11</v>
      </c>
      <c r="D111" s="58">
        <v>17806</v>
      </c>
      <c r="E111" s="61">
        <v>22</v>
      </c>
      <c r="F111" s="58">
        <v>17816</v>
      </c>
      <c r="G111" s="64">
        <v>14</v>
      </c>
      <c r="H111" s="64">
        <v>17827</v>
      </c>
      <c r="I111" s="41">
        <v>13</v>
      </c>
      <c r="J111" s="41">
        <v>17838</v>
      </c>
      <c r="K111" s="42">
        <v>0</v>
      </c>
      <c r="L111">
        <v>21211</v>
      </c>
    </row>
    <row r="112" spans="1:12" x14ac:dyDescent="0.3">
      <c r="A112" s="58">
        <v>21</v>
      </c>
      <c r="B112" s="58">
        <v>17963</v>
      </c>
      <c r="C112" s="61">
        <v>11</v>
      </c>
      <c r="D112" s="58">
        <v>17976</v>
      </c>
      <c r="E112" s="61">
        <v>22</v>
      </c>
      <c r="F112" s="58">
        <v>17987</v>
      </c>
      <c r="G112" s="64">
        <v>14</v>
      </c>
      <c r="H112" s="64">
        <v>17995</v>
      </c>
      <c r="I112" s="41">
        <v>13</v>
      </c>
      <c r="J112" s="41">
        <v>18007</v>
      </c>
      <c r="K112" s="42">
        <v>0</v>
      </c>
      <c r="L112">
        <v>21211</v>
      </c>
    </row>
    <row r="113" spans="1:12" x14ac:dyDescent="0.3">
      <c r="A113" s="58">
        <v>12</v>
      </c>
      <c r="B113" s="58">
        <v>18145</v>
      </c>
      <c r="C113" s="61">
        <v>24</v>
      </c>
      <c r="D113" s="58">
        <v>18156</v>
      </c>
      <c r="E113" s="61">
        <v>13</v>
      </c>
      <c r="F113" s="58">
        <v>18165</v>
      </c>
      <c r="G113" s="64">
        <v>14</v>
      </c>
      <c r="H113" s="64">
        <v>18175</v>
      </c>
      <c r="I113" s="41">
        <v>13</v>
      </c>
      <c r="J113" s="41">
        <v>18186</v>
      </c>
      <c r="K113" s="42">
        <v>0</v>
      </c>
      <c r="L113">
        <v>12111</v>
      </c>
    </row>
    <row r="114" spans="1:12" x14ac:dyDescent="0.3">
      <c r="A114" s="58">
        <v>21</v>
      </c>
      <c r="B114" s="58">
        <v>18313</v>
      </c>
      <c r="C114" s="61">
        <v>22</v>
      </c>
      <c r="D114" s="58">
        <v>18332</v>
      </c>
      <c r="E114" s="61">
        <v>24</v>
      </c>
      <c r="F114" s="58">
        <v>18348</v>
      </c>
      <c r="G114" s="64">
        <v>14</v>
      </c>
      <c r="H114" s="64">
        <v>18361</v>
      </c>
      <c r="I114" s="41">
        <v>13</v>
      </c>
      <c r="J114" s="41">
        <v>18368</v>
      </c>
      <c r="K114" s="42">
        <v>0</v>
      </c>
      <c r="L114">
        <v>22211</v>
      </c>
    </row>
    <row r="115" spans="1:12" x14ac:dyDescent="0.3">
      <c r="A115" s="58">
        <v>12</v>
      </c>
      <c r="B115" s="58">
        <v>18513</v>
      </c>
      <c r="C115" s="61">
        <v>24</v>
      </c>
      <c r="D115" s="58">
        <v>18525</v>
      </c>
      <c r="E115" s="61">
        <v>24</v>
      </c>
      <c r="F115" s="58">
        <v>18554</v>
      </c>
      <c r="G115" s="64">
        <v>14</v>
      </c>
      <c r="H115" s="64">
        <v>18567</v>
      </c>
      <c r="I115" s="41">
        <v>13</v>
      </c>
      <c r="J115" s="41">
        <v>18576</v>
      </c>
      <c r="K115" s="51">
        <v>1</v>
      </c>
      <c r="L115">
        <v>12211</v>
      </c>
    </row>
    <row r="116" spans="1:12" x14ac:dyDescent="0.3">
      <c r="A116" s="58">
        <v>12</v>
      </c>
      <c r="B116" s="58">
        <v>18689</v>
      </c>
      <c r="C116" s="61">
        <v>24</v>
      </c>
      <c r="D116" s="58">
        <v>18706</v>
      </c>
      <c r="E116" s="61">
        <v>13</v>
      </c>
      <c r="F116" s="58">
        <v>18716</v>
      </c>
      <c r="G116" s="64">
        <v>14</v>
      </c>
      <c r="H116" s="64">
        <v>18734</v>
      </c>
      <c r="I116" s="41">
        <v>13</v>
      </c>
      <c r="J116" s="41">
        <v>18742</v>
      </c>
      <c r="K116" s="42">
        <v>0</v>
      </c>
      <c r="L116">
        <v>12111</v>
      </c>
    </row>
    <row r="117" spans="1:12" x14ac:dyDescent="0.3">
      <c r="A117" s="58">
        <v>21</v>
      </c>
      <c r="B117" s="58">
        <v>18857</v>
      </c>
      <c r="C117" s="61">
        <v>22</v>
      </c>
      <c r="D117" s="58">
        <v>18868</v>
      </c>
      <c r="E117" s="61">
        <v>13</v>
      </c>
      <c r="F117" s="58">
        <v>18878</v>
      </c>
      <c r="G117" s="64">
        <v>23</v>
      </c>
      <c r="H117" s="64">
        <v>18907</v>
      </c>
      <c r="I117" s="41">
        <v>13</v>
      </c>
      <c r="J117" s="41">
        <v>18921</v>
      </c>
      <c r="K117" s="42">
        <v>0</v>
      </c>
      <c r="L117">
        <v>22121</v>
      </c>
    </row>
    <row r="118" spans="1:12" x14ac:dyDescent="0.3">
      <c r="A118" s="58">
        <v>12</v>
      </c>
      <c r="B118" s="58">
        <v>19033</v>
      </c>
      <c r="C118" s="61">
        <v>24</v>
      </c>
      <c r="D118" s="58">
        <v>19044</v>
      </c>
      <c r="E118" s="61">
        <v>13</v>
      </c>
      <c r="F118" s="58">
        <v>19053</v>
      </c>
      <c r="G118" s="64">
        <v>14</v>
      </c>
      <c r="H118" s="64">
        <v>19072</v>
      </c>
      <c r="I118" s="41">
        <v>24</v>
      </c>
      <c r="J118" s="41">
        <v>19089</v>
      </c>
      <c r="K118" s="42">
        <v>0</v>
      </c>
      <c r="L118">
        <v>12112</v>
      </c>
    </row>
    <row r="119" spans="1:12" x14ac:dyDescent="0.3">
      <c r="A119" s="58">
        <v>12</v>
      </c>
      <c r="B119" s="58">
        <v>19218</v>
      </c>
      <c r="C119" s="61">
        <v>13</v>
      </c>
      <c r="D119" s="58">
        <v>19243</v>
      </c>
      <c r="E119" s="61">
        <v>24</v>
      </c>
      <c r="F119" s="58">
        <v>19261</v>
      </c>
      <c r="G119" s="64">
        <v>14</v>
      </c>
      <c r="H119" s="64">
        <v>19282</v>
      </c>
      <c r="I119" s="41">
        <v>13</v>
      </c>
      <c r="J119" s="41">
        <v>19290</v>
      </c>
      <c r="K119" s="42">
        <v>0</v>
      </c>
      <c r="L119">
        <v>11211</v>
      </c>
    </row>
    <row r="120" spans="1:12" x14ac:dyDescent="0.3">
      <c r="A120" s="58">
        <v>12</v>
      </c>
      <c r="B120" s="58">
        <v>19422</v>
      </c>
      <c r="C120" s="61">
        <v>13</v>
      </c>
      <c r="D120" s="58">
        <v>19428</v>
      </c>
      <c r="E120" s="61">
        <v>13</v>
      </c>
      <c r="F120" s="58">
        <v>19438</v>
      </c>
      <c r="G120" s="64">
        <v>14</v>
      </c>
      <c r="H120" s="64">
        <v>19447</v>
      </c>
      <c r="I120" s="41">
        <v>13</v>
      </c>
      <c r="J120" s="41">
        <v>19463</v>
      </c>
      <c r="K120" s="42">
        <v>0</v>
      </c>
      <c r="L120">
        <v>11111</v>
      </c>
    </row>
    <row r="121" spans="1:12" x14ac:dyDescent="0.3">
      <c r="A121" s="58">
        <v>12</v>
      </c>
      <c r="B121" s="58">
        <v>19631</v>
      </c>
      <c r="C121" s="61">
        <v>24</v>
      </c>
      <c r="D121" s="58">
        <v>19641</v>
      </c>
      <c r="E121" s="61">
        <v>13</v>
      </c>
      <c r="F121" s="58">
        <v>19659</v>
      </c>
      <c r="G121" s="64">
        <v>14</v>
      </c>
      <c r="H121" s="64">
        <v>19668</v>
      </c>
      <c r="I121" s="41">
        <v>13</v>
      </c>
      <c r="J121" s="41">
        <v>19677</v>
      </c>
      <c r="K121" s="42">
        <v>0</v>
      </c>
      <c r="L121">
        <v>12111</v>
      </c>
    </row>
    <row r="122" spans="1:12" x14ac:dyDescent="0.3">
      <c r="A122" s="58">
        <v>12</v>
      </c>
      <c r="B122" s="58">
        <v>19846</v>
      </c>
      <c r="C122" s="61">
        <v>13</v>
      </c>
      <c r="D122" s="58">
        <v>19854</v>
      </c>
      <c r="E122" s="61">
        <v>13</v>
      </c>
      <c r="F122" s="58">
        <v>19879</v>
      </c>
      <c r="G122" s="64">
        <v>14</v>
      </c>
      <c r="H122" s="64">
        <v>19887</v>
      </c>
      <c r="I122" s="41">
        <v>13</v>
      </c>
      <c r="J122" s="41">
        <v>19901</v>
      </c>
      <c r="K122" s="42">
        <v>0</v>
      </c>
      <c r="L122">
        <v>11111</v>
      </c>
    </row>
    <row r="123" spans="1:12" x14ac:dyDescent="0.3">
      <c r="A123" s="59">
        <v>12</v>
      </c>
      <c r="B123" s="59">
        <v>20021</v>
      </c>
      <c r="C123" s="62">
        <v>24</v>
      </c>
      <c r="D123" s="59">
        <v>20060</v>
      </c>
      <c r="E123" s="62">
        <v>13</v>
      </c>
      <c r="F123" s="59">
        <v>20089</v>
      </c>
      <c r="G123" s="65">
        <v>14</v>
      </c>
      <c r="H123" s="65">
        <v>20097</v>
      </c>
      <c r="I123" s="40">
        <v>13</v>
      </c>
      <c r="J123" s="40">
        <v>20107</v>
      </c>
      <c r="K123" s="51">
        <v>1</v>
      </c>
      <c r="L123">
        <v>12111</v>
      </c>
    </row>
    <row r="124" spans="1:12" x14ac:dyDescent="0.3">
      <c r="A124" s="59">
        <v>12</v>
      </c>
      <c r="B124" s="59">
        <v>20242</v>
      </c>
      <c r="C124" s="62">
        <v>24</v>
      </c>
      <c r="D124" s="59">
        <v>20262</v>
      </c>
      <c r="E124" s="62">
        <v>13</v>
      </c>
      <c r="F124" s="59">
        <v>20304</v>
      </c>
      <c r="G124" s="65">
        <v>14</v>
      </c>
      <c r="H124" s="65">
        <v>20309</v>
      </c>
      <c r="I124" s="40">
        <v>13</v>
      </c>
      <c r="J124" s="40">
        <v>20319</v>
      </c>
      <c r="K124" s="50">
        <v>0</v>
      </c>
      <c r="L124">
        <v>12111</v>
      </c>
    </row>
    <row r="125" spans="1:12" x14ac:dyDescent="0.3">
      <c r="A125" s="59">
        <v>21</v>
      </c>
      <c r="B125" s="59">
        <v>20447</v>
      </c>
      <c r="C125" s="62">
        <v>11</v>
      </c>
      <c r="D125" s="59">
        <v>20462</v>
      </c>
      <c r="E125" s="62">
        <v>22</v>
      </c>
      <c r="F125" s="59">
        <v>20481</v>
      </c>
      <c r="G125" s="65">
        <v>14</v>
      </c>
      <c r="H125" s="65">
        <v>20495</v>
      </c>
      <c r="I125" s="40">
        <v>13</v>
      </c>
      <c r="J125" s="40">
        <v>20506</v>
      </c>
      <c r="K125" s="50">
        <v>0</v>
      </c>
      <c r="L125">
        <v>21211</v>
      </c>
    </row>
    <row r="126" spans="1:12" x14ac:dyDescent="0.3">
      <c r="A126" s="59">
        <v>12</v>
      </c>
      <c r="B126" s="59">
        <v>20624</v>
      </c>
      <c r="C126" s="62">
        <v>24</v>
      </c>
      <c r="D126" s="59">
        <v>20640</v>
      </c>
      <c r="E126" s="62">
        <v>13</v>
      </c>
      <c r="F126" s="59">
        <v>20649</v>
      </c>
      <c r="G126" s="65">
        <v>14</v>
      </c>
      <c r="H126" s="65">
        <v>20692</v>
      </c>
      <c r="I126" s="40">
        <v>13</v>
      </c>
      <c r="J126" s="40">
        <v>20699</v>
      </c>
      <c r="K126" s="50">
        <v>0</v>
      </c>
      <c r="L126">
        <v>12111</v>
      </c>
    </row>
    <row r="127" spans="1:12" x14ac:dyDescent="0.3">
      <c r="A127" s="59">
        <v>21</v>
      </c>
      <c r="B127" s="59">
        <v>20807</v>
      </c>
      <c r="C127" s="62">
        <v>22</v>
      </c>
      <c r="D127" s="59">
        <v>20812</v>
      </c>
      <c r="E127" s="62">
        <v>24</v>
      </c>
      <c r="F127" s="59">
        <v>20831</v>
      </c>
      <c r="G127" s="65">
        <v>14</v>
      </c>
      <c r="H127" s="65">
        <v>20840</v>
      </c>
      <c r="I127" s="40">
        <v>13</v>
      </c>
      <c r="J127" s="40">
        <v>20849</v>
      </c>
      <c r="K127" s="50">
        <v>0</v>
      </c>
      <c r="L127">
        <v>22211</v>
      </c>
    </row>
    <row r="128" spans="1:12" x14ac:dyDescent="0.3">
      <c r="A128" s="59">
        <v>21</v>
      </c>
      <c r="B128" s="59">
        <v>20962</v>
      </c>
      <c r="C128" s="62">
        <v>22</v>
      </c>
      <c r="D128" s="59">
        <v>20974</v>
      </c>
      <c r="E128" s="62">
        <v>13</v>
      </c>
      <c r="F128" s="59">
        <v>20986</v>
      </c>
      <c r="G128" s="65">
        <v>14</v>
      </c>
      <c r="H128" s="65">
        <v>21015</v>
      </c>
      <c r="I128" s="40">
        <v>13</v>
      </c>
      <c r="J128" s="40">
        <v>21025</v>
      </c>
      <c r="K128" s="50">
        <v>0</v>
      </c>
      <c r="L128">
        <v>22111</v>
      </c>
    </row>
    <row r="129" spans="1:12" x14ac:dyDescent="0.3">
      <c r="A129" s="59">
        <v>21</v>
      </c>
      <c r="B129" s="59">
        <v>21129</v>
      </c>
      <c r="C129" s="62">
        <v>22</v>
      </c>
      <c r="D129" s="59">
        <v>21138</v>
      </c>
      <c r="E129" s="62">
        <v>13</v>
      </c>
      <c r="F129" s="59">
        <v>21147</v>
      </c>
      <c r="G129" s="65">
        <v>23</v>
      </c>
      <c r="H129" s="65">
        <v>21155</v>
      </c>
      <c r="I129" s="40">
        <v>13</v>
      </c>
      <c r="J129" s="40">
        <v>21167</v>
      </c>
      <c r="K129" s="50">
        <v>0</v>
      </c>
      <c r="L129">
        <v>22121</v>
      </c>
    </row>
    <row r="130" spans="1:12" x14ac:dyDescent="0.3">
      <c r="A130" s="59">
        <v>12</v>
      </c>
      <c r="B130" s="59">
        <v>21284</v>
      </c>
      <c r="C130" s="62">
        <v>24</v>
      </c>
      <c r="D130" s="59">
        <v>21301</v>
      </c>
      <c r="E130" s="62">
        <v>24</v>
      </c>
      <c r="F130" s="59">
        <v>21308</v>
      </c>
      <c r="G130" s="65">
        <v>14</v>
      </c>
      <c r="H130" s="65">
        <v>21322</v>
      </c>
      <c r="I130" s="40">
        <v>13</v>
      </c>
      <c r="J130" s="40">
        <v>21331</v>
      </c>
      <c r="K130" s="50">
        <v>0</v>
      </c>
      <c r="L130">
        <v>12211</v>
      </c>
    </row>
    <row r="131" spans="1:12" x14ac:dyDescent="0.3">
      <c r="A131" s="59">
        <v>21</v>
      </c>
      <c r="B131" s="59">
        <v>21463</v>
      </c>
      <c r="C131" s="62">
        <v>11</v>
      </c>
      <c r="D131" s="59">
        <v>21483</v>
      </c>
      <c r="E131" s="62">
        <v>11</v>
      </c>
      <c r="F131" s="59">
        <v>21491</v>
      </c>
      <c r="G131" s="65">
        <v>12</v>
      </c>
      <c r="H131" s="65">
        <v>21502</v>
      </c>
      <c r="I131" s="40">
        <v>13</v>
      </c>
      <c r="J131" s="40">
        <v>21511</v>
      </c>
      <c r="K131" s="50">
        <v>0</v>
      </c>
      <c r="L131">
        <v>21111</v>
      </c>
    </row>
    <row r="132" spans="1:12" x14ac:dyDescent="0.3">
      <c r="A132" s="59">
        <v>21</v>
      </c>
      <c r="B132" s="59">
        <v>21663</v>
      </c>
      <c r="C132" s="62">
        <v>22</v>
      </c>
      <c r="D132" s="59">
        <v>21682</v>
      </c>
      <c r="E132" s="62">
        <v>13</v>
      </c>
      <c r="F132" s="59">
        <v>21697</v>
      </c>
      <c r="G132" s="65">
        <v>14</v>
      </c>
      <c r="H132" s="65">
        <v>21705</v>
      </c>
      <c r="I132" s="40">
        <v>13</v>
      </c>
      <c r="J132" s="40">
        <v>21715</v>
      </c>
      <c r="K132" s="51">
        <v>1</v>
      </c>
      <c r="L132">
        <v>22111</v>
      </c>
    </row>
    <row r="133" spans="1:12" x14ac:dyDescent="0.3">
      <c r="A133" s="59">
        <v>21</v>
      </c>
      <c r="B133" s="59">
        <v>21825</v>
      </c>
      <c r="C133" s="62">
        <v>22</v>
      </c>
      <c r="D133" s="59">
        <v>21837</v>
      </c>
      <c r="E133" s="62">
        <v>24</v>
      </c>
      <c r="F133" s="59">
        <v>21854</v>
      </c>
      <c r="G133" s="65">
        <v>14</v>
      </c>
      <c r="H133" s="65">
        <v>21862</v>
      </c>
      <c r="I133" s="40">
        <v>13</v>
      </c>
      <c r="J133" s="40">
        <v>21872</v>
      </c>
      <c r="K133" s="50">
        <v>0</v>
      </c>
      <c r="L133">
        <v>22211</v>
      </c>
    </row>
    <row r="134" spans="1:12" x14ac:dyDescent="0.3">
      <c r="A134" s="59">
        <v>21</v>
      </c>
      <c r="B134" s="59">
        <v>21996</v>
      </c>
      <c r="C134" s="62">
        <v>11</v>
      </c>
      <c r="D134" s="59">
        <v>22012</v>
      </c>
      <c r="E134" s="62">
        <v>22</v>
      </c>
      <c r="F134" s="59">
        <v>22031</v>
      </c>
      <c r="G134" s="65">
        <v>14</v>
      </c>
      <c r="H134" s="65">
        <v>22039</v>
      </c>
      <c r="I134" s="40">
        <v>13</v>
      </c>
      <c r="J134" s="40">
        <v>22049</v>
      </c>
      <c r="K134" s="50">
        <v>0</v>
      </c>
      <c r="L134">
        <v>21211</v>
      </c>
    </row>
    <row r="135" spans="1:12" x14ac:dyDescent="0.3">
      <c r="A135" s="59">
        <v>21</v>
      </c>
      <c r="B135" s="59">
        <v>22156</v>
      </c>
      <c r="C135" s="62">
        <v>22</v>
      </c>
      <c r="D135" s="59">
        <v>22162</v>
      </c>
      <c r="E135" s="62">
        <v>13</v>
      </c>
      <c r="F135" s="59">
        <v>22175</v>
      </c>
      <c r="G135" s="65">
        <v>23</v>
      </c>
      <c r="H135" s="65">
        <v>22188</v>
      </c>
      <c r="I135" s="40">
        <v>13</v>
      </c>
      <c r="J135" s="40">
        <v>22207</v>
      </c>
      <c r="K135" s="51">
        <v>1</v>
      </c>
      <c r="L135">
        <v>22121</v>
      </c>
    </row>
    <row r="136" spans="1:12" x14ac:dyDescent="0.3">
      <c r="A136" s="59">
        <v>21</v>
      </c>
      <c r="B136" s="59">
        <v>22306</v>
      </c>
      <c r="C136" s="62">
        <v>22</v>
      </c>
      <c r="D136" s="59">
        <v>22311</v>
      </c>
      <c r="E136" s="62">
        <v>24</v>
      </c>
      <c r="F136" s="59">
        <v>22332</v>
      </c>
      <c r="G136" s="65">
        <v>14</v>
      </c>
      <c r="H136" s="65">
        <v>22341</v>
      </c>
      <c r="I136" s="40">
        <v>24</v>
      </c>
      <c r="J136" s="40">
        <v>22379</v>
      </c>
      <c r="K136" s="50">
        <v>0</v>
      </c>
      <c r="L136">
        <v>22212</v>
      </c>
    </row>
    <row r="137" spans="1:12" x14ac:dyDescent="0.3">
      <c r="A137" s="59">
        <v>21</v>
      </c>
      <c r="B137" s="59">
        <v>22482</v>
      </c>
      <c r="C137" s="62">
        <v>22</v>
      </c>
      <c r="D137" s="59">
        <v>22499</v>
      </c>
      <c r="E137" s="62">
        <v>13</v>
      </c>
      <c r="F137" s="59">
        <v>22510</v>
      </c>
      <c r="G137" s="65">
        <v>23</v>
      </c>
      <c r="H137" s="65">
        <v>22524</v>
      </c>
      <c r="I137" s="40">
        <v>24</v>
      </c>
      <c r="J137" s="40">
        <v>22548</v>
      </c>
      <c r="K137" s="50">
        <v>0</v>
      </c>
      <c r="L137">
        <v>22122</v>
      </c>
    </row>
    <row r="138" spans="1:12" x14ac:dyDescent="0.3">
      <c r="A138" s="59">
        <v>21</v>
      </c>
      <c r="B138" s="59">
        <v>22680</v>
      </c>
      <c r="C138" s="62">
        <v>11</v>
      </c>
      <c r="D138" s="59">
        <v>22692</v>
      </c>
      <c r="E138" s="62">
        <v>22</v>
      </c>
      <c r="F138" s="59">
        <v>22706</v>
      </c>
      <c r="G138" s="65">
        <v>23</v>
      </c>
      <c r="H138" s="65">
        <v>22718</v>
      </c>
      <c r="I138" s="40">
        <v>13</v>
      </c>
      <c r="J138" s="40">
        <v>22734</v>
      </c>
      <c r="K138" s="50">
        <v>0</v>
      </c>
      <c r="L138">
        <v>21221</v>
      </c>
    </row>
    <row r="139" spans="1:12" x14ac:dyDescent="0.3">
      <c r="A139" s="59">
        <v>21</v>
      </c>
      <c r="B139" s="59">
        <v>22855</v>
      </c>
      <c r="C139" s="62">
        <v>22</v>
      </c>
      <c r="D139" s="59">
        <v>22859</v>
      </c>
      <c r="E139" s="62">
        <v>24</v>
      </c>
      <c r="F139" s="59">
        <v>22907</v>
      </c>
      <c r="G139" s="65">
        <v>14</v>
      </c>
      <c r="H139" s="65">
        <v>22923</v>
      </c>
      <c r="I139" s="40">
        <v>13</v>
      </c>
      <c r="J139" s="40">
        <v>22932</v>
      </c>
      <c r="K139" s="50">
        <v>0</v>
      </c>
      <c r="L139">
        <v>22211</v>
      </c>
    </row>
    <row r="140" spans="1:12" x14ac:dyDescent="0.3">
      <c r="A140" s="59">
        <v>21</v>
      </c>
      <c r="B140" s="59">
        <v>23053</v>
      </c>
      <c r="C140" s="62">
        <v>11</v>
      </c>
      <c r="D140" s="59">
        <v>23061</v>
      </c>
      <c r="E140" s="62">
        <v>22</v>
      </c>
      <c r="F140" s="59">
        <v>23072</v>
      </c>
      <c r="G140" s="65">
        <v>23</v>
      </c>
      <c r="H140" s="65">
        <v>23080</v>
      </c>
      <c r="I140" s="40">
        <v>24</v>
      </c>
      <c r="J140" s="40">
        <v>23096</v>
      </c>
      <c r="K140" s="50">
        <v>0</v>
      </c>
      <c r="L140">
        <v>21222</v>
      </c>
    </row>
    <row r="141" spans="1:12" x14ac:dyDescent="0.3">
      <c r="A141" s="59">
        <v>21</v>
      </c>
      <c r="B141" s="59">
        <v>23208</v>
      </c>
      <c r="C141" s="62">
        <v>22</v>
      </c>
      <c r="D141" s="59">
        <v>23213</v>
      </c>
      <c r="E141" s="62">
        <v>24</v>
      </c>
      <c r="F141" s="59">
        <v>23225</v>
      </c>
      <c r="G141" s="65">
        <v>14</v>
      </c>
      <c r="H141" s="65">
        <v>23234</v>
      </c>
      <c r="I141" s="40">
        <v>24</v>
      </c>
      <c r="J141" s="40">
        <v>23251</v>
      </c>
      <c r="K141" s="50">
        <v>0</v>
      </c>
      <c r="L141">
        <v>22212</v>
      </c>
    </row>
    <row r="142" spans="1:12" x14ac:dyDescent="0.3">
      <c r="A142" s="59">
        <v>21</v>
      </c>
      <c r="B142" s="59">
        <v>23370</v>
      </c>
      <c r="C142" s="62">
        <v>22</v>
      </c>
      <c r="D142" s="59">
        <v>23375</v>
      </c>
      <c r="E142" s="62">
        <v>13</v>
      </c>
      <c r="F142" s="59">
        <v>23385</v>
      </c>
      <c r="G142" s="65">
        <v>23</v>
      </c>
      <c r="H142" s="65">
        <v>23394</v>
      </c>
      <c r="I142" s="40">
        <v>24</v>
      </c>
      <c r="J142" s="40">
        <v>23399</v>
      </c>
      <c r="K142" s="51">
        <v>1</v>
      </c>
      <c r="L142">
        <v>22122</v>
      </c>
    </row>
    <row r="143" spans="1:12" x14ac:dyDescent="0.3">
      <c r="A143" s="59">
        <v>21</v>
      </c>
      <c r="B143" s="59">
        <v>23518</v>
      </c>
      <c r="C143" s="62">
        <v>11</v>
      </c>
      <c r="D143" s="59">
        <v>23527</v>
      </c>
      <c r="E143" s="62">
        <v>22</v>
      </c>
      <c r="F143" s="59">
        <v>23550</v>
      </c>
      <c r="G143" s="65">
        <v>23</v>
      </c>
      <c r="H143" s="65">
        <v>23572</v>
      </c>
      <c r="I143" s="40">
        <v>24</v>
      </c>
      <c r="J143" s="40">
        <v>23580</v>
      </c>
      <c r="K143" s="50">
        <v>0</v>
      </c>
      <c r="L143">
        <v>21222</v>
      </c>
    </row>
    <row r="144" spans="1:12" x14ac:dyDescent="0.3">
      <c r="A144" s="59">
        <v>21</v>
      </c>
      <c r="B144" s="59">
        <v>23718</v>
      </c>
      <c r="C144" s="62">
        <v>22</v>
      </c>
      <c r="D144" s="59">
        <v>23723</v>
      </c>
      <c r="E144" s="62">
        <v>24</v>
      </c>
      <c r="F144" s="59">
        <v>23740</v>
      </c>
      <c r="G144" s="65">
        <v>23</v>
      </c>
      <c r="H144" s="65">
        <v>23755</v>
      </c>
      <c r="I144" s="40">
        <v>13</v>
      </c>
      <c r="J144" s="40">
        <v>23764</v>
      </c>
      <c r="K144" s="50">
        <v>0</v>
      </c>
      <c r="L144">
        <v>22221</v>
      </c>
    </row>
    <row r="145" spans="1:12" x14ac:dyDescent="0.3">
      <c r="A145" s="59">
        <v>21</v>
      </c>
      <c r="B145" s="59">
        <v>23888</v>
      </c>
      <c r="C145" s="62">
        <v>11</v>
      </c>
      <c r="D145" s="59">
        <v>23896</v>
      </c>
      <c r="E145" s="62">
        <v>11</v>
      </c>
      <c r="F145" s="59">
        <v>23906</v>
      </c>
      <c r="G145" s="65">
        <v>12</v>
      </c>
      <c r="H145" s="65">
        <v>23916</v>
      </c>
      <c r="I145" s="40">
        <v>13</v>
      </c>
      <c r="J145" s="40">
        <v>23926</v>
      </c>
      <c r="K145" s="50"/>
      <c r="L145">
        <v>21111</v>
      </c>
    </row>
    <row r="146" spans="1:12" x14ac:dyDescent="0.3">
      <c r="A146" s="17"/>
      <c r="B146" s="17"/>
      <c r="C146" s="17"/>
      <c r="D146" s="17"/>
      <c r="E146" s="17"/>
      <c r="F146" s="17"/>
      <c r="G146" s="17"/>
      <c r="H14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147</v>
      </c>
      <c r="V3" s="25" t="s">
        <v>119</v>
      </c>
      <c r="W3">
        <f>COUNTA(L7:L31)</f>
        <v>25</v>
      </c>
      <c r="AA3" s="25" t="s">
        <v>119</v>
      </c>
      <c r="AB3">
        <f>COUNTA(L32:L55)</f>
        <v>24</v>
      </c>
      <c r="AF3" s="25" t="s">
        <v>119</v>
      </c>
      <c r="AG3">
        <f>COUNTA(L56:L80)</f>
        <v>25</v>
      </c>
      <c r="AK3" s="25" t="s">
        <v>119</v>
      </c>
      <c r="AL3">
        <f>COUNTA(L81:L104)</f>
        <v>24</v>
      </c>
      <c r="AP3" s="25" t="s">
        <v>119</v>
      </c>
      <c r="AQ3">
        <f>COUNTA(L105:L129)</f>
        <v>25</v>
      </c>
      <c r="AU3" s="25" t="s">
        <v>119</v>
      </c>
      <c r="AV3">
        <f>COUNTA(L130:L153)</f>
        <v>24</v>
      </c>
    </row>
    <row r="4" spans="1:48" x14ac:dyDescent="0.3">
      <c r="P4" s="25" t="s">
        <v>87</v>
      </c>
      <c r="Q4" s="26">
        <f>SUM(O7:O38)</f>
        <v>147</v>
      </c>
      <c r="V4" s="25" t="s">
        <v>120</v>
      </c>
      <c r="W4">
        <f>SUM(U7:U38)</f>
        <v>25</v>
      </c>
      <c r="AA4" s="25" t="s">
        <v>120</v>
      </c>
      <c r="AB4">
        <f>SUM(Z7:Z38)</f>
        <v>24</v>
      </c>
      <c r="AF4" s="25" t="s">
        <v>120</v>
      </c>
      <c r="AG4">
        <f>SUM(AE7:AE38)</f>
        <v>25</v>
      </c>
      <c r="AK4" s="25" t="s">
        <v>120</v>
      </c>
      <c r="AL4">
        <f>SUM(AJ7:AJ38)</f>
        <v>24</v>
      </c>
      <c r="AP4" s="25" t="s">
        <v>120</v>
      </c>
      <c r="AQ4">
        <f>SUM(AO7:AO38)</f>
        <v>25</v>
      </c>
      <c r="AU4" s="25" t="s">
        <v>120</v>
      </c>
      <c r="AV4">
        <f>SUM(AT7:AT38)</f>
        <v>24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21</v>
      </c>
      <c r="B7" s="57">
        <v>84</v>
      </c>
      <c r="C7" s="60">
        <v>11</v>
      </c>
      <c r="D7" s="57">
        <v>103</v>
      </c>
      <c r="E7" s="60">
        <v>11</v>
      </c>
      <c r="F7" s="57">
        <v>112</v>
      </c>
      <c r="G7" s="63">
        <v>12</v>
      </c>
      <c r="H7" s="63">
        <v>124</v>
      </c>
      <c r="I7" s="41">
        <v>24</v>
      </c>
      <c r="J7" s="41">
        <v>147</v>
      </c>
      <c r="K7" s="51">
        <v>1</v>
      </c>
      <c r="L7">
        <v>21112</v>
      </c>
      <c r="N7" s="35">
        <v>11111</v>
      </c>
      <c r="O7" s="35">
        <f>COUNTIF($L$7:$L$500,N7)</f>
        <v>7</v>
      </c>
      <c r="P7" s="35">
        <f>O7/$Q$4</f>
        <v>4.7619047619047616E-2</v>
      </c>
      <c r="Q7" s="35">
        <f>IF(P7=0,0,(P7*((LOG(P7))/LOG(2))))</f>
        <v>-0.20915797251327431</v>
      </c>
      <c r="T7" s="35">
        <f>N7</f>
        <v>11111</v>
      </c>
      <c r="U7" s="35">
        <f>COUNTIF(L7:L31,T7)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COUNTIF(L32:L55,Y7)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COUNTIF(L56:L80,AD7)</f>
        <v>2</v>
      </c>
      <c r="AF7" s="35">
        <f>AE7/(AG4-AE25)</f>
        <v>0.08</v>
      </c>
      <c r="AG7" s="35">
        <f>IF(AF7=0,0,(AF7*((LOG(AF7))/LOG(2))))</f>
        <v>-0.29150849518197797</v>
      </c>
      <c r="AI7" s="35">
        <f>N7</f>
        <v>11111</v>
      </c>
      <c r="AJ7" s="35">
        <f>COUNTIF(L81:L104,AI7)</f>
        <v>4</v>
      </c>
      <c r="AK7" s="35">
        <f>AJ7/(AL4-AJ25)</f>
        <v>0.16666666666666666</v>
      </c>
      <c r="AL7" s="35">
        <f>IF(AK7=0,0,(AK7*((LOG(AK7))/LOG(2))))</f>
        <v>-0.43082708345352599</v>
      </c>
      <c r="AN7" s="35">
        <f>N7</f>
        <v>11111</v>
      </c>
      <c r="AO7" s="35">
        <f>COUNTIF(L105:L129,AN7)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COUNTIF(L130:L153,AS7)</f>
        <v>1</v>
      </c>
      <c r="AU7" s="35">
        <f>AT7/(AV4-AT25)</f>
        <v>4.1666666666666664E-2</v>
      </c>
      <c r="AV7" s="35">
        <f>IF(AU7=0,0,(AU7*((LOG(AU7))/LOG(2))))</f>
        <v>-0.19104010419671485</v>
      </c>
    </row>
    <row r="8" spans="1:48" x14ac:dyDescent="0.3">
      <c r="A8" s="58">
        <v>12</v>
      </c>
      <c r="B8" s="58">
        <v>279</v>
      </c>
      <c r="C8" s="61">
        <v>13</v>
      </c>
      <c r="D8" s="58">
        <v>286</v>
      </c>
      <c r="E8" s="61">
        <v>13</v>
      </c>
      <c r="F8" s="58">
        <v>291</v>
      </c>
      <c r="G8" s="64">
        <v>23</v>
      </c>
      <c r="H8" s="64">
        <v>307</v>
      </c>
      <c r="I8" s="41">
        <v>24</v>
      </c>
      <c r="J8" s="41">
        <v>316</v>
      </c>
      <c r="K8" s="42">
        <v>0</v>
      </c>
      <c r="L8">
        <v>11122</v>
      </c>
      <c r="N8" s="35">
        <v>11112</v>
      </c>
      <c r="O8" s="35">
        <f>COUNTIF($L$7:$L$500,N8)</f>
        <v>1</v>
      </c>
      <c r="P8" s="35">
        <f>O8/$Q$4</f>
        <v>6.8027210884353739E-3</v>
      </c>
      <c r="Q8" s="35">
        <f>IF(P8=0,0,(P8*((LOG(P8))/LOG(2))))</f>
        <v>-4.8977362890043293E-2</v>
      </c>
      <c r="T8" s="35">
        <f>N8</f>
        <v>11112</v>
      </c>
      <c r="U8" s="35">
        <f>COUNTIF(L7:L31,T8)</f>
        <v>1</v>
      </c>
      <c r="V8" s="35">
        <f>U8/(W4-U25)</f>
        <v>0.04</v>
      </c>
      <c r="W8" s="35">
        <f>IF(V8=0,0,(V8*((LOG(V8))/LOG(2))))</f>
        <v>-0.18575424759098899</v>
      </c>
      <c r="Y8" s="35">
        <f>N8</f>
        <v>11112</v>
      </c>
      <c r="Z8" s="35">
        <f>COUNTIF(L32:L55,Y8)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COUNTIF(L56:L80,AD8)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COUNTIF(L81:L104,AI8)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COUNTIF(L105:L129,AN8)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COUNTIF(L130:L153,AS8)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469</v>
      </c>
      <c r="C9" s="61">
        <v>22</v>
      </c>
      <c r="D9" s="58">
        <v>477</v>
      </c>
      <c r="E9" s="61">
        <v>13</v>
      </c>
      <c r="F9" s="58">
        <v>490</v>
      </c>
      <c r="G9" s="64">
        <v>23</v>
      </c>
      <c r="H9" s="64">
        <v>521</v>
      </c>
      <c r="I9" s="41">
        <v>24</v>
      </c>
      <c r="J9" s="41">
        <v>549</v>
      </c>
      <c r="K9" s="42">
        <v>0</v>
      </c>
      <c r="L9">
        <v>22122</v>
      </c>
      <c r="N9" s="35">
        <v>11121</v>
      </c>
      <c r="O9" s="35">
        <f>COUNTIF($L$7:$L$500,N9)</f>
        <v>2</v>
      </c>
      <c r="P9" s="35">
        <f>O9/$Q$4</f>
        <v>1.3605442176870748E-2</v>
      </c>
      <c r="Q9" s="35">
        <f>IF(P9=0,0,(P9*((LOG(P9))/LOG(2))))</f>
        <v>-8.4349283603215836E-2</v>
      </c>
      <c r="T9" s="35">
        <f>N9</f>
        <v>11121</v>
      </c>
      <c r="U9" s="35">
        <f>COUNTIF(L7:L31,T9)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COUNTIF(L32:L55,Y9)</f>
        <v>1</v>
      </c>
      <c r="AA9" s="35">
        <f>Z9/(AB4-Z25)</f>
        <v>4.1666666666666664E-2</v>
      </c>
      <c r="AB9" s="35">
        <f>IF(AA9=0,0,(AA9*((LOG(AA9))/LOG(2))))</f>
        <v>-0.19104010419671485</v>
      </c>
      <c r="AD9" s="35">
        <f>N9</f>
        <v>11121</v>
      </c>
      <c r="AE9" s="35">
        <f>COUNTIF(L56:L80,AD9)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COUNTIF(L81:L104,AI9)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COUNTIF(L105:L129,AN9)</f>
        <v>1</v>
      </c>
      <c r="AP9" s="35">
        <f>AO9/(AQ4-AO25)</f>
        <v>4.1666666666666664E-2</v>
      </c>
      <c r="AQ9" s="35">
        <f>IF(AP9=0,0,(AP9*((LOG(AP9))/LOG(2))))</f>
        <v>-0.19104010419671485</v>
      </c>
      <c r="AS9" s="35">
        <f>N9</f>
        <v>11121</v>
      </c>
      <c r="AT9" s="35">
        <f>COUNTIF(L130:L153,AS9)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677</v>
      </c>
      <c r="C10" s="61">
        <v>22</v>
      </c>
      <c r="D10" s="58">
        <v>693</v>
      </c>
      <c r="E10" s="61">
        <v>24</v>
      </c>
      <c r="F10" s="58">
        <v>715</v>
      </c>
      <c r="G10" s="64">
        <v>23</v>
      </c>
      <c r="H10" s="64">
        <v>728</v>
      </c>
      <c r="I10" s="41">
        <v>24</v>
      </c>
      <c r="J10" s="41">
        <v>734</v>
      </c>
      <c r="K10" s="42">
        <v>0</v>
      </c>
      <c r="L10">
        <v>22222</v>
      </c>
      <c r="N10" s="35">
        <v>11122</v>
      </c>
      <c r="O10" s="35">
        <f>COUNTIF($L$7:$L$500,N10)</f>
        <v>1</v>
      </c>
      <c r="P10" s="35">
        <f>O10/$Q$4</f>
        <v>6.8027210884353739E-3</v>
      </c>
      <c r="Q10" s="35">
        <f>IF(P10=0,0,(P10*((LOG(P10))/LOG(2))))</f>
        <v>-4.8977362890043293E-2</v>
      </c>
      <c r="T10" s="35">
        <f>N10</f>
        <v>11122</v>
      </c>
      <c r="U10" s="35">
        <f>COUNTIF(L7:L31,T10)</f>
        <v>1</v>
      </c>
      <c r="V10" s="35">
        <f>U10/(W4-U25)</f>
        <v>0.04</v>
      </c>
      <c r="W10" s="35">
        <f>IF(V10=0,0,(V10*((LOG(V10))/LOG(2))))</f>
        <v>-0.18575424759098899</v>
      </c>
      <c r="Y10" s="35">
        <f>N10</f>
        <v>11122</v>
      </c>
      <c r="Z10" s="35">
        <f>COUNTIF(L32:L55,Y10)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COUNTIF(L56:L80,AD10)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COUNTIF(L81:L104,AI10)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COUNTIF(L105:L129,AN10)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COUNTIF(L130:L153,AS10)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837</v>
      </c>
      <c r="C11" s="61">
        <v>24</v>
      </c>
      <c r="D11" s="58">
        <v>851</v>
      </c>
      <c r="E11" s="61">
        <v>24</v>
      </c>
      <c r="F11" s="58">
        <v>856</v>
      </c>
      <c r="G11" s="64">
        <v>23</v>
      </c>
      <c r="H11" s="64">
        <v>876</v>
      </c>
      <c r="I11" s="41">
        <v>13</v>
      </c>
      <c r="J11" s="41">
        <v>890</v>
      </c>
      <c r="K11" s="42">
        <v>0</v>
      </c>
      <c r="L11">
        <v>12221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COUNTIF(L7:L31,T11)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COUNTIF(L32:L55,Y11)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COUNTIF(L56:L80,AD11)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COUNTIF(L81:L104,AI11)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COUNTIF(L105:L129,AN11)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COUNTIF(L130:L153,AS11)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21</v>
      </c>
      <c r="B12" s="58">
        <v>1009</v>
      </c>
      <c r="C12" s="61">
        <v>22</v>
      </c>
      <c r="D12" s="58">
        <v>1027</v>
      </c>
      <c r="E12" s="61">
        <v>24</v>
      </c>
      <c r="F12" s="58">
        <v>1040</v>
      </c>
      <c r="G12" s="64">
        <v>23</v>
      </c>
      <c r="H12" s="64">
        <v>1053</v>
      </c>
      <c r="I12" s="41">
        <v>24</v>
      </c>
      <c r="J12" s="41">
        <v>1082</v>
      </c>
      <c r="K12" s="42">
        <v>0</v>
      </c>
      <c r="L12">
        <v>22222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COUNTIF(L32:L55,Y12)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COUNTIF(L56:L80,AD12)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COUNTIF(L81:L104,AI12)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COUNTIF(L105:L129,AN12)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COUNTIF(L130:L153,AS12)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1194</v>
      </c>
      <c r="C13" s="61">
        <v>11</v>
      </c>
      <c r="D13" s="58">
        <v>1212</v>
      </c>
      <c r="E13" s="61">
        <v>22</v>
      </c>
      <c r="F13" s="58">
        <v>1235</v>
      </c>
      <c r="G13" s="64">
        <v>23</v>
      </c>
      <c r="H13" s="64">
        <v>1243</v>
      </c>
      <c r="I13" s="41">
        <v>24</v>
      </c>
      <c r="J13" s="41">
        <v>1274</v>
      </c>
      <c r="K13" s="51">
        <v>1</v>
      </c>
      <c r="L13">
        <v>21222</v>
      </c>
      <c r="N13" s="35">
        <v>11221</v>
      </c>
      <c r="O13" s="35">
        <f>COUNTIF($L$7:$L$500,N13)</f>
        <v>3</v>
      </c>
      <c r="P13" s="35">
        <f>O13/$Q$4</f>
        <v>2.0408163265306121E-2</v>
      </c>
      <c r="Q13" s="35">
        <f>IF(P13=0,0,(P13*((LOG(P13))/LOG(2))))</f>
        <v>-0.11458591518602465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COUNTIF(L32:L55,Y13)</f>
        <v>1</v>
      </c>
      <c r="AA13" s="35">
        <f>Z13/(AB4-Z25)</f>
        <v>4.1666666666666664E-2</v>
      </c>
      <c r="AB13" s="35">
        <f>IF(AA13=0,0,(AA13*((LOG(AA13))/LOG(2))))</f>
        <v>-0.19104010419671485</v>
      </c>
      <c r="AD13" s="35">
        <f>N13</f>
        <v>11221</v>
      </c>
      <c r="AE13" s="35">
        <f>COUNTIF(L56:L80,AD13)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COUNTIF(L81:L104,AI13)</f>
        <v>1</v>
      </c>
      <c r="AK13" s="35">
        <f>AJ13/(AL4-AJ25)</f>
        <v>4.1666666666666664E-2</v>
      </c>
      <c r="AL13" s="35">
        <f>IF(AK13=0,0,(AK13*((LOG(AK13))/LOG(2))))</f>
        <v>-0.19104010419671485</v>
      </c>
      <c r="AN13" s="35">
        <f>N13</f>
        <v>11221</v>
      </c>
      <c r="AO13" s="35">
        <f>COUNTIF(L105:L129,AN13)</f>
        <v>1</v>
      </c>
      <c r="AP13" s="35">
        <f>AO13/(AQ4-AO25)</f>
        <v>4.1666666666666664E-2</v>
      </c>
      <c r="AQ13" s="35">
        <f>IF(AP13=0,0,(AP13*((LOG(AP13))/LOG(2))))</f>
        <v>-0.19104010419671485</v>
      </c>
      <c r="AS13" s="35">
        <f>N13</f>
        <v>11221</v>
      </c>
      <c r="AT13" s="35">
        <f>COUNTIF(L130:L153,AS13)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1392</v>
      </c>
      <c r="C14" s="61">
        <v>24</v>
      </c>
      <c r="D14" s="58">
        <v>1413</v>
      </c>
      <c r="E14" s="61">
        <v>24</v>
      </c>
      <c r="F14" s="58">
        <v>1418</v>
      </c>
      <c r="G14" s="64">
        <v>23</v>
      </c>
      <c r="H14" s="64">
        <v>1426</v>
      </c>
      <c r="I14" s="41">
        <v>24</v>
      </c>
      <c r="J14" s="41">
        <v>1455</v>
      </c>
      <c r="K14" s="42">
        <v>0</v>
      </c>
      <c r="L14">
        <v>12222</v>
      </c>
      <c r="N14" s="35">
        <v>11222</v>
      </c>
      <c r="O14" s="35">
        <f>COUNTIF($L$7:$L$500,N14)</f>
        <v>3</v>
      </c>
      <c r="P14" s="35">
        <f>O14/$Q$4</f>
        <v>2.0408163265306121E-2</v>
      </c>
      <c r="Q14" s="35">
        <f>IF(P14=0,0,(P14*((LOG(P14))/LOG(2))))</f>
        <v>-0.11458591518602465</v>
      </c>
      <c r="T14" s="35">
        <f>N14</f>
        <v>11222</v>
      </c>
      <c r="U14" s="35">
        <f>COUNTIF(L7:L31,T14)</f>
        <v>1</v>
      </c>
      <c r="V14" s="35">
        <f>U14/(W4-U25)</f>
        <v>0.04</v>
      </c>
      <c r="W14" s="35">
        <f>IF(V14=0,0,(V14*((LOG(V14))/LOG(2))))</f>
        <v>-0.18575424759098899</v>
      </c>
      <c r="Y14" s="35">
        <f>N14</f>
        <v>11222</v>
      </c>
      <c r="Z14" s="35">
        <f>COUNTIF(L32:L55,Y14)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COUNTIF(L56:L80,AD14)</f>
        <v>1</v>
      </c>
      <c r="AF14" s="35">
        <f>AE14/(AG4-AE25)</f>
        <v>0.04</v>
      </c>
      <c r="AG14" s="35">
        <f>IF(AF14=0,0,(AF14*((LOG(AF14))/LOG(2))))</f>
        <v>-0.18575424759098899</v>
      </c>
      <c r="AI14" s="35">
        <f>N14</f>
        <v>11222</v>
      </c>
      <c r="AJ14" s="35">
        <f>COUNTIF(L81:L104,AI14)</f>
        <v>1</v>
      </c>
      <c r="AK14" s="35">
        <f>AJ14/(AL4-AJ25)</f>
        <v>4.1666666666666664E-2</v>
      </c>
      <c r="AL14" s="35">
        <f>IF(AK14=0,0,(AK14*((LOG(AK14))/LOG(2))))</f>
        <v>-0.19104010419671485</v>
      </c>
      <c r="AN14" s="35">
        <f>N14</f>
        <v>11222</v>
      </c>
      <c r="AO14" s="35">
        <f>COUNTIF(L105:L129,AN14)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COUNTIF(L130:L153,AS14)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1564</v>
      </c>
      <c r="C15" s="61">
        <v>22</v>
      </c>
      <c r="D15" s="58">
        <v>1574</v>
      </c>
      <c r="E15" s="61">
        <v>24</v>
      </c>
      <c r="F15" s="58">
        <v>1583</v>
      </c>
      <c r="G15" s="64">
        <v>23</v>
      </c>
      <c r="H15" s="64">
        <v>1590</v>
      </c>
      <c r="I15" s="41">
        <v>24</v>
      </c>
      <c r="J15" s="41">
        <v>1636</v>
      </c>
      <c r="K15" s="42">
        <v>0</v>
      </c>
      <c r="L15">
        <v>22222</v>
      </c>
      <c r="N15" s="35">
        <v>12111</v>
      </c>
      <c r="O15" s="35">
        <f>COUNTIF($L$7:$L$500,N15)</f>
        <v>27</v>
      </c>
      <c r="P15" s="35">
        <f>O15/$Q$4</f>
        <v>0.18367346938775511</v>
      </c>
      <c r="Q15" s="35">
        <f>IF(P15=0,0,(P15*((LOG(P15))/LOG(2))))</f>
        <v>-0.44904211396032784</v>
      </c>
      <c r="T15" s="35">
        <f>N15</f>
        <v>12111</v>
      </c>
      <c r="U15" s="35">
        <f>COUNTIF(L7:L31,T15)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COUNTIF(L32:L55,Y15)</f>
        <v>1</v>
      </c>
      <c r="AA15" s="35">
        <f>Z15/(AB4-Z25)</f>
        <v>4.1666666666666664E-2</v>
      </c>
      <c r="AB15" s="35">
        <f>IF(AA15=0,0,(AA15*((LOG(AA15))/LOG(2))))</f>
        <v>-0.19104010419671485</v>
      </c>
      <c r="AD15" s="35">
        <f>N15</f>
        <v>12111</v>
      </c>
      <c r="AE15" s="35">
        <f>COUNTIF(L56:L80,AD15)</f>
        <v>3</v>
      </c>
      <c r="AF15" s="35">
        <f>AE15/(AG4-AE25)</f>
        <v>0.12</v>
      </c>
      <c r="AG15" s="35">
        <f>IF(AF15=0,0,(AF15*((LOG(AF15))/LOG(2))))</f>
        <v>-0.36706724268642821</v>
      </c>
      <c r="AI15" s="35">
        <f>N15</f>
        <v>12111</v>
      </c>
      <c r="AJ15" s="35">
        <f>COUNTIF(L81:L104,AI15)</f>
        <v>8</v>
      </c>
      <c r="AK15" s="35">
        <f>AJ15/(AL4-AJ25)</f>
        <v>0.33333333333333331</v>
      </c>
      <c r="AL15" s="35">
        <f>IF(AK15=0,0,(AK15*((LOG(AK15))/LOG(2))))</f>
        <v>-0.52832083357371862</v>
      </c>
      <c r="AN15" s="35">
        <f>N15</f>
        <v>12111</v>
      </c>
      <c r="AO15" s="35">
        <f>COUNTIF(L105:L129,AN15)</f>
        <v>8</v>
      </c>
      <c r="AP15" s="35">
        <f>AO15/(AQ4-AO25)</f>
        <v>0.33333333333333331</v>
      </c>
      <c r="AQ15" s="35">
        <f>IF(AP15=0,0,(AP15*((LOG(AP15))/LOG(2))))</f>
        <v>-0.52832083357371862</v>
      </c>
      <c r="AS15" s="35">
        <f>N15</f>
        <v>12111</v>
      </c>
      <c r="AT15" s="35">
        <f>COUNTIF(L130:L153,AS15)</f>
        <v>7</v>
      </c>
      <c r="AU15" s="35">
        <f>AT15/(AV4-AT25)</f>
        <v>0.29166666666666669</v>
      </c>
      <c r="AV15" s="35">
        <f>IF(AU15=0,0,(AU15*((LOG(AU15))/LOG(2))))</f>
        <v>-0.51846887711020273</v>
      </c>
    </row>
    <row r="16" spans="1:48" x14ac:dyDescent="0.3">
      <c r="A16" s="58">
        <v>12</v>
      </c>
      <c r="B16" s="58">
        <v>1764</v>
      </c>
      <c r="C16" s="61">
        <v>24</v>
      </c>
      <c r="D16" s="58">
        <v>1773</v>
      </c>
      <c r="E16" s="61">
        <v>24</v>
      </c>
      <c r="F16" s="58">
        <v>1790</v>
      </c>
      <c r="G16" s="64">
        <v>23</v>
      </c>
      <c r="H16" s="64">
        <v>1821</v>
      </c>
      <c r="I16" s="41">
        <v>24</v>
      </c>
      <c r="J16" s="41">
        <v>1837</v>
      </c>
      <c r="K16" s="42">
        <v>0</v>
      </c>
      <c r="L16">
        <v>12222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COUNTIF(L7:L31,T16)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COUNTIF(L32:L55,Y16)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COUNTIF(L56:L80,AD16)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COUNTIF(L81:L104,AI16)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COUNTIF(L105:L129,AN16)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COUNTIF(L130:L153,AS16)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1957</v>
      </c>
      <c r="C17" s="61">
        <v>11</v>
      </c>
      <c r="D17" s="58">
        <v>1967</v>
      </c>
      <c r="E17" s="61">
        <v>22</v>
      </c>
      <c r="F17" s="58">
        <v>1980</v>
      </c>
      <c r="G17" s="64">
        <v>14</v>
      </c>
      <c r="H17" s="64">
        <v>1990</v>
      </c>
      <c r="I17" s="41">
        <v>24</v>
      </c>
      <c r="J17" s="41">
        <v>2003</v>
      </c>
      <c r="K17" s="42">
        <v>0</v>
      </c>
      <c r="L17">
        <v>21212</v>
      </c>
      <c r="N17" s="35">
        <v>12121</v>
      </c>
      <c r="O17" s="35">
        <f>COUNTIF($L$7:$L$500,N17)</f>
        <v>6</v>
      </c>
      <c r="P17" s="35">
        <f>O17/$Q$4</f>
        <v>4.0816326530612242E-2</v>
      </c>
      <c r="Q17" s="35">
        <f>IF(P17=0,0,(P17*((LOG(P17))/LOG(2))))</f>
        <v>-0.18835550384143707</v>
      </c>
      <c r="T17" s="35">
        <f>N17</f>
        <v>12121</v>
      </c>
      <c r="U17" s="35">
        <f>COUNTIF(L7:L31,T17)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COUNTIF(L32:L55,Y17)</f>
        <v>1</v>
      </c>
      <c r="AA17" s="35">
        <f>Z17/(AB4-Z25)</f>
        <v>4.1666666666666664E-2</v>
      </c>
      <c r="AB17" s="35">
        <f>IF(AA17=0,0,(AA17*((LOG(AA17))/LOG(2))))</f>
        <v>-0.19104010419671485</v>
      </c>
      <c r="AD17" s="35">
        <f>N17</f>
        <v>12121</v>
      </c>
      <c r="AE17" s="35">
        <f>COUNTIF(L56:L80,AD17)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COUNTIF(L81:L104,AI17)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COUNTIF(L105:L129,AN17)</f>
        <v>2</v>
      </c>
      <c r="AP17" s="35">
        <f>AO17/(AQ4-AO25)</f>
        <v>8.3333333333333329E-2</v>
      </c>
      <c r="AQ17" s="35">
        <f>IF(AP17=0,0,(AP17*((LOG(AP17))/LOG(2))))</f>
        <v>-0.29874687506009634</v>
      </c>
      <c r="AS17" s="35">
        <f>N17</f>
        <v>12121</v>
      </c>
      <c r="AT17" s="35">
        <f>COUNTIF(L130:L153,AS17)</f>
        <v>3</v>
      </c>
      <c r="AU17" s="35">
        <f>AT17/(AV4-AT25)</f>
        <v>0.125</v>
      </c>
      <c r="AV17" s="35">
        <f>IF(AU17=0,0,(AU17*((LOG(AU17))/LOG(2))))</f>
        <v>-0.375</v>
      </c>
    </row>
    <row r="18" spans="1:48" x14ac:dyDescent="0.3">
      <c r="A18" s="58">
        <v>12</v>
      </c>
      <c r="B18" s="58">
        <v>2107</v>
      </c>
      <c r="C18" s="61">
        <v>24</v>
      </c>
      <c r="D18" s="58">
        <v>2137</v>
      </c>
      <c r="E18" s="61">
        <v>24</v>
      </c>
      <c r="F18" s="58">
        <v>2174</v>
      </c>
      <c r="G18" s="64">
        <v>23</v>
      </c>
      <c r="H18" s="64">
        <v>2184</v>
      </c>
      <c r="I18" s="41">
        <v>24</v>
      </c>
      <c r="J18" s="41">
        <v>2202</v>
      </c>
      <c r="K18" s="42">
        <v>0</v>
      </c>
      <c r="L18">
        <v>12222</v>
      </c>
      <c r="N18" s="35">
        <v>12122</v>
      </c>
      <c r="O18" s="35">
        <f>COUNTIF($L$7:$L$500,N18)</f>
        <v>5</v>
      </c>
      <c r="P18" s="35">
        <f>O18/$Q$4</f>
        <v>3.4013605442176874E-2</v>
      </c>
      <c r="Q18" s="35">
        <f>IF(P18=0,0,(P18*((LOG(P18))/LOG(2))))</f>
        <v>-0.16590966836561233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COUNTIF(L32:L55,Y18)</f>
        <v>2</v>
      </c>
      <c r="AA18" s="35">
        <f>Z18/(AB4-Z25)</f>
        <v>8.3333333333333329E-2</v>
      </c>
      <c r="AB18" s="35">
        <f>IF(AA18=0,0,(AA18*((LOG(AA18))/LOG(2))))</f>
        <v>-0.29874687506009634</v>
      </c>
      <c r="AD18" s="35">
        <f>N18</f>
        <v>12122</v>
      </c>
      <c r="AE18" s="35">
        <f>COUNTIF(L56:L80,AD18)</f>
        <v>2</v>
      </c>
      <c r="AF18" s="35">
        <f>AE18/(AG4-AE25)</f>
        <v>0.08</v>
      </c>
      <c r="AG18" s="35">
        <f>IF(AF18=0,0,(AF18*((LOG(AF18))/LOG(2))))</f>
        <v>-0.29150849518197797</v>
      </c>
      <c r="AI18" s="35">
        <f>N18</f>
        <v>12122</v>
      </c>
      <c r="AJ18" s="35">
        <f>COUNTIF(L81:L104,AI18)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COUNTIF(L105:L129,AN18)</f>
        <v>1</v>
      </c>
      <c r="AP18" s="35">
        <f>AO18/(AQ4-AO25)</f>
        <v>4.1666666666666664E-2</v>
      </c>
      <c r="AQ18" s="35">
        <f>IF(AP18=0,0,(AP18*((LOG(AP18))/LOG(2))))</f>
        <v>-0.19104010419671485</v>
      </c>
      <c r="AS18" s="35">
        <f>N18</f>
        <v>12122</v>
      </c>
      <c r="AT18" s="35">
        <f>COUNTIF(L130:L153,AS18)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2328</v>
      </c>
      <c r="C19" s="61">
        <v>24</v>
      </c>
      <c r="D19" s="58">
        <v>2353</v>
      </c>
      <c r="E19" s="61">
        <v>24</v>
      </c>
      <c r="F19" s="58">
        <v>2365</v>
      </c>
      <c r="G19" s="64">
        <v>23</v>
      </c>
      <c r="H19" s="64">
        <v>2385</v>
      </c>
      <c r="I19" s="41">
        <v>13</v>
      </c>
      <c r="J19" s="41">
        <v>2403</v>
      </c>
      <c r="K19" s="51">
        <v>1</v>
      </c>
      <c r="L19">
        <v>12221</v>
      </c>
      <c r="N19" s="35">
        <v>12211</v>
      </c>
      <c r="O19" s="35">
        <f>COUNTIF($L$7:$L$500,N19)</f>
        <v>17</v>
      </c>
      <c r="P19" s="35">
        <f>O19/$Q$4</f>
        <v>0.11564625850340136</v>
      </c>
      <c r="Q19" s="35">
        <f>IF(P19=0,0,(P19*((LOG(P19))/LOG(2))))</f>
        <v>-0.35991538476845186</v>
      </c>
      <c r="T19" s="35">
        <f>N19</f>
        <v>12211</v>
      </c>
      <c r="U19" s="35">
        <f>COUNTIF(L7:L31,T19)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COUNTIF(L32:L55,Y19)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COUNTIF(L56:L80,AD19)</f>
        <v>4</v>
      </c>
      <c r="AF19" s="35">
        <f>AE19/(AG4-AE25)</f>
        <v>0.16</v>
      </c>
      <c r="AG19" s="35">
        <f>IF(AF19=0,0,(AF19*((LOG(AF19))/LOG(2))))</f>
        <v>-0.42301699036395596</v>
      </c>
      <c r="AI19" s="35">
        <f>N19</f>
        <v>12211</v>
      </c>
      <c r="AJ19" s="35">
        <f>COUNTIF(L81:L104,AI19)</f>
        <v>5</v>
      </c>
      <c r="AK19" s="35">
        <f>AJ19/(AL4-AJ25)</f>
        <v>0.20833333333333334</v>
      </c>
      <c r="AL19" s="35">
        <f>IF(AK19=0,0,(AK19*((LOG(AK19))/LOG(2))))</f>
        <v>-0.47146550121537367</v>
      </c>
      <c r="AN19" s="35">
        <f>N19</f>
        <v>12211</v>
      </c>
      <c r="AO19" s="35">
        <f>COUNTIF(L105:L129,AN19)</f>
        <v>5</v>
      </c>
      <c r="AP19" s="35">
        <f>AO19/(AQ4-AO25)</f>
        <v>0.20833333333333334</v>
      </c>
      <c r="AQ19" s="35">
        <f>IF(AP19=0,0,(AP19*((LOG(AP19))/LOG(2))))</f>
        <v>-0.47146550121537367</v>
      </c>
      <c r="AS19" s="35">
        <f>N19</f>
        <v>12211</v>
      </c>
      <c r="AT19" s="35">
        <f>COUNTIF(L130:L153,AS19)</f>
        <v>3</v>
      </c>
      <c r="AU19" s="35">
        <f>AT19/(AV4-AT25)</f>
        <v>0.125</v>
      </c>
      <c r="AV19" s="35">
        <f>IF(AU19=0,0,(AU19*((LOG(AU19))/LOG(2))))</f>
        <v>-0.375</v>
      </c>
    </row>
    <row r="20" spans="1:48" x14ac:dyDescent="0.3">
      <c r="A20" s="58">
        <v>12</v>
      </c>
      <c r="B20" s="58">
        <v>2550</v>
      </c>
      <c r="C20" s="61">
        <v>24</v>
      </c>
      <c r="D20" s="58">
        <v>2559</v>
      </c>
      <c r="E20" s="61">
        <v>24</v>
      </c>
      <c r="F20" s="58">
        <v>2578</v>
      </c>
      <c r="G20" s="64">
        <v>23</v>
      </c>
      <c r="H20" s="64">
        <v>2604</v>
      </c>
      <c r="I20" s="41">
        <v>24</v>
      </c>
      <c r="J20" s="41">
        <v>2612</v>
      </c>
      <c r="K20" s="51">
        <v>1</v>
      </c>
      <c r="L20">
        <v>12222</v>
      </c>
      <c r="N20" s="35">
        <v>12212</v>
      </c>
      <c r="O20" s="35">
        <f>COUNTIF($L$7:$L$500,N20)</f>
        <v>5</v>
      </c>
      <c r="P20" s="35">
        <f>O20/$Q$4</f>
        <v>3.4013605442176874E-2</v>
      </c>
      <c r="Q20" s="35">
        <f>IF(P20=0,0,(P20*((LOG(P20))/LOG(2))))</f>
        <v>-0.16590966836561233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COUNTIF(L32:L55,Y20)</f>
        <v>2</v>
      </c>
      <c r="AA20" s="35">
        <f>Z20/(AB4-Z25)</f>
        <v>8.3333333333333329E-2</v>
      </c>
      <c r="AB20" s="35">
        <f>IF(AA20=0,0,(AA20*((LOG(AA20))/LOG(2))))</f>
        <v>-0.29874687506009634</v>
      </c>
      <c r="AD20" s="35">
        <f>N20</f>
        <v>12212</v>
      </c>
      <c r="AE20" s="35">
        <f>COUNTIF(L56:L80,AD20)</f>
        <v>1</v>
      </c>
      <c r="AF20" s="35">
        <f>AE20/(AG4-AE25)</f>
        <v>0.04</v>
      </c>
      <c r="AG20" s="35">
        <f>IF(AF20=0,0,(AF20*((LOG(AF20))/LOG(2))))</f>
        <v>-0.18575424759098899</v>
      </c>
      <c r="AI20" s="35">
        <f>N20</f>
        <v>12212</v>
      </c>
      <c r="AJ20" s="35">
        <f>COUNTIF(L81:L104,AI20)</f>
        <v>1</v>
      </c>
      <c r="AK20" s="35">
        <f>AJ20/(AL4-AJ25)</f>
        <v>4.1666666666666664E-2</v>
      </c>
      <c r="AL20" s="35">
        <f>IF(AK20=0,0,(AK20*((LOG(AK20))/LOG(2))))</f>
        <v>-0.19104010419671485</v>
      </c>
      <c r="AN20" s="35">
        <f>N20</f>
        <v>12212</v>
      </c>
      <c r="AO20" s="35">
        <f>COUNTIF(L105:L129,AN20)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COUNTIF(L130:L153,AS20)</f>
        <v>1</v>
      </c>
      <c r="AU20" s="35">
        <f>AT20/(AV4-AT25)</f>
        <v>4.1666666666666664E-2</v>
      </c>
      <c r="AV20" s="35">
        <f>IF(AU20=0,0,(AU20*((LOG(AU20))/LOG(2))))</f>
        <v>-0.19104010419671485</v>
      </c>
    </row>
    <row r="21" spans="1:48" x14ac:dyDescent="0.3">
      <c r="A21" s="58">
        <v>12</v>
      </c>
      <c r="B21" s="58">
        <v>2736</v>
      </c>
      <c r="C21" s="61">
        <v>24</v>
      </c>
      <c r="D21" s="58">
        <v>2759</v>
      </c>
      <c r="E21" s="61">
        <v>24</v>
      </c>
      <c r="F21" s="58">
        <v>2770</v>
      </c>
      <c r="G21" s="64">
        <v>23</v>
      </c>
      <c r="H21" s="64">
        <v>2777</v>
      </c>
      <c r="I21" s="41">
        <v>13</v>
      </c>
      <c r="J21" s="41">
        <v>2787</v>
      </c>
      <c r="K21" s="42">
        <v>0</v>
      </c>
      <c r="L21">
        <v>12221</v>
      </c>
      <c r="N21" s="35">
        <v>12221</v>
      </c>
      <c r="O21" s="35">
        <f>COUNTIF($L$7:$L$500,N21)</f>
        <v>8</v>
      </c>
      <c r="P21" s="35">
        <f>O21/$Q$4</f>
        <v>5.4421768707482991E-2</v>
      </c>
      <c r="Q21" s="35">
        <f>IF(P21=0,0,(P21*((LOG(P21))/LOG(2))))</f>
        <v>-0.22855359699789737</v>
      </c>
      <c r="T21" s="35">
        <f>N21</f>
        <v>12221</v>
      </c>
      <c r="U21" s="35">
        <f>COUNTIF(L7:L31,T21)</f>
        <v>3</v>
      </c>
      <c r="V21" s="35">
        <f>U21/(W4-U25)</f>
        <v>0.12</v>
      </c>
      <c r="W21" s="35">
        <f>IF(V21=0,0,(V21*((LOG(V21))/LOG(2))))</f>
        <v>-0.36706724268642821</v>
      </c>
      <c r="Y21" s="35">
        <f>N21</f>
        <v>12221</v>
      </c>
      <c r="Z21" s="35">
        <f>COUNTIF(L32:L55,Y21)</f>
        <v>1</v>
      </c>
      <c r="AA21" s="35">
        <f>Z21/(AB4-Z25)</f>
        <v>4.1666666666666664E-2</v>
      </c>
      <c r="AB21" s="35">
        <f>IF(AA21=0,0,(AA21*((LOG(AA21))/LOG(2))))</f>
        <v>-0.19104010419671485</v>
      </c>
      <c r="AD21" s="35">
        <f>N21</f>
        <v>12221</v>
      </c>
      <c r="AE21" s="35">
        <f>COUNTIF(L56:L80,AD21)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COUNTIF(L81:L104,AI21)</f>
        <v>1</v>
      </c>
      <c r="AK21" s="35">
        <f>AJ21/(AL4-AJ25)</f>
        <v>4.1666666666666664E-2</v>
      </c>
      <c r="AL21" s="35">
        <f>IF(AK21=0,0,(AK21*((LOG(AK21))/LOG(2))))</f>
        <v>-0.19104010419671485</v>
      </c>
      <c r="AN21" s="35">
        <f>N21</f>
        <v>12221</v>
      </c>
      <c r="AO21" s="35">
        <f>COUNTIF(L105:L129,AN21)</f>
        <v>1</v>
      </c>
      <c r="AP21" s="35">
        <f>AO21/(AQ4-AO25)</f>
        <v>4.1666666666666664E-2</v>
      </c>
      <c r="AQ21" s="35">
        <f>IF(AP21=0,0,(AP21*((LOG(AP21))/LOG(2))))</f>
        <v>-0.19104010419671485</v>
      </c>
      <c r="AS21" s="35">
        <f>N21</f>
        <v>12221</v>
      </c>
      <c r="AT21" s="35">
        <f>COUNTIF(L130:L153,AS21)</f>
        <v>2</v>
      </c>
      <c r="AU21" s="35">
        <f>AT21/(AV4-AT25)</f>
        <v>8.3333333333333329E-2</v>
      </c>
      <c r="AV21" s="35">
        <f>IF(AU21=0,0,(AU21*((LOG(AU21))/LOG(2))))</f>
        <v>-0.29874687506009634</v>
      </c>
    </row>
    <row r="22" spans="1:48" x14ac:dyDescent="0.3">
      <c r="A22" s="58">
        <v>21</v>
      </c>
      <c r="B22" s="58">
        <v>2929</v>
      </c>
      <c r="C22" s="61">
        <v>11</v>
      </c>
      <c r="D22" s="58">
        <v>2940</v>
      </c>
      <c r="E22" s="61">
        <v>22</v>
      </c>
      <c r="F22" s="58">
        <v>2952</v>
      </c>
      <c r="G22" s="64">
        <v>23</v>
      </c>
      <c r="H22" s="64">
        <v>2961</v>
      </c>
      <c r="I22" s="41">
        <v>24</v>
      </c>
      <c r="J22" s="41">
        <v>2975</v>
      </c>
      <c r="K22" s="42">
        <v>0</v>
      </c>
      <c r="L22">
        <v>21222</v>
      </c>
      <c r="N22" s="35">
        <v>12222</v>
      </c>
      <c r="O22" s="35">
        <f>COUNTIF($L$7:$L$500,N22)</f>
        <v>12</v>
      </c>
      <c r="P22" s="35">
        <f>O22/$Q$4</f>
        <v>8.1632653061224483E-2</v>
      </c>
      <c r="Q22" s="35">
        <f>IF(P22=0,0,(P22*((LOG(P22))/LOG(2))))</f>
        <v>-0.29507835462164966</v>
      </c>
      <c r="T22" s="35">
        <f>N22</f>
        <v>12222</v>
      </c>
      <c r="U22" s="35">
        <f>COUNTIF(L7:L31,T22)</f>
        <v>6</v>
      </c>
      <c r="V22" s="35">
        <f>U22/(W4-U25)</f>
        <v>0.24</v>
      </c>
      <c r="W22" s="35">
        <f>IF(V22=0,0,(V22*((LOG(V22))/LOG(2))))</f>
        <v>-0.49413448537285637</v>
      </c>
      <c r="Y22" s="35">
        <f>N22</f>
        <v>12222</v>
      </c>
      <c r="Z22" s="35">
        <f>COUNTIF(L32:L55,Y22)</f>
        <v>2</v>
      </c>
      <c r="AA22" s="35">
        <f>Z22/(AB4-Z25)</f>
        <v>8.3333333333333329E-2</v>
      </c>
      <c r="AB22" s="35">
        <f>IF(AA22=0,0,(AA22*((LOG(AA22))/LOG(2))))</f>
        <v>-0.29874687506009634</v>
      </c>
      <c r="AD22" s="35">
        <f>N22</f>
        <v>12222</v>
      </c>
      <c r="AE22" s="35">
        <f>COUNTIF(L56:L80,AD22)</f>
        <v>3</v>
      </c>
      <c r="AF22" s="35">
        <f>AE22/(AG4-AE25)</f>
        <v>0.12</v>
      </c>
      <c r="AG22" s="35">
        <f>IF(AF22=0,0,(AF22*((LOG(AF22))/LOG(2))))</f>
        <v>-0.36706724268642821</v>
      </c>
      <c r="AI22" s="35">
        <f>N22</f>
        <v>12222</v>
      </c>
      <c r="AJ22" s="35">
        <f>COUNTIF(L81:L104,AI22)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COUNTIF(L105:L129,AN22)</f>
        <v>1</v>
      </c>
      <c r="AP22" s="35">
        <f>AO22/(AQ4-AO25)</f>
        <v>4.1666666666666664E-2</v>
      </c>
      <c r="AQ22" s="35">
        <f>IF(AP22=0,0,(AP22*((LOG(AP22))/LOG(2))))</f>
        <v>-0.19104010419671485</v>
      </c>
      <c r="AS22" s="35">
        <f>N22</f>
        <v>12222</v>
      </c>
      <c r="AT22" s="35">
        <f>COUNTIF(L130:L153,AS22)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3129</v>
      </c>
      <c r="C23" s="61">
        <v>11</v>
      </c>
      <c r="D23" s="58">
        <v>3145</v>
      </c>
      <c r="E23" s="61">
        <v>22</v>
      </c>
      <c r="F23" s="58">
        <v>3155</v>
      </c>
      <c r="G23" s="64">
        <v>23</v>
      </c>
      <c r="H23" s="64">
        <v>3164</v>
      </c>
      <c r="I23" s="41">
        <v>24</v>
      </c>
      <c r="J23" s="41">
        <v>3172</v>
      </c>
      <c r="K23" s="42">
        <v>0</v>
      </c>
      <c r="L23">
        <v>21222</v>
      </c>
      <c r="N23" s="35">
        <v>21111</v>
      </c>
      <c r="O23" s="35">
        <f>COUNTIF($L$7:$L$500,N23)</f>
        <v>5</v>
      </c>
      <c r="P23" s="35">
        <f>O23/$Q$4</f>
        <v>3.4013605442176874E-2</v>
      </c>
      <c r="Q23" s="35">
        <f>IF(P23=0,0,(P23*((LOG(P23))/LOG(2))))</f>
        <v>-0.16590966836561233</v>
      </c>
      <c r="T23" s="35">
        <f>N23</f>
        <v>21111</v>
      </c>
      <c r="U23" s="35">
        <f>COUNTIF(L7:L31,T23)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COUNTIF(L32:L55,Y23)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COUNTIF(L56:L80,AD23)</f>
        <v>1</v>
      </c>
      <c r="AF23" s="35">
        <f>AE23/(AG4-AE25)</f>
        <v>0.04</v>
      </c>
      <c r="AG23" s="35">
        <f>IF(AF23=0,0,(AF23*((LOG(AF23))/LOG(2))))</f>
        <v>-0.18575424759098899</v>
      </c>
      <c r="AI23" s="35">
        <f>N23</f>
        <v>21111</v>
      </c>
      <c r="AJ23" s="35">
        <f>COUNTIF(L81:L104,AI23)</f>
        <v>1</v>
      </c>
      <c r="AK23" s="35">
        <f>AJ23/(AL4-AJ25)</f>
        <v>4.1666666666666664E-2</v>
      </c>
      <c r="AL23" s="35">
        <f>IF(AK23=0,0,(AK23*((LOG(AK23))/LOG(2))))</f>
        <v>-0.19104010419671485</v>
      </c>
      <c r="AN23" s="35">
        <f>N23</f>
        <v>21111</v>
      </c>
      <c r="AO23" s="35">
        <f>COUNTIF(L105:L129,AN23)</f>
        <v>1</v>
      </c>
      <c r="AP23" s="35">
        <f>AO23/(AQ4-AO25)</f>
        <v>4.1666666666666664E-2</v>
      </c>
      <c r="AQ23" s="35">
        <f>IF(AP23=0,0,(AP23*((LOG(AP23))/LOG(2))))</f>
        <v>-0.19104010419671485</v>
      </c>
      <c r="AS23" s="35">
        <f>N23</f>
        <v>21111</v>
      </c>
      <c r="AT23" s="35">
        <f>COUNTIF(L130:L153,AS23)</f>
        <v>2</v>
      </c>
      <c r="AU23" s="35">
        <f>AT23/(AV4-AT25)</f>
        <v>8.3333333333333329E-2</v>
      </c>
      <c r="AV23" s="35">
        <f>IF(AU23=0,0,(AU23*((LOG(AU23))/LOG(2))))</f>
        <v>-0.29874687506009634</v>
      </c>
    </row>
    <row r="24" spans="1:48" x14ac:dyDescent="0.3">
      <c r="A24" s="58">
        <v>12</v>
      </c>
      <c r="B24" s="58">
        <v>3281</v>
      </c>
      <c r="C24" s="61">
        <v>13</v>
      </c>
      <c r="D24" s="58">
        <v>3306</v>
      </c>
      <c r="E24" s="61">
        <v>24</v>
      </c>
      <c r="F24" s="58">
        <v>3318</v>
      </c>
      <c r="G24" s="64">
        <v>23</v>
      </c>
      <c r="H24" s="64">
        <v>3329</v>
      </c>
      <c r="I24" s="41">
        <v>24</v>
      </c>
      <c r="J24" s="41">
        <v>3334</v>
      </c>
      <c r="K24" s="51">
        <v>1</v>
      </c>
      <c r="L24">
        <v>11222</v>
      </c>
      <c r="N24" s="35">
        <v>21112</v>
      </c>
      <c r="O24" s="35">
        <f>COUNTIF($L$7:$L$500,N24)</f>
        <v>1</v>
      </c>
      <c r="P24" s="35">
        <f>O24/$Q$4</f>
        <v>6.8027210884353739E-3</v>
      </c>
      <c r="Q24" s="35">
        <f>IF(P24=0,0,(P24*((LOG(P24))/LOG(2))))</f>
        <v>-4.8977362890043293E-2</v>
      </c>
      <c r="T24" s="35">
        <f>N24</f>
        <v>21112</v>
      </c>
      <c r="U24" s="35">
        <f>COUNTIF(L7:L31,T24)</f>
        <v>1</v>
      </c>
      <c r="V24" s="35">
        <f>U24/(W4-U25)</f>
        <v>0.04</v>
      </c>
      <c r="W24" s="35">
        <f>IF(V24=0,0,(V24*((LOG(V24))/LOG(2))))</f>
        <v>-0.18575424759098899</v>
      </c>
      <c r="Y24" s="35">
        <f>N24</f>
        <v>21112</v>
      </c>
      <c r="Z24" s="35">
        <f>COUNTIF(L32:L55,Y24)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COUNTIF(L56:L80,AD24)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COUNTIF(L81:L104,AI24)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COUNTIF(L105:L129,AN24)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COUNTIF(L130:L153,AS24)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3480</v>
      </c>
      <c r="C25" s="61">
        <v>11</v>
      </c>
      <c r="D25" s="58">
        <v>3497</v>
      </c>
      <c r="E25" s="61">
        <v>22</v>
      </c>
      <c r="F25" s="58">
        <v>3518</v>
      </c>
      <c r="G25" s="64">
        <v>23</v>
      </c>
      <c r="H25" s="64">
        <v>3543</v>
      </c>
      <c r="I25" s="41">
        <v>24</v>
      </c>
      <c r="J25" s="41">
        <v>3557</v>
      </c>
      <c r="K25" s="42">
        <v>0</v>
      </c>
      <c r="L25">
        <v>21222</v>
      </c>
      <c r="N25" s="35">
        <v>21121</v>
      </c>
      <c r="O25" s="35">
        <f>COUNTIF($L$7:$L$500,N25)</f>
        <v>1</v>
      </c>
      <c r="P25" s="35">
        <f>O25/$Q$4</f>
        <v>6.8027210884353739E-3</v>
      </c>
      <c r="Q25" s="35">
        <f>IF(P25=0,0,(P25*((LOG(P25))/LOG(2))))</f>
        <v>-4.8977362890043293E-2</v>
      </c>
      <c r="T25" s="35">
        <f>N25</f>
        <v>21121</v>
      </c>
      <c r="U25" s="35">
        <f>COUNTIF(L7:L31,T25)</f>
        <v>0</v>
      </c>
      <c r="V25" s="55"/>
      <c r="W25" s="56"/>
      <c r="Y25" s="35">
        <f>N25</f>
        <v>21121</v>
      </c>
      <c r="Z25" s="35">
        <f>COUNTIF(L32:L55,Y25)</f>
        <v>0</v>
      </c>
      <c r="AA25" s="55"/>
      <c r="AB25" s="56"/>
      <c r="AD25" s="35">
        <f>N25</f>
        <v>21121</v>
      </c>
      <c r="AE25" s="35">
        <f>COUNTIF(L56:L80,AD25)</f>
        <v>0</v>
      </c>
      <c r="AF25" s="55"/>
      <c r="AG25" s="56"/>
      <c r="AI25" s="35">
        <f>N25</f>
        <v>21121</v>
      </c>
      <c r="AJ25" s="35">
        <f>COUNTIF(L81:L104,AI25)</f>
        <v>0</v>
      </c>
      <c r="AK25" s="55"/>
      <c r="AL25" s="56"/>
      <c r="AN25" s="35">
        <f>N25</f>
        <v>21121</v>
      </c>
      <c r="AO25" s="35">
        <f>COUNTIF(L105:L129,AN25)</f>
        <v>1</v>
      </c>
      <c r="AP25" s="55"/>
      <c r="AQ25" s="56"/>
      <c r="AS25" s="35">
        <f>N25</f>
        <v>21121</v>
      </c>
      <c r="AT25" s="35">
        <f>COUNTIF(L130:L153,AS25)</f>
        <v>0</v>
      </c>
      <c r="AU25" s="55"/>
      <c r="AV25" s="56"/>
    </row>
    <row r="26" spans="1:48" x14ac:dyDescent="0.3">
      <c r="A26" s="58">
        <v>12</v>
      </c>
      <c r="B26" s="58">
        <v>3683</v>
      </c>
      <c r="C26" s="61">
        <v>24</v>
      </c>
      <c r="D26" s="58">
        <v>3693</v>
      </c>
      <c r="E26" s="61">
        <v>24</v>
      </c>
      <c r="F26" s="58">
        <v>3751</v>
      </c>
      <c r="G26" s="64">
        <v>23</v>
      </c>
      <c r="H26" s="64">
        <v>3769</v>
      </c>
      <c r="I26" s="41">
        <v>24</v>
      </c>
      <c r="J26" s="41">
        <v>3782</v>
      </c>
      <c r="K26" s="42">
        <v>0</v>
      </c>
      <c r="L26">
        <v>12222</v>
      </c>
      <c r="N26" s="35">
        <v>21122</v>
      </c>
      <c r="O26" s="35">
        <f>COUNTIF($L$7:$L$500,N26)</f>
        <v>1</v>
      </c>
      <c r="P26" s="35">
        <f>O26/$Q$4</f>
        <v>6.8027210884353739E-3</v>
      </c>
      <c r="Q26" s="35">
        <f>IF(P26=0,0,(P26*((LOG(P26))/LOG(2))))</f>
        <v>-4.8977362890043293E-2</v>
      </c>
      <c r="T26" s="35">
        <f>N26</f>
        <v>21122</v>
      </c>
      <c r="U26" s="35">
        <f>COUNTIF(L7:L31,T26)</f>
        <v>1</v>
      </c>
      <c r="V26" s="35">
        <f>U26/(W4-U25)</f>
        <v>0.04</v>
      </c>
      <c r="W26" s="35">
        <f>IF(V26=0,0,(V26*((LOG(V26))/LOG(2))))</f>
        <v>-0.18575424759098899</v>
      </c>
      <c r="Y26" s="35">
        <f>N26</f>
        <v>21122</v>
      </c>
      <c r="Z26" s="35">
        <f>COUNTIF(L32:L55,Y26)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COUNTIF(L56:L80,AD26)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COUNTIF(L81:L104,AI26)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COUNTIF(L105:L129,AN26)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COUNTIF(L130:L153,AS26)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3890</v>
      </c>
      <c r="C27" s="61">
        <v>11</v>
      </c>
      <c r="D27" s="58">
        <v>3902</v>
      </c>
      <c r="E27" s="61">
        <v>22</v>
      </c>
      <c r="F27" s="58">
        <v>3911</v>
      </c>
      <c r="G27" s="64">
        <v>14</v>
      </c>
      <c r="H27" s="64">
        <v>3921</v>
      </c>
      <c r="I27" s="41">
        <v>24</v>
      </c>
      <c r="J27" s="41">
        <v>3930</v>
      </c>
      <c r="K27" s="51">
        <v>1</v>
      </c>
      <c r="L27">
        <v>21212</v>
      </c>
      <c r="N27" s="35">
        <v>21211</v>
      </c>
      <c r="O27" s="35">
        <f>COUNTIF($L$7:$L$500,N27)</f>
        <v>4</v>
      </c>
      <c r="P27" s="35">
        <f>O27/$Q$4</f>
        <v>2.7210884353741496E-2</v>
      </c>
      <c r="Q27" s="35">
        <f>IF(P27=0,0,(P27*((LOG(P27))/LOG(2))))</f>
        <v>-0.14148768285269017</v>
      </c>
      <c r="T27" s="35">
        <f>N27</f>
        <v>21211</v>
      </c>
      <c r="U27" s="35">
        <f>COUNTIF(L7:L31,T27)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COUNTIF(L32:L55,Y27)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COUNTIF(L56:L80,AD27)</f>
        <v>1</v>
      </c>
      <c r="AF27" s="35">
        <f>AE27/(AG4-AE25)</f>
        <v>0.04</v>
      </c>
      <c r="AG27" s="35">
        <f>IF(AF27=0,0,(AF27*((LOG(AF27))/LOG(2))))</f>
        <v>-0.18575424759098899</v>
      </c>
      <c r="AI27" s="35">
        <f>N27</f>
        <v>21211</v>
      </c>
      <c r="AJ27" s="35">
        <f>COUNTIF(L81:L104,AI27)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COUNTIF(L105:L129,AN27)</f>
        <v>2</v>
      </c>
      <c r="AP27" s="35">
        <f>AO27/(AQ4-AO25)</f>
        <v>8.3333333333333329E-2</v>
      </c>
      <c r="AQ27" s="35">
        <f>IF(AP27=0,0,(AP27*((LOG(AP27))/LOG(2))))</f>
        <v>-0.29874687506009634</v>
      </c>
      <c r="AS27" s="35">
        <f>N27</f>
        <v>21211</v>
      </c>
      <c r="AT27" s="35">
        <f>COUNTIF(L130:L153,AS27)</f>
        <v>1</v>
      </c>
      <c r="AU27" s="35">
        <f>AT27/(AV4-AT25)</f>
        <v>4.1666666666666664E-2</v>
      </c>
      <c r="AV27" s="35">
        <f>IF(AU27=0,0,(AU27*((LOG(AU27))/LOG(2))))</f>
        <v>-0.19104010419671485</v>
      </c>
    </row>
    <row r="28" spans="1:48" x14ac:dyDescent="0.3">
      <c r="A28" s="58">
        <v>21</v>
      </c>
      <c r="B28" s="58">
        <v>4055</v>
      </c>
      <c r="C28" s="61">
        <v>11</v>
      </c>
      <c r="D28" s="58">
        <v>4070</v>
      </c>
      <c r="E28" s="61">
        <v>11</v>
      </c>
      <c r="F28" s="58">
        <v>4090</v>
      </c>
      <c r="G28" s="64">
        <v>21</v>
      </c>
      <c r="H28" s="64">
        <v>4099</v>
      </c>
      <c r="I28" s="41">
        <v>22</v>
      </c>
      <c r="J28" s="41">
        <v>4111</v>
      </c>
      <c r="K28" s="42">
        <v>0</v>
      </c>
      <c r="L28">
        <v>21122</v>
      </c>
      <c r="N28" s="35">
        <v>21212</v>
      </c>
      <c r="O28" s="35">
        <f>COUNTIF($L$7:$L$500,N28)</f>
        <v>4</v>
      </c>
      <c r="P28" s="35">
        <f>O28/$Q$4</f>
        <v>2.7210884353741496E-2</v>
      </c>
      <c r="Q28" s="35">
        <f>IF(P28=0,0,(P28*((LOG(P28))/LOG(2))))</f>
        <v>-0.14148768285269017</v>
      </c>
      <c r="T28" s="35">
        <f>N28</f>
        <v>21212</v>
      </c>
      <c r="U28" s="35">
        <f>COUNTIF(L7:L31,T28)</f>
        <v>2</v>
      </c>
      <c r="V28" s="35">
        <f>U28/(W4-U25)</f>
        <v>0.08</v>
      </c>
      <c r="W28" s="35">
        <f>IF(V28=0,0,(V28*((LOG(V28))/LOG(2))))</f>
        <v>-0.29150849518197797</v>
      </c>
      <c r="Y28" s="35">
        <f>N28</f>
        <v>21212</v>
      </c>
      <c r="Z28" s="35">
        <f>COUNTIF(L32:L55,Y28)</f>
        <v>1</v>
      </c>
      <c r="AA28" s="35">
        <f>Z28/(AB4-Z25)</f>
        <v>4.1666666666666664E-2</v>
      </c>
      <c r="AB28" s="35">
        <f>IF(AA28=0,0,(AA28*((LOG(AA28))/LOG(2))))</f>
        <v>-0.19104010419671485</v>
      </c>
      <c r="AD28" s="35">
        <f>N28</f>
        <v>21212</v>
      </c>
      <c r="AE28" s="35">
        <f>COUNTIF(L56:L80,AD28)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COUNTIF(L81:L104,AI28)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COUNTIF(L105:L129,AN28)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COUNTIF(L130:L153,AS28)</f>
        <v>1</v>
      </c>
      <c r="AU28" s="35">
        <f>AT28/(AV4-AT25)</f>
        <v>4.1666666666666664E-2</v>
      </c>
      <c r="AV28" s="35">
        <f>IF(AU28=0,0,(AU28*((LOG(AU28))/LOG(2))))</f>
        <v>-0.19104010419671485</v>
      </c>
    </row>
    <row r="29" spans="1:48" x14ac:dyDescent="0.3">
      <c r="A29" s="58">
        <v>12</v>
      </c>
      <c r="B29" s="58">
        <v>4205</v>
      </c>
      <c r="C29" s="61">
        <v>13</v>
      </c>
      <c r="D29" s="58">
        <v>4215</v>
      </c>
      <c r="E29" s="61">
        <v>13</v>
      </c>
      <c r="F29" s="58">
        <v>4225</v>
      </c>
      <c r="G29" s="64">
        <v>14</v>
      </c>
      <c r="H29" s="64">
        <v>4237</v>
      </c>
      <c r="I29" s="41">
        <v>24</v>
      </c>
      <c r="J29" s="41">
        <v>4255</v>
      </c>
      <c r="K29" s="51">
        <v>1</v>
      </c>
      <c r="L29">
        <v>11112</v>
      </c>
      <c r="N29" s="35">
        <v>21221</v>
      </c>
      <c r="O29" s="35">
        <f>COUNTIF($L$7:$L$500,N29)</f>
        <v>3</v>
      </c>
      <c r="P29" s="35">
        <f>O29/$Q$4</f>
        <v>2.0408163265306121E-2</v>
      </c>
      <c r="Q29" s="35">
        <f>IF(P29=0,0,(P29*((LOG(P29))/LOG(2))))</f>
        <v>-0.11458591518602465</v>
      </c>
      <c r="T29" s="35">
        <f>N29</f>
        <v>21221</v>
      </c>
      <c r="U29" s="35">
        <f>COUNTIF(L7:L31,T29)</f>
        <v>1</v>
      </c>
      <c r="V29" s="35">
        <f>U29/(W4-U25)</f>
        <v>0.04</v>
      </c>
      <c r="W29" s="35">
        <f>IF(V29=0,0,(V29*((LOG(V29))/LOG(2))))</f>
        <v>-0.18575424759098899</v>
      </c>
      <c r="Y29" s="35">
        <f>N29</f>
        <v>21221</v>
      </c>
      <c r="Z29" s="35">
        <f>COUNTIF(L32:L55,Y29)</f>
        <v>1</v>
      </c>
      <c r="AA29" s="35">
        <f>Z29/(AB4-Z25)</f>
        <v>4.1666666666666664E-2</v>
      </c>
      <c r="AB29" s="35">
        <f>IF(AA29=0,0,(AA29*((LOG(AA29))/LOG(2))))</f>
        <v>-0.19104010419671485</v>
      </c>
      <c r="AD29" s="35">
        <f>N29</f>
        <v>21221</v>
      </c>
      <c r="AE29" s="35">
        <f>COUNTIF(L56:L80,AD29)</f>
        <v>1</v>
      </c>
      <c r="AF29" s="35">
        <f>AE29/(AG4-AE25)</f>
        <v>0.04</v>
      </c>
      <c r="AG29" s="35">
        <f>IF(AF29=0,0,(AF29*((LOG(AF29))/LOG(2))))</f>
        <v>-0.18575424759098899</v>
      </c>
      <c r="AI29" s="35">
        <f>N29</f>
        <v>21221</v>
      </c>
      <c r="AJ29" s="35">
        <f>COUNTIF(L81:L104,AI29)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COUNTIF(L105:L129,AN29)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COUNTIF(L130:L153,AS29)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4385</v>
      </c>
      <c r="C30" s="61">
        <v>24</v>
      </c>
      <c r="D30" s="58">
        <v>4395</v>
      </c>
      <c r="E30" s="61">
        <v>24</v>
      </c>
      <c r="F30" s="58">
        <v>4445</v>
      </c>
      <c r="G30" s="64">
        <v>23</v>
      </c>
      <c r="H30" s="64">
        <v>4449</v>
      </c>
      <c r="I30" s="41">
        <v>24</v>
      </c>
      <c r="J30" s="41">
        <v>4457</v>
      </c>
      <c r="K30" s="42">
        <v>0</v>
      </c>
      <c r="L30">
        <v>12222</v>
      </c>
      <c r="N30" s="35">
        <v>21222</v>
      </c>
      <c r="O30" s="35">
        <f>COUNTIF($L$7:$L$500,N30)</f>
        <v>13</v>
      </c>
      <c r="P30" s="35">
        <f>O30/$Q$4</f>
        <v>8.8435374149659865E-2</v>
      </c>
      <c r="Q30" s="35">
        <f>IF(P30=0,0,(P30*((LOG(P30))/LOG(2))))</f>
        <v>-0.30945594657849346</v>
      </c>
      <c r="T30" s="35">
        <f>N30</f>
        <v>21222</v>
      </c>
      <c r="U30" s="35">
        <f>COUNTIF(L7:L31,T30)</f>
        <v>4</v>
      </c>
      <c r="V30" s="35">
        <f>U30/(W4-U25)</f>
        <v>0.16</v>
      </c>
      <c r="W30" s="35">
        <f>IF(V30=0,0,(V30*((LOG(V30))/LOG(2))))</f>
        <v>-0.42301699036395596</v>
      </c>
      <c r="Y30" s="35">
        <f>N30</f>
        <v>21222</v>
      </c>
      <c r="Z30" s="35">
        <f>COUNTIF(L32:L55,Y30)</f>
        <v>6</v>
      </c>
      <c r="AA30" s="35">
        <f>Z30/(AB4-Z25)</f>
        <v>0.25</v>
      </c>
      <c r="AB30" s="35">
        <f>IF(AA30=0,0,(AA30*((LOG(AA30))/LOG(2))))</f>
        <v>-0.5</v>
      </c>
      <c r="AD30" s="35">
        <f>N30</f>
        <v>21222</v>
      </c>
      <c r="AE30" s="35">
        <f>COUNTIF(L56:L80,AD30)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COUNTIF(L81:L104,AI30)</f>
        <v>2</v>
      </c>
      <c r="AK30" s="35">
        <f>AJ30/(AL4-AJ25)</f>
        <v>8.3333333333333329E-2</v>
      </c>
      <c r="AL30" s="35">
        <f>IF(AK30=0,0,(AK30*((LOG(AK30))/LOG(2))))</f>
        <v>-0.29874687506009634</v>
      </c>
      <c r="AN30" s="35">
        <f>N30</f>
        <v>21222</v>
      </c>
      <c r="AO30" s="35">
        <f>COUNTIF(L105:L129,AN30)</f>
        <v>1</v>
      </c>
      <c r="AP30" s="35">
        <f>AO30/(AQ4-AO25)</f>
        <v>4.1666666666666664E-2</v>
      </c>
      <c r="AQ30" s="35">
        <f>IF(AP30=0,0,(AP30*((LOG(AP30))/LOG(2))))</f>
        <v>-0.19104010419671485</v>
      </c>
      <c r="AS30" s="35">
        <f>N30</f>
        <v>21222</v>
      </c>
      <c r="AT30" s="35">
        <f>COUNTIF(L130:L153,AS30)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4572</v>
      </c>
      <c r="C31" s="61">
        <v>11</v>
      </c>
      <c r="D31" s="58">
        <v>4580</v>
      </c>
      <c r="E31" s="61">
        <v>22</v>
      </c>
      <c r="F31" s="58">
        <v>4591</v>
      </c>
      <c r="G31" s="64">
        <v>23</v>
      </c>
      <c r="H31" s="64">
        <v>4599</v>
      </c>
      <c r="I31" s="41">
        <v>13</v>
      </c>
      <c r="J31" s="41">
        <v>4617</v>
      </c>
      <c r="K31" s="51">
        <v>1</v>
      </c>
      <c r="L31">
        <v>21221</v>
      </c>
      <c r="N31" s="35">
        <v>22111</v>
      </c>
      <c r="O31" s="35">
        <f>COUNTIF($L$7:$L$500,N31)</f>
        <v>3</v>
      </c>
      <c r="P31" s="35">
        <f>O31/$Q$4</f>
        <v>2.0408163265306121E-2</v>
      </c>
      <c r="Q31" s="35">
        <f>IF(P31=0,0,(P31*((LOG(P31))/LOG(2))))</f>
        <v>-0.11458591518602465</v>
      </c>
      <c r="T31" s="35">
        <f>N31</f>
        <v>22111</v>
      </c>
      <c r="U31" s="35">
        <f>COUNTIF(L7:L31,T31)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COUNTIF(L32:L55,Y31)</f>
        <v>1</v>
      </c>
      <c r="AA31" s="35">
        <f>Z31/(AB4-Z25)</f>
        <v>4.1666666666666664E-2</v>
      </c>
      <c r="AB31" s="35">
        <f>IF(AA31=0,0,(AA31*((LOG(AA31))/LOG(2))))</f>
        <v>-0.19104010419671485</v>
      </c>
      <c r="AD31" s="35">
        <f>N31</f>
        <v>22111</v>
      </c>
      <c r="AE31" s="35">
        <f>COUNTIF(L56:L80,AD31)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COUNTIF(L81:L104,AI31)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COUNTIF(L105:L129,AN31)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COUNTIF(L130:L153,AS31)</f>
        <v>2</v>
      </c>
      <c r="AU31" s="35">
        <f>AT31/(AV4-AT25)</f>
        <v>8.3333333333333329E-2</v>
      </c>
      <c r="AV31" s="35">
        <f>IF(AU31=0,0,(AU31*((LOG(AU31))/LOG(2))))</f>
        <v>-0.29874687506009634</v>
      </c>
    </row>
    <row r="32" spans="1:48" x14ac:dyDescent="0.3">
      <c r="A32" s="59">
        <v>12</v>
      </c>
      <c r="B32" s="59">
        <v>4733</v>
      </c>
      <c r="C32" s="62">
        <v>24</v>
      </c>
      <c r="D32" s="59">
        <v>4763</v>
      </c>
      <c r="E32" s="62">
        <v>13</v>
      </c>
      <c r="F32" s="59">
        <v>4772</v>
      </c>
      <c r="G32" s="65">
        <v>23</v>
      </c>
      <c r="H32" s="65">
        <v>4782</v>
      </c>
      <c r="I32" s="40">
        <v>13</v>
      </c>
      <c r="J32" s="40">
        <v>4822</v>
      </c>
      <c r="K32" s="50">
        <v>0</v>
      </c>
      <c r="L32">
        <v>12121</v>
      </c>
      <c r="N32" s="35">
        <v>22112</v>
      </c>
      <c r="O32" s="35">
        <f>COUNTIF($L$7:$L$500,N32)</f>
        <v>1</v>
      </c>
      <c r="P32" s="35">
        <f>O32/$Q$4</f>
        <v>6.8027210884353739E-3</v>
      </c>
      <c r="Q32" s="35">
        <f>IF(P32=0,0,(P32*((LOG(P32))/LOG(2))))</f>
        <v>-4.8977362890043293E-2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COUNTIF(L32:L55,Y32)</f>
        <v>1</v>
      </c>
      <c r="AA32" s="35">
        <f>Z32/(AB4-Z25)</f>
        <v>4.1666666666666664E-2</v>
      </c>
      <c r="AB32" s="35">
        <f>IF(AA32=0,0,(AA32*((LOG(AA32))/LOG(2))))</f>
        <v>-0.19104010419671485</v>
      </c>
      <c r="AD32" s="35">
        <f>N32</f>
        <v>22112</v>
      </c>
      <c r="AE32" s="35">
        <f>COUNTIF(L56:L80,AD32)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COUNTIF(L81:L104,AI32)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COUNTIF(L105:L129,AN32)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COUNTIF(L130:L153,AS32)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4960</v>
      </c>
      <c r="C33" s="62">
        <v>11</v>
      </c>
      <c r="D33" s="59">
        <v>4971</v>
      </c>
      <c r="E33" s="62">
        <v>22</v>
      </c>
      <c r="F33" s="59">
        <v>4981</v>
      </c>
      <c r="G33" s="65">
        <v>23</v>
      </c>
      <c r="H33" s="65">
        <v>4993</v>
      </c>
      <c r="I33" s="40">
        <v>24</v>
      </c>
      <c r="J33" s="40">
        <v>5001</v>
      </c>
      <c r="K33" s="51">
        <v>1</v>
      </c>
      <c r="L33">
        <v>21222</v>
      </c>
      <c r="N33" s="35">
        <v>22121</v>
      </c>
      <c r="O33" s="35">
        <f>COUNTIF($L$7:$L$500,N33)</f>
        <v>1</v>
      </c>
      <c r="P33" s="35">
        <f>O33/$Q$4</f>
        <v>6.8027210884353739E-3</v>
      </c>
      <c r="Q33" s="35">
        <f>IF(P33=0,0,(P33*((LOG(P33))/LOG(2))))</f>
        <v>-4.8977362890043293E-2</v>
      </c>
      <c r="T33" s="35">
        <f>N33</f>
        <v>22121</v>
      </c>
      <c r="U33" s="35">
        <f>COUNTIF(L7:L31,T33)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COUNTIF(L32:L55,Y33)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COUNTIF(L56:L80,AD33)</f>
        <v>1</v>
      </c>
      <c r="AF33" s="35">
        <f>AE33/(AG4-AE25)</f>
        <v>0.04</v>
      </c>
      <c r="AG33" s="35">
        <f>IF(AF33=0,0,(AF33*((LOG(AF33))/LOG(2))))</f>
        <v>-0.18575424759098899</v>
      </c>
      <c r="AI33" s="35">
        <f>N33</f>
        <v>22121</v>
      </c>
      <c r="AJ33" s="35">
        <f>COUNTIF(L81:L104,AI33)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COUNTIF(L105:L129,AN33)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COUNTIF(L130:L153,AS33)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5134</v>
      </c>
      <c r="C34" s="62">
        <v>11</v>
      </c>
      <c r="D34" s="59">
        <v>5143</v>
      </c>
      <c r="E34" s="62">
        <v>22</v>
      </c>
      <c r="F34" s="59">
        <v>5157</v>
      </c>
      <c r="G34" s="65">
        <v>23</v>
      </c>
      <c r="H34" s="65">
        <v>5167</v>
      </c>
      <c r="I34" s="40">
        <v>24</v>
      </c>
      <c r="J34" s="40">
        <v>5174</v>
      </c>
      <c r="K34" s="50">
        <v>0</v>
      </c>
      <c r="L34">
        <v>21222</v>
      </c>
      <c r="N34" s="35">
        <v>22122</v>
      </c>
      <c r="O34" s="35">
        <f>COUNTIF($L$7:$L$500,N34)</f>
        <v>4</v>
      </c>
      <c r="P34" s="35">
        <f>O34/$Q$4</f>
        <v>2.7210884353741496E-2</v>
      </c>
      <c r="Q34" s="35">
        <f>IF(P34=0,0,(P34*((LOG(P34))/LOG(2))))</f>
        <v>-0.14148768285269017</v>
      </c>
      <c r="T34" s="35">
        <f>N34</f>
        <v>22122</v>
      </c>
      <c r="U34" s="35">
        <f>COUNTIF(L7:L31,T34)</f>
        <v>1</v>
      </c>
      <c r="V34" s="35">
        <f>U34/(W4-U25)</f>
        <v>0.04</v>
      </c>
      <c r="W34" s="35">
        <f>IF(V34=0,0,(V34*((LOG(V34))/LOG(2))))</f>
        <v>-0.18575424759098899</v>
      </c>
      <c r="Y34" s="35">
        <f>N34</f>
        <v>22122</v>
      </c>
      <c r="Z34" s="35">
        <f>COUNTIF(L32:L55,Y34)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COUNTIF(L56:L80,AD34)</f>
        <v>2</v>
      </c>
      <c r="AF34" s="35">
        <f>AE34/(AG4-AE25)</f>
        <v>0.08</v>
      </c>
      <c r="AG34" s="35">
        <f>IF(AF34=0,0,(AF34*((LOG(AF34))/LOG(2))))</f>
        <v>-0.29150849518197797</v>
      </c>
      <c r="AI34" s="35">
        <f>N34</f>
        <v>22122</v>
      </c>
      <c r="AJ34" s="35">
        <f>COUNTIF(L81:L104,AI34)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COUNTIF(L105:L129,AN34)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COUNTIF(L130:L153,AS34)</f>
        <v>1</v>
      </c>
      <c r="AU34" s="35">
        <f>AT34/(AV4-AT25)</f>
        <v>4.1666666666666664E-2</v>
      </c>
      <c r="AV34" s="35">
        <f>IF(AU34=0,0,(AU34*((LOG(AU34))/LOG(2))))</f>
        <v>-0.19104010419671485</v>
      </c>
    </row>
    <row r="35" spans="1:48" x14ac:dyDescent="0.3">
      <c r="A35" s="59">
        <v>12</v>
      </c>
      <c r="B35" s="59">
        <v>5307</v>
      </c>
      <c r="C35" s="62">
        <v>24</v>
      </c>
      <c r="D35" s="59">
        <v>5315</v>
      </c>
      <c r="E35" s="62">
        <v>24</v>
      </c>
      <c r="F35" s="59">
        <v>5357</v>
      </c>
      <c r="G35" s="65">
        <v>23</v>
      </c>
      <c r="H35" s="65">
        <v>5364</v>
      </c>
      <c r="I35" s="40">
        <v>13</v>
      </c>
      <c r="J35" s="40">
        <v>5378</v>
      </c>
      <c r="K35" s="50">
        <v>0</v>
      </c>
      <c r="L35">
        <v>12221</v>
      </c>
      <c r="N35" s="35">
        <v>22211</v>
      </c>
      <c r="O35" s="35">
        <f>COUNTIF($L$7:$L$500,N35)</f>
        <v>1</v>
      </c>
      <c r="P35" s="35">
        <f>O35/$Q$4</f>
        <v>6.8027210884353739E-3</v>
      </c>
      <c r="Q35" s="35">
        <f>IF(P35=0,0,(P35*((LOG(P35))/LOG(2))))</f>
        <v>-4.8977362890043293E-2</v>
      </c>
      <c r="T35" s="35">
        <f>N35</f>
        <v>22211</v>
      </c>
      <c r="U35" s="35">
        <f>COUNTIF(L7:L31,T35)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COUNTIF(L32:L55,Y35)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COUNTIF(L56:L80,AD35)</f>
        <v>1</v>
      </c>
      <c r="AF35" s="35">
        <f>AE35/(AG4-AE25)</f>
        <v>0.04</v>
      </c>
      <c r="AG35" s="35">
        <f>IF(AF35=0,0,(AF35*((LOG(AF35))/LOG(2))))</f>
        <v>-0.18575424759098899</v>
      </c>
      <c r="AI35" s="35">
        <f>N35</f>
        <v>22211</v>
      </c>
      <c r="AJ35" s="35">
        <f>COUNTIF(L81:L104,AI35)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COUNTIF(L105:L129,AN35)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COUNTIF(L130:L153,AS35)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5497</v>
      </c>
      <c r="C36" s="62">
        <v>24</v>
      </c>
      <c r="D36" s="59">
        <v>5507</v>
      </c>
      <c r="E36" s="62">
        <v>24</v>
      </c>
      <c r="F36" s="59">
        <v>5511</v>
      </c>
      <c r="G36" s="65">
        <v>23</v>
      </c>
      <c r="H36" s="65">
        <v>5518</v>
      </c>
      <c r="I36" s="40">
        <v>24</v>
      </c>
      <c r="J36" s="40">
        <v>5527</v>
      </c>
      <c r="K36" s="50">
        <v>0</v>
      </c>
      <c r="L36">
        <v>12222</v>
      </c>
      <c r="N36" s="35">
        <v>22212</v>
      </c>
      <c r="O36" s="35">
        <f>COUNTIF($L$7:$L$500,N36)</f>
        <v>1</v>
      </c>
      <c r="P36" s="35">
        <f>O36/$Q$4</f>
        <v>6.8027210884353739E-3</v>
      </c>
      <c r="Q36" s="35">
        <f>IF(P36=0,0,(P36*((LOG(P36))/LOG(2))))</f>
        <v>-4.8977362890043293E-2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COUNTIF(L32:L55,Y36)</f>
        <v>1</v>
      </c>
      <c r="AA36" s="35">
        <f>Z36/(AB4-Z25)</f>
        <v>4.1666666666666664E-2</v>
      </c>
      <c r="AB36" s="35">
        <f>IF(AA36=0,0,(AA36*((LOG(AA36))/LOG(2))))</f>
        <v>-0.19104010419671485</v>
      </c>
      <c r="AD36" s="35">
        <f>N36</f>
        <v>22212</v>
      </c>
      <c r="AE36" s="35">
        <f>COUNTIF(L56:L80,AD36)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COUNTIF(L81:L104,AI36)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COUNTIF(L105:L129,AN36)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COUNTIF(L130:L153,AS36)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5626</v>
      </c>
      <c r="C37" s="62">
        <v>24</v>
      </c>
      <c r="D37" s="59">
        <v>5636</v>
      </c>
      <c r="E37" s="62">
        <v>24</v>
      </c>
      <c r="F37" s="59">
        <v>5656</v>
      </c>
      <c r="G37" s="65">
        <v>14</v>
      </c>
      <c r="H37" s="65">
        <v>5666</v>
      </c>
      <c r="I37" s="40">
        <v>24</v>
      </c>
      <c r="J37" s="40">
        <v>5679</v>
      </c>
      <c r="K37" s="51">
        <v>1</v>
      </c>
      <c r="L37">
        <v>12212</v>
      </c>
      <c r="N37" s="35">
        <v>22221</v>
      </c>
      <c r="O37" s="35">
        <f>COUNTIF($L$7:$L$500,N37)</f>
        <v>1</v>
      </c>
      <c r="P37" s="35">
        <f>O37/$Q$4</f>
        <v>6.8027210884353739E-3</v>
      </c>
      <c r="Q37" s="35">
        <f>IF(P37=0,0,(P37*((LOG(P37))/LOG(2))))</f>
        <v>-4.8977362890043293E-2</v>
      </c>
      <c r="T37" s="35">
        <f>N37</f>
        <v>22221</v>
      </c>
      <c r="U37" s="35">
        <f>COUNTIF(L7:L31,T37)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COUNTIF(L32:L55,Y37)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COUNTIF(L56:L80,AD37)</f>
        <v>1</v>
      </c>
      <c r="AF37" s="35">
        <f>AE37/(AG4-AE25)</f>
        <v>0.04</v>
      </c>
      <c r="AG37" s="35">
        <f>IF(AF37=0,0,(AF37*((LOG(AF37))/LOG(2))))</f>
        <v>-0.18575424759098899</v>
      </c>
      <c r="AI37" s="35">
        <f>N37</f>
        <v>22221</v>
      </c>
      <c r="AJ37" s="35">
        <f>COUNTIF(L81:L104,AI37)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COUNTIF(L105:L129,AN37)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COUNTIF(L130:L153,AS37)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5800</v>
      </c>
      <c r="C38" s="62">
        <v>11</v>
      </c>
      <c r="D38" s="59">
        <v>5822</v>
      </c>
      <c r="E38" s="62">
        <v>22</v>
      </c>
      <c r="F38" s="59">
        <v>5832</v>
      </c>
      <c r="G38" s="65">
        <v>14</v>
      </c>
      <c r="H38" s="65">
        <v>5842</v>
      </c>
      <c r="I38" s="40">
        <v>24</v>
      </c>
      <c r="J38" s="40">
        <v>5854</v>
      </c>
      <c r="K38" s="50">
        <v>0</v>
      </c>
      <c r="L38">
        <v>21212</v>
      </c>
      <c r="N38" s="35">
        <v>22222</v>
      </c>
      <c r="O38" s="35">
        <f>COUNTIF($L$7:$L$500,N38)</f>
        <v>6</v>
      </c>
      <c r="P38" s="35">
        <f>O38/$Q$4</f>
        <v>4.0816326530612242E-2</v>
      </c>
      <c r="Q38" s="35">
        <f>IF(P38=0,0,(P38*((LOG(P38))/LOG(2))))</f>
        <v>-0.18835550384143707</v>
      </c>
      <c r="T38" s="35">
        <f>N38</f>
        <v>22222</v>
      </c>
      <c r="U38" s="35">
        <f>COUNTIF(L7:L31,T38)</f>
        <v>3</v>
      </c>
      <c r="V38" s="35">
        <f>U38/(W4-U25)</f>
        <v>0.12</v>
      </c>
      <c r="W38" s="35">
        <f>IF(V38=0,0,(V38*((LOG(V38))/LOG(2))))</f>
        <v>-0.36706724268642821</v>
      </c>
      <c r="Y38" s="35">
        <f>N38</f>
        <v>22222</v>
      </c>
      <c r="Z38" s="35">
        <f>COUNTIF(L32:L55,Y38)</f>
        <v>2</v>
      </c>
      <c r="AA38" s="35">
        <f>Z38/(AB4-Z25)</f>
        <v>8.3333333333333329E-2</v>
      </c>
      <c r="AB38" s="35">
        <f>IF(AA38=0,0,(AA38*((LOG(AA38))/LOG(2))))</f>
        <v>-0.29874687506009634</v>
      </c>
      <c r="AD38" s="35">
        <f>N38</f>
        <v>22222</v>
      </c>
      <c r="AE38" s="35">
        <f>COUNTIF(L56:L80,AD38)</f>
        <v>1</v>
      </c>
      <c r="AF38" s="35">
        <f>AE38/(AG4-AE25)</f>
        <v>0.04</v>
      </c>
      <c r="AG38" s="35">
        <f>IF(AF38=0,0,(AF38*((LOG(AF38))/LOG(2))))</f>
        <v>-0.18575424759098899</v>
      </c>
      <c r="AI38" s="35">
        <f>N38</f>
        <v>22222</v>
      </c>
      <c r="AJ38" s="35">
        <f>COUNTIF(L81:L104,AI38)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COUNTIF(L105:L129,AN38)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COUNTIF(L130:L153,AS38)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5958</v>
      </c>
      <c r="C39" s="62">
        <v>13</v>
      </c>
      <c r="D39" s="59">
        <v>5983</v>
      </c>
      <c r="E39" s="62">
        <v>13</v>
      </c>
      <c r="F39" s="59">
        <v>5989</v>
      </c>
      <c r="G39" s="65">
        <v>23</v>
      </c>
      <c r="H39" s="65">
        <v>6001</v>
      </c>
      <c r="I39" s="40">
        <v>13</v>
      </c>
      <c r="J39" s="40">
        <v>6017</v>
      </c>
      <c r="K39" s="50">
        <v>0</v>
      </c>
      <c r="L39">
        <v>11121</v>
      </c>
      <c r="P39" s="27">
        <f>SUM(P7:P38)</f>
        <v>1.0000000000000002</v>
      </c>
      <c r="Q39" s="27">
        <f>-SUM(Q7:Q38)</f>
        <v>4.1825730040256222</v>
      </c>
      <c r="V39" s="27">
        <f>SUM(V7:V38)</f>
        <v>1</v>
      </c>
      <c r="W39" s="27">
        <f>-SUM(W7:W38)</f>
        <v>3.2430741894285693</v>
      </c>
      <c r="AA39" s="27">
        <f>SUM(AA7:AA38)</f>
        <v>0.99999999999999989</v>
      </c>
      <c r="AB39" s="27">
        <f>-SUM(AB7:AB38)</f>
        <v>3.605388542207534</v>
      </c>
      <c r="AF39" s="27">
        <f>SUM(AF7:AF38)</f>
        <v>1.0000000000000002</v>
      </c>
      <c r="AG39" s="27">
        <f>-SUM(AG7:AG38)</f>
        <v>3.7034651896016459</v>
      </c>
      <c r="AK39" s="27">
        <f>SUM(AK7:AK38)</f>
        <v>0.99999999999999989</v>
      </c>
      <c r="AL39" s="27">
        <f>-SUM(AL7:AL38)</f>
        <v>2.6845608142862889</v>
      </c>
      <c r="AP39" s="27">
        <f>SUM(AP7:AP38)</f>
        <v>0.99999999999999989</v>
      </c>
      <c r="AQ39" s="27">
        <f>-SUM(AQ7:AQ38)</f>
        <v>2.9345608142862889</v>
      </c>
      <c r="AU39" s="27">
        <f>SUM(AU7:AU38)</f>
        <v>1</v>
      </c>
      <c r="AV39" s="27">
        <f>-SUM(AV7:AV38)</f>
        <v>3.1199100232740662</v>
      </c>
    </row>
    <row r="40" spans="1:48" x14ac:dyDescent="0.3">
      <c r="A40" s="59">
        <v>21</v>
      </c>
      <c r="B40" s="59">
        <v>6129</v>
      </c>
      <c r="C40" s="62">
        <v>22</v>
      </c>
      <c r="D40" s="59">
        <v>6158</v>
      </c>
      <c r="E40" s="62">
        <v>13</v>
      </c>
      <c r="F40" s="59">
        <v>6170</v>
      </c>
      <c r="G40" s="65">
        <v>14</v>
      </c>
      <c r="H40" s="65">
        <v>6180</v>
      </c>
      <c r="I40" s="40">
        <v>13</v>
      </c>
      <c r="J40" s="40">
        <v>6191</v>
      </c>
      <c r="K40" s="51">
        <v>1</v>
      </c>
      <c r="L40">
        <v>22111</v>
      </c>
      <c r="P40" s="28" t="s">
        <v>91</v>
      </c>
      <c r="Q40" s="28">
        <f>Q39/(LOG(Q4)/LOG(2))</f>
        <v>0.58093935441734113</v>
      </c>
      <c r="V40" s="28" t="s">
        <v>118</v>
      </c>
      <c r="W40" s="28">
        <f>W39/(LOG(W4)/LOG(2))</f>
        <v>0.69835801473987758</v>
      </c>
      <c r="AA40" s="28" t="s">
        <v>121</v>
      </c>
      <c r="AB40" s="28">
        <f>AB39/(LOG(AB4)/LOG(2))</f>
        <v>0.78635071533092205</v>
      </c>
      <c r="AF40" s="28" t="s">
        <v>122</v>
      </c>
      <c r="AG40" s="28">
        <f>AG39/(LOG(AG4)/LOG(2))</f>
        <v>0.79749782040113137</v>
      </c>
      <c r="AK40" s="28" t="s">
        <v>123</v>
      </c>
      <c r="AL40" s="28">
        <f>AL39/(LOG(AL4)/LOG(2))</f>
        <v>0.58551423569201311</v>
      </c>
      <c r="AP40" s="28" t="s">
        <v>124</v>
      </c>
      <c r="AQ40" s="28">
        <f>AQ39/(LOG(AQ4)/LOG(2))</f>
        <v>0.63192327547693616</v>
      </c>
      <c r="AU40" s="28" t="s">
        <v>125</v>
      </c>
      <c r="AV40" s="28">
        <f>AV39/(LOG(AV4)/LOG(2))</f>
        <v>0.68046576668475356</v>
      </c>
    </row>
    <row r="41" spans="1:48" x14ac:dyDescent="0.3">
      <c r="A41" s="59">
        <v>21</v>
      </c>
      <c r="B41" s="59">
        <v>6334</v>
      </c>
      <c r="C41" s="62">
        <v>22</v>
      </c>
      <c r="D41" s="59">
        <v>6363</v>
      </c>
      <c r="E41" s="62">
        <v>24</v>
      </c>
      <c r="F41" s="59">
        <v>6374</v>
      </c>
      <c r="G41" s="65">
        <v>23</v>
      </c>
      <c r="H41" s="65">
        <v>6394</v>
      </c>
      <c r="I41" s="40">
        <v>24</v>
      </c>
      <c r="J41" s="40">
        <v>6405</v>
      </c>
      <c r="K41" s="50">
        <v>0</v>
      </c>
      <c r="L41">
        <v>22222</v>
      </c>
    </row>
    <row r="42" spans="1:48" x14ac:dyDescent="0.3">
      <c r="A42" s="59">
        <v>21</v>
      </c>
      <c r="B42" s="59">
        <v>6517</v>
      </c>
      <c r="C42" s="62">
        <v>22</v>
      </c>
      <c r="D42" s="59">
        <v>6521</v>
      </c>
      <c r="E42" s="62">
        <v>24</v>
      </c>
      <c r="F42" s="59">
        <v>6526</v>
      </c>
      <c r="G42" s="65">
        <v>14</v>
      </c>
      <c r="H42" s="65">
        <v>6537</v>
      </c>
      <c r="I42" s="40">
        <v>24</v>
      </c>
      <c r="J42" s="40">
        <v>6547</v>
      </c>
      <c r="K42" s="50">
        <v>0</v>
      </c>
      <c r="L42">
        <v>22212</v>
      </c>
    </row>
    <row r="43" spans="1:48" x14ac:dyDescent="0.3">
      <c r="A43" s="59">
        <v>21</v>
      </c>
      <c r="B43" s="59">
        <v>6666</v>
      </c>
      <c r="C43" s="62">
        <v>22</v>
      </c>
      <c r="D43" s="59">
        <v>6689</v>
      </c>
      <c r="E43" s="62">
        <v>13</v>
      </c>
      <c r="F43" s="59">
        <v>6697</v>
      </c>
      <c r="G43" s="65">
        <v>14</v>
      </c>
      <c r="H43" s="65">
        <v>6707</v>
      </c>
      <c r="I43" s="40">
        <v>24</v>
      </c>
      <c r="J43" s="40">
        <v>6720</v>
      </c>
      <c r="K43" s="51">
        <v>1</v>
      </c>
      <c r="L43">
        <v>22112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6846</v>
      </c>
      <c r="C44" s="62">
        <v>24</v>
      </c>
      <c r="D44" s="59">
        <v>6859</v>
      </c>
      <c r="E44" s="62">
        <v>13</v>
      </c>
      <c r="F44" s="59">
        <v>6868</v>
      </c>
      <c r="G44" s="65">
        <v>23</v>
      </c>
      <c r="H44" s="65">
        <v>6878</v>
      </c>
      <c r="I44" s="40">
        <v>24</v>
      </c>
      <c r="J44" s="40">
        <v>6886</v>
      </c>
      <c r="K44" s="50">
        <v>0</v>
      </c>
      <c r="L44">
        <v>12122</v>
      </c>
      <c r="N44" s="39">
        <f>COUNTIF(L7:L153,G3)</f>
        <v>1</v>
      </c>
      <c r="O44" s="39"/>
      <c r="P44" s="46">
        <v>25</v>
      </c>
      <c r="Q44" s="46">
        <v>24</v>
      </c>
      <c r="R44" s="46">
        <v>25</v>
      </c>
      <c r="S44" s="46">
        <v>24</v>
      </c>
      <c r="T44" s="46">
        <v>25</v>
      </c>
      <c r="U44" s="46">
        <v>24</v>
      </c>
      <c r="V44" s="45"/>
    </row>
    <row r="45" spans="1:48" x14ac:dyDescent="0.3">
      <c r="A45" s="59">
        <v>12</v>
      </c>
      <c r="B45" s="59">
        <v>6987</v>
      </c>
      <c r="C45" s="62">
        <v>13</v>
      </c>
      <c r="D45" s="59">
        <v>7012</v>
      </c>
      <c r="E45" s="62">
        <v>24</v>
      </c>
      <c r="F45" s="59">
        <v>7025</v>
      </c>
      <c r="G45" s="65">
        <v>23</v>
      </c>
      <c r="H45" s="65">
        <v>7032</v>
      </c>
      <c r="I45" s="40">
        <v>13</v>
      </c>
      <c r="J45" s="40">
        <v>7044</v>
      </c>
      <c r="K45" s="50">
        <v>0</v>
      </c>
      <c r="L45">
        <v>11221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7169</v>
      </c>
      <c r="C46" s="62">
        <v>11</v>
      </c>
      <c r="D46" s="59">
        <v>7178</v>
      </c>
      <c r="E46" s="62">
        <v>22</v>
      </c>
      <c r="F46" s="59">
        <v>7187</v>
      </c>
      <c r="G46" s="65">
        <v>23</v>
      </c>
      <c r="H46" s="65">
        <v>7206</v>
      </c>
      <c r="I46" s="40">
        <v>24</v>
      </c>
      <c r="J46" s="40">
        <v>7222</v>
      </c>
      <c r="K46" s="50">
        <v>0</v>
      </c>
      <c r="L46">
        <v>21222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7327</v>
      </c>
      <c r="C47" s="62">
        <v>24</v>
      </c>
      <c r="D47" s="59">
        <v>7337</v>
      </c>
      <c r="E47" s="62">
        <v>24</v>
      </c>
      <c r="F47" s="59">
        <v>7350</v>
      </c>
      <c r="G47" s="65">
        <v>23</v>
      </c>
      <c r="H47" s="65">
        <v>7354</v>
      </c>
      <c r="I47" s="40">
        <v>24</v>
      </c>
      <c r="J47" s="40">
        <v>7373</v>
      </c>
      <c r="K47" s="50">
        <v>0</v>
      </c>
      <c r="L47">
        <v>12222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7494</v>
      </c>
      <c r="C48" s="62">
        <v>11</v>
      </c>
      <c r="D48" s="59">
        <v>7504</v>
      </c>
      <c r="E48" s="62">
        <v>22</v>
      </c>
      <c r="F48" s="59">
        <v>7513</v>
      </c>
      <c r="G48" s="65">
        <v>23</v>
      </c>
      <c r="H48" s="65">
        <v>7521</v>
      </c>
      <c r="I48" s="40">
        <v>24</v>
      </c>
      <c r="J48" s="40">
        <v>7528</v>
      </c>
      <c r="K48" s="50">
        <v>0</v>
      </c>
      <c r="L48">
        <v>21222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1</v>
      </c>
      <c r="U48" s="46">
        <f>AT25</f>
        <v>0</v>
      </c>
      <c r="V48" s="44"/>
    </row>
    <row r="49" spans="1:22" x14ac:dyDescent="0.3">
      <c r="A49" s="59">
        <v>21</v>
      </c>
      <c r="B49" s="59">
        <v>7628</v>
      </c>
      <c r="C49" s="62">
        <v>11</v>
      </c>
      <c r="D49" s="59">
        <v>7646</v>
      </c>
      <c r="E49" s="62">
        <v>22</v>
      </c>
      <c r="F49" s="59">
        <v>7656</v>
      </c>
      <c r="G49" s="65">
        <v>23</v>
      </c>
      <c r="H49" s="65">
        <v>7663</v>
      </c>
      <c r="I49" s="40">
        <v>24</v>
      </c>
      <c r="J49" s="40">
        <v>7670</v>
      </c>
      <c r="K49" s="50">
        <v>0</v>
      </c>
      <c r="L49">
        <v>21222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7792</v>
      </c>
      <c r="C50" s="62">
        <v>22</v>
      </c>
      <c r="D50" s="59">
        <v>7798</v>
      </c>
      <c r="E50" s="62">
        <v>24</v>
      </c>
      <c r="F50" s="59">
        <v>7805</v>
      </c>
      <c r="G50" s="65">
        <v>23</v>
      </c>
      <c r="H50" s="65">
        <v>7810</v>
      </c>
      <c r="I50" s="40">
        <v>24</v>
      </c>
      <c r="J50" s="40">
        <v>7815</v>
      </c>
      <c r="K50" s="50">
        <v>0</v>
      </c>
      <c r="L50">
        <v>22222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7914</v>
      </c>
      <c r="C51" s="62">
        <v>24</v>
      </c>
      <c r="D51" s="59">
        <v>7924</v>
      </c>
      <c r="E51" s="62">
        <v>24</v>
      </c>
      <c r="F51" s="59">
        <v>7950</v>
      </c>
      <c r="G51" s="65">
        <v>14</v>
      </c>
      <c r="H51" s="65">
        <v>7963</v>
      </c>
      <c r="I51" s="40">
        <v>24</v>
      </c>
      <c r="J51" s="40">
        <v>7974</v>
      </c>
      <c r="K51" s="50">
        <v>0</v>
      </c>
      <c r="L51">
        <v>12212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8104</v>
      </c>
      <c r="C52" s="62">
        <v>11</v>
      </c>
      <c r="D52" s="59">
        <v>8114</v>
      </c>
      <c r="E52" s="62">
        <v>22</v>
      </c>
      <c r="F52" s="59">
        <v>8138</v>
      </c>
      <c r="G52" s="65">
        <v>23</v>
      </c>
      <c r="H52" s="65">
        <v>8152</v>
      </c>
      <c r="I52" s="40">
        <v>24</v>
      </c>
      <c r="J52" s="40">
        <v>8159</v>
      </c>
      <c r="K52" s="51">
        <v>1</v>
      </c>
      <c r="L52">
        <v>21222</v>
      </c>
      <c r="N52" s="40"/>
      <c r="O52" s="49" t="s">
        <v>111</v>
      </c>
      <c r="P52">
        <f>J31/P44</f>
        <v>184.68</v>
      </c>
      <c r="Q52">
        <f>(J55-J31)/Q44</f>
        <v>166.45833333333334</v>
      </c>
      <c r="R52">
        <f>(J80-J55)/R44</f>
        <v>156.84</v>
      </c>
      <c r="S52">
        <f>(J104-J80)/S44</f>
        <v>155.75</v>
      </c>
      <c r="T52">
        <f>(J129-J104)/T44</f>
        <v>158.16</v>
      </c>
      <c r="U52">
        <f>(J153-J129)/U44</f>
        <v>157</v>
      </c>
    </row>
    <row r="53" spans="1:22" x14ac:dyDescent="0.3">
      <c r="A53" s="59">
        <v>21</v>
      </c>
      <c r="B53" s="59">
        <v>8271</v>
      </c>
      <c r="C53" s="62">
        <v>11</v>
      </c>
      <c r="D53" s="59">
        <v>8285</v>
      </c>
      <c r="E53" s="62">
        <v>22</v>
      </c>
      <c r="F53" s="59">
        <v>8303</v>
      </c>
      <c r="G53" s="65">
        <v>23</v>
      </c>
      <c r="H53" s="65">
        <v>8309</v>
      </c>
      <c r="I53" s="40">
        <v>13</v>
      </c>
      <c r="J53" s="40">
        <v>8323</v>
      </c>
      <c r="K53" s="50">
        <v>0</v>
      </c>
      <c r="L53">
        <v>21221</v>
      </c>
    </row>
    <row r="54" spans="1:22" x14ac:dyDescent="0.3">
      <c r="A54" s="59">
        <v>12</v>
      </c>
      <c r="B54" s="59">
        <v>8440</v>
      </c>
      <c r="C54" s="62">
        <v>24</v>
      </c>
      <c r="D54" s="59">
        <v>8447</v>
      </c>
      <c r="E54" s="62">
        <v>13</v>
      </c>
      <c r="F54" s="59">
        <v>8459</v>
      </c>
      <c r="G54" s="65">
        <v>23</v>
      </c>
      <c r="H54" s="65">
        <v>8469</v>
      </c>
      <c r="I54" s="40">
        <v>24</v>
      </c>
      <c r="J54" s="40">
        <v>8476</v>
      </c>
      <c r="K54" s="50">
        <v>0</v>
      </c>
      <c r="L54">
        <v>12122</v>
      </c>
    </row>
    <row r="55" spans="1:22" x14ac:dyDescent="0.3">
      <c r="A55" s="59">
        <v>12</v>
      </c>
      <c r="B55" s="59">
        <v>8580</v>
      </c>
      <c r="C55" s="62">
        <v>24</v>
      </c>
      <c r="D55" s="59">
        <v>8590</v>
      </c>
      <c r="E55" s="62">
        <v>13</v>
      </c>
      <c r="F55" s="59">
        <v>8599</v>
      </c>
      <c r="G55" s="65">
        <v>14</v>
      </c>
      <c r="H55" s="65">
        <v>8604</v>
      </c>
      <c r="I55" s="40">
        <v>13</v>
      </c>
      <c r="J55" s="40">
        <v>8612</v>
      </c>
      <c r="K55" s="50">
        <v>0</v>
      </c>
      <c r="L55">
        <v>12111</v>
      </c>
    </row>
    <row r="56" spans="1:22" x14ac:dyDescent="0.3">
      <c r="A56" s="58">
        <v>12</v>
      </c>
      <c r="B56" s="58">
        <v>8729</v>
      </c>
      <c r="C56" s="61">
        <v>13</v>
      </c>
      <c r="D56" s="58">
        <v>8737</v>
      </c>
      <c r="E56" s="61">
        <v>24</v>
      </c>
      <c r="F56" s="58">
        <v>8747</v>
      </c>
      <c r="G56" s="64">
        <v>23</v>
      </c>
      <c r="H56" s="64">
        <v>8754</v>
      </c>
      <c r="I56" s="41">
        <v>24</v>
      </c>
      <c r="J56" s="41">
        <v>8761</v>
      </c>
      <c r="K56" s="42">
        <v>0</v>
      </c>
      <c r="L56">
        <v>11222</v>
      </c>
    </row>
    <row r="57" spans="1:22" x14ac:dyDescent="0.3">
      <c r="A57" s="58">
        <v>21</v>
      </c>
      <c r="B57" s="58">
        <v>8868</v>
      </c>
      <c r="C57" s="61">
        <v>11</v>
      </c>
      <c r="D57" s="58">
        <v>8877</v>
      </c>
      <c r="E57" s="61">
        <v>22</v>
      </c>
      <c r="F57" s="58">
        <v>8887</v>
      </c>
      <c r="G57" s="64">
        <v>23</v>
      </c>
      <c r="H57" s="64">
        <v>8895</v>
      </c>
      <c r="I57" s="41">
        <v>13</v>
      </c>
      <c r="J57" s="41">
        <v>8907</v>
      </c>
      <c r="K57" s="42">
        <v>0</v>
      </c>
      <c r="L57">
        <v>21221</v>
      </c>
    </row>
    <row r="58" spans="1:22" x14ac:dyDescent="0.3">
      <c r="A58" s="58">
        <v>21</v>
      </c>
      <c r="B58" s="58">
        <v>9007</v>
      </c>
      <c r="C58" s="61">
        <v>22</v>
      </c>
      <c r="D58" s="58">
        <v>9017</v>
      </c>
      <c r="E58" s="61">
        <v>13</v>
      </c>
      <c r="F58" s="58">
        <v>9026</v>
      </c>
      <c r="G58" s="64">
        <v>23</v>
      </c>
      <c r="H58" s="64">
        <v>9035</v>
      </c>
      <c r="I58" s="41">
        <v>24</v>
      </c>
      <c r="J58" s="41">
        <v>9056</v>
      </c>
      <c r="K58" s="42">
        <v>0</v>
      </c>
      <c r="L58">
        <v>22122</v>
      </c>
    </row>
    <row r="59" spans="1:22" x14ac:dyDescent="0.3">
      <c r="A59" s="58">
        <v>21</v>
      </c>
      <c r="B59" s="58">
        <v>9159</v>
      </c>
      <c r="C59" s="61">
        <v>22</v>
      </c>
      <c r="D59" s="58">
        <v>9164</v>
      </c>
      <c r="E59" s="61">
        <v>13</v>
      </c>
      <c r="F59" s="58">
        <v>9174</v>
      </c>
      <c r="G59" s="64">
        <v>23</v>
      </c>
      <c r="H59" s="64">
        <v>9191</v>
      </c>
      <c r="I59" s="41">
        <v>24</v>
      </c>
      <c r="J59" s="41">
        <v>9196</v>
      </c>
      <c r="K59" s="42">
        <v>0</v>
      </c>
      <c r="L59">
        <v>22122</v>
      </c>
    </row>
    <row r="60" spans="1:22" x14ac:dyDescent="0.3">
      <c r="A60" s="58">
        <v>21</v>
      </c>
      <c r="B60" s="58">
        <v>9305</v>
      </c>
      <c r="C60" s="61">
        <v>22</v>
      </c>
      <c r="D60" s="58">
        <v>9321</v>
      </c>
      <c r="E60" s="61">
        <v>24</v>
      </c>
      <c r="F60" s="58">
        <v>9326</v>
      </c>
      <c r="G60" s="64">
        <v>14</v>
      </c>
      <c r="H60" s="64">
        <v>9337</v>
      </c>
      <c r="I60" s="41">
        <v>13</v>
      </c>
      <c r="J60" s="41">
        <v>9348</v>
      </c>
      <c r="K60" s="42">
        <v>0</v>
      </c>
      <c r="L60">
        <v>22211</v>
      </c>
    </row>
    <row r="61" spans="1:22" x14ac:dyDescent="0.3">
      <c r="A61" s="58">
        <v>12</v>
      </c>
      <c r="B61" s="58">
        <v>9449</v>
      </c>
      <c r="C61" s="61">
        <v>13</v>
      </c>
      <c r="D61" s="58">
        <v>9500</v>
      </c>
      <c r="E61" s="61">
        <v>13</v>
      </c>
      <c r="F61" s="58">
        <v>9512</v>
      </c>
      <c r="G61" s="64">
        <v>14</v>
      </c>
      <c r="H61" s="64">
        <v>9521</v>
      </c>
      <c r="I61" s="41">
        <v>13</v>
      </c>
      <c r="J61" s="41">
        <v>9532</v>
      </c>
      <c r="K61" s="42">
        <v>0</v>
      </c>
      <c r="L61">
        <v>11111</v>
      </c>
    </row>
    <row r="62" spans="1:22" x14ac:dyDescent="0.3">
      <c r="A62" s="58">
        <v>12</v>
      </c>
      <c r="B62" s="58">
        <v>9634</v>
      </c>
      <c r="C62" s="61">
        <v>24</v>
      </c>
      <c r="D62" s="58">
        <v>9642</v>
      </c>
      <c r="E62" s="61">
        <v>24</v>
      </c>
      <c r="F62" s="58">
        <v>9666</v>
      </c>
      <c r="G62" s="64">
        <v>14</v>
      </c>
      <c r="H62" s="64">
        <v>9681</v>
      </c>
      <c r="I62" s="41">
        <v>13</v>
      </c>
      <c r="J62" s="41">
        <v>9689</v>
      </c>
      <c r="K62" s="51">
        <v>1</v>
      </c>
      <c r="L62">
        <v>12211</v>
      </c>
    </row>
    <row r="63" spans="1:22" x14ac:dyDescent="0.3">
      <c r="A63" s="58">
        <v>12</v>
      </c>
      <c r="B63" s="58">
        <v>9785</v>
      </c>
      <c r="C63" s="61">
        <v>24</v>
      </c>
      <c r="D63" s="58">
        <v>9803</v>
      </c>
      <c r="E63" s="61">
        <v>24</v>
      </c>
      <c r="F63" s="58">
        <v>9828</v>
      </c>
      <c r="G63" s="64">
        <v>23</v>
      </c>
      <c r="H63" s="64">
        <v>9836</v>
      </c>
      <c r="I63" s="41">
        <v>24</v>
      </c>
      <c r="J63" s="41">
        <v>9840</v>
      </c>
      <c r="K63" s="51">
        <v>1</v>
      </c>
      <c r="L63">
        <v>12222</v>
      </c>
    </row>
    <row r="64" spans="1:22" x14ac:dyDescent="0.3">
      <c r="A64" s="58">
        <v>21</v>
      </c>
      <c r="B64" s="58">
        <v>9963</v>
      </c>
      <c r="C64" s="61">
        <v>22</v>
      </c>
      <c r="D64" s="58">
        <v>9973</v>
      </c>
      <c r="E64" s="61">
        <v>24</v>
      </c>
      <c r="F64" s="58">
        <v>9988</v>
      </c>
      <c r="G64" s="64">
        <v>23</v>
      </c>
      <c r="H64" s="64">
        <v>10012</v>
      </c>
      <c r="I64" s="41">
        <v>24</v>
      </c>
      <c r="J64" s="41">
        <v>10019</v>
      </c>
      <c r="K64" s="42">
        <v>0</v>
      </c>
      <c r="L64">
        <v>22222</v>
      </c>
    </row>
    <row r="65" spans="1:12" x14ac:dyDescent="0.3">
      <c r="A65" s="58">
        <v>12</v>
      </c>
      <c r="B65" s="58">
        <v>10134</v>
      </c>
      <c r="C65" s="61">
        <v>24</v>
      </c>
      <c r="D65" s="58">
        <v>10142</v>
      </c>
      <c r="E65" s="61">
        <v>24</v>
      </c>
      <c r="F65" s="58">
        <v>10150</v>
      </c>
      <c r="G65" s="64">
        <v>23</v>
      </c>
      <c r="H65" s="64">
        <v>10160</v>
      </c>
      <c r="I65" s="41">
        <v>24</v>
      </c>
      <c r="J65" s="41">
        <v>10169</v>
      </c>
      <c r="K65" s="42">
        <v>0</v>
      </c>
      <c r="L65">
        <v>12222</v>
      </c>
    </row>
    <row r="66" spans="1:12" x14ac:dyDescent="0.3">
      <c r="A66" s="58">
        <v>12</v>
      </c>
      <c r="B66" s="58">
        <v>10272</v>
      </c>
      <c r="C66" s="61">
        <v>24</v>
      </c>
      <c r="D66" s="58">
        <v>10292</v>
      </c>
      <c r="E66" s="61">
        <v>24</v>
      </c>
      <c r="F66" s="58">
        <v>10297</v>
      </c>
      <c r="G66" s="64">
        <v>14</v>
      </c>
      <c r="H66" s="64">
        <v>10308</v>
      </c>
      <c r="I66" s="41">
        <v>13</v>
      </c>
      <c r="J66" s="41">
        <v>10318</v>
      </c>
      <c r="K66" s="42">
        <v>0</v>
      </c>
      <c r="L66">
        <v>12211</v>
      </c>
    </row>
    <row r="67" spans="1:12" x14ac:dyDescent="0.3">
      <c r="A67" s="58">
        <v>12</v>
      </c>
      <c r="B67" s="58">
        <v>10423</v>
      </c>
      <c r="C67" s="61">
        <v>24</v>
      </c>
      <c r="D67" s="58">
        <v>10460</v>
      </c>
      <c r="E67" s="61">
        <v>13</v>
      </c>
      <c r="F67" s="58">
        <v>10473</v>
      </c>
      <c r="G67" s="64">
        <v>14</v>
      </c>
      <c r="H67" s="64">
        <v>10483</v>
      </c>
      <c r="I67" s="41">
        <v>13</v>
      </c>
      <c r="J67" s="41">
        <v>10492</v>
      </c>
      <c r="K67" s="42">
        <v>0</v>
      </c>
      <c r="L67">
        <v>12111</v>
      </c>
    </row>
    <row r="68" spans="1:12" x14ac:dyDescent="0.3">
      <c r="A68" s="58">
        <v>21</v>
      </c>
      <c r="B68" s="58">
        <v>10600</v>
      </c>
      <c r="C68" s="61">
        <v>22</v>
      </c>
      <c r="D68" s="58">
        <v>10604</v>
      </c>
      <c r="E68" s="61">
        <v>13</v>
      </c>
      <c r="F68" s="58">
        <v>10615</v>
      </c>
      <c r="G68" s="64">
        <v>23</v>
      </c>
      <c r="H68" s="64">
        <v>10625</v>
      </c>
      <c r="I68" s="41">
        <v>13</v>
      </c>
      <c r="J68" s="41">
        <v>10643</v>
      </c>
      <c r="K68" s="51">
        <v>1</v>
      </c>
      <c r="L68">
        <v>22121</v>
      </c>
    </row>
    <row r="69" spans="1:12" x14ac:dyDescent="0.3">
      <c r="A69" s="58">
        <v>12</v>
      </c>
      <c r="B69" s="58">
        <v>10749</v>
      </c>
      <c r="C69" s="61">
        <v>24</v>
      </c>
      <c r="D69" s="58">
        <v>10770</v>
      </c>
      <c r="E69" s="61">
        <v>13</v>
      </c>
      <c r="F69" s="58">
        <v>10782</v>
      </c>
      <c r="G69" s="64">
        <v>23</v>
      </c>
      <c r="H69" s="64">
        <v>10794</v>
      </c>
      <c r="I69" s="41">
        <v>24</v>
      </c>
      <c r="J69" s="41">
        <v>10802</v>
      </c>
      <c r="K69" s="42">
        <v>0</v>
      </c>
      <c r="L69">
        <v>12122</v>
      </c>
    </row>
    <row r="70" spans="1:12" x14ac:dyDescent="0.3">
      <c r="A70" s="58">
        <v>12</v>
      </c>
      <c r="B70" s="58">
        <v>10906</v>
      </c>
      <c r="C70" s="61">
        <v>24</v>
      </c>
      <c r="D70" s="58">
        <v>10920</v>
      </c>
      <c r="E70" s="61">
        <v>24</v>
      </c>
      <c r="F70" s="58">
        <v>10944</v>
      </c>
      <c r="G70" s="64">
        <v>14</v>
      </c>
      <c r="H70" s="64">
        <v>10959</v>
      </c>
      <c r="I70" s="41">
        <v>13</v>
      </c>
      <c r="J70" s="41">
        <v>10969</v>
      </c>
      <c r="K70" s="42">
        <v>0</v>
      </c>
      <c r="L70">
        <v>12211</v>
      </c>
    </row>
    <row r="71" spans="1:12" x14ac:dyDescent="0.3">
      <c r="A71" s="58">
        <v>12</v>
      </c>
      <c r="B71" s="58">
        <v>11081</v>
      </c>
      <c r="C71" s="61">
        <v>24</v>
      </c>
      <c r="D71" s="58">
        <v>11093</v>
      </c>
      <c r="E71" s="61">
        <v>24</v>
      </c>
      <c r="F71" s="58">
        <v>11111</v>
      </c>
      <c r="G71" s="64">
        <v>14</v>
      </c>
      <c r="H71" s="64">
        <v>11123</v>
      </c>
      <c r="I71" s="41">
        <v>24</v>
      </c>
      <c r="J71" s="41">
        <v>11136</v>
      </c>
      <c r="K71" s="42">
        <v>0</v>
      </c>
      <c r="L71">
        <v>12212</v>
      </c>
    </row>
    <row r="72" spans="1:12" x14ac:dyDescent="0.3">
      <c r="A72" s="58">
        <v>21</v>
      </c>
      <c r="B72" s="58">
        <v>11251</v>
      </c>
      <c r="C72" s="61">
        <v>11</v>
      </c>
      <c r="D72" s="58">
        <v>11261</v>
      </c>
      <c r="E72" s="61">
        <v>11</v>
      </c>
      <c r="F72" s="58">
        <v>11271</v>
      </c>
      <c r="G72" s="64">
        <v>12</v>
      </c>
      <c r="H72" s="64">
        <v>11280</v>
      </c>
      <c r="I72" s="41">
        <v>13</v>
      </c>
      <c r="J72" s="41">
        <v>11291</v>
      </c>
      <c r="K72" s="42">
        <v>0</v>
      </c>
      <c r="L72">
        <v>21111</v>
      </c>
    </row>
    <row r="73" spans="1:12" x14ac:dyDescent="0.3">
      <c r="A73" s="58">
        <v>12</v>
      </c>
      <c r="B73" s="58">
        <v>11394</v>
      </c>
      <c r="C73" s="61">
        <v>24</v>
      </c>
      <c r="D73" s="58">
        <v>11402</v>
      </c>
      <c r="E73" s="61">
        <v>13</v>
      </c>
      <c r="F73" s="58">
        <v>11414</v>
      </c>
      <c r="G73" s="64">
        <v>14</v>
      </c>
      <c r="H73" s="64">
        <v>11437</v>
      </c>
      <c r="I73" s="41">
        <v>13</v>
      </c>
      <c r="J73" s="41">
        <v>11443</v>
      </c>
      <c r="K73" s="51">
        <v>1</v>
      </c>
      <c r="L73">
        <v>12111</v>
      </c>
    </row>
    <row r="74" spans="1:12" x14ac:dyDescent="0.3">
      <c r="A74" s="58">
        <v>12</v>
      </c>
      <c r="B74" s="58">
        <v>11545</v>
      </c>
      <c r="C74" s="61">
        <v>24</v>
      </c>
      <c r="D74" s="58">
        <v>11562</v>
      </c>
      <c r="E74" s="61">
        <v>13</v>
      </c>
      <c r="F74" s="58">
        <v>11574</v>
      </c>
      <c r="G74" s="64">
        <v>23</v>
      </c>
      <c r="H74" s="64">
        <v>11582</v>
      </c>
      <c r="I74" s="41">
        <v>24</v>
      </c>
      <c r="J74" s="41">
        <v>11593</v>
      </c>
      <c r="K74" s="42">
        <v>0</v>
      </c>
      <c r="L74">
        <v>12122</v>
      </c>
    </row>
    <row r="75" spans="1:12" x14ac:dyDescent="0.3">
      <c r="A75" s="58">
        <v>21</v>
      </c>
      <c r="B75" s="58">
        <v>11701</v>
      </c>
      <c r="C75" s="61">
        <v>11</v>
      </c>
      <c r="D75" s="58">
        <v>11717</v>
      </c>
      <c r="E75" s="61">
        <v>22</v>
      </c>
      <c r="F75" s="58">
        <v>11727</v>
      </c>
      <c r="G75" s="64">
        <v>14</v>
      </c>
      <c r="H75" s="64">
        <v>11737</v>
      </c>
      <c r="I75" s="41">
        <v>13</v>
      </c>
      <c r="J75" s="41">
        <v>11747</v>
      </c>
      <c r="K75" s="42">
        <v>0</v>
      </c>
      <c r="L75">
        <v>21211</v>
      </c>
    </row>
    <row r="76" spans="1:12" x14ac:dyDescent="0.3">
      <c r="A76" s="58">
        <v>12</v>
      </c>
      <c r="B76" s="58">
        <v>11849</v>
      </c>
      <c r="C76" s="61">
        <v>13</v>
      </c>
      <c r="D76" s="58">
        <v>11881</v>
      </c>
      <c r="E76" s="61">
        <v>13</v>
      </c>
      <c r="F76" s="58">
        <v>11887</v>
      </c>
      <c r="G76" s="64">
        <v>14</v>
      </c>
      <c r="H76" s="64">
        <v>11896</v>
      </c>
      <c r="I76" s="41">
        <v>13</v>
      </c>
      <c r="J76" s="41">
        <v>11907</v>
      </c>
      <c r="K76" s="42">
        <v>0</v>
      </c>
      <c r="L76">
        <v>11111</v>
      </c>
    </row>
    <row r="77" spans="1:12" x14ac:dyDescent="0.3">
      <c r="A77" s="58">
        <v>21</v>
      </c>
      <c r="B77" s="58">
        <v>12009</v>
      </c>
      <c r="C77" s="61">
        <v>22</v>
      </c>
      <c r="D77" s="58">
        <v>12013</v>
      </c>
      <c r="E77" s="61">
        <v>24</v>
      </c>
      <c r="F77" s="58">
        <v>12026</v>
      </c>
      <c r="G77" s="64">
        <v>23</v>
      </c>
      <c r="H77" s="64">
        <v>12039</v>
      </c>
      <c r="I77" s="41">
        <v>13</v>
      </c>
      <c r="J77" s="41">
        <v>12053</v>
      </c>
      <c r="K77" s="42">
        <v>0</v>
      </c>
      <c r="L77">
        <v>22221</v>
      </c>
    </row>
    <row r="78" spans="1:12" x14ac:dyDescent="0.3">
      <c r="A78" s="58">
        <v>12</v>
      </c>
      <c r="B78" s="58">
        <v>12155</v>
      </c>
      <c r="C78" s="61">
        <v>24</v>
      </c>
      <c r="D78" s="58">
        <v>12165</v>
      </c>
      <c r="E78" s="61">
        <v>13</v>
      </c>
      <c r="F78" s="58">
        <v>12176</v>
      </c>
      <c r="G78" s="64">
        <v>14</v>
      </c>
      <c r="H78" s="64">
        <v>12187</v>
      </c>
      <c r="I78" s="41">
        <v>13</v>
      </c>
      <c r="J78" s="41">
        <v>12197</v>
      </c>
      <c r="K78" s="42">
        <v>0</v>
      </c>
      <c r="L78">
        <v>12111</v>
      </c>
    </row>
    <row r="79" spans="1:12" x14ac:dyDescent="0.3">
      <c r="A79" s="58">
        <v>12</v>
      </c>
      <c r="B79" s="58">
        <v>12298</v>
      </c>
      <c r="C79" s="61">
        <v>24</v>
      </c>
      <c r="D79" s="58">
        <v>12307</v>
      </c>
      <c r="E79" s="61">
        <v>24</v>
      </c>
      <c r="F79" s="58">
        <v>12320</v>
      </c>
      <c r="G79" s="64">
        <v>14</v>
      </c>
      <c r="H79" s="64">
        <v>12329</v>
      </c>
      <c r="I79" s="41">
        <v>13</v>
      </c>
      <c r="J79" s="41">
        <v>12339</v>
      </c>
      <c r="K79" s="51">
        <v>1</v>
      </c>
      <c r="L79">
        <v>12211</v>
      </c>
    </row>
    <row r="80" spans="1:12" x14ac:dyDescent="0.3">
      <c r="A80" s="58">
        <v>12</v>
      </c>
      <c r="B80" s="58">
        <v>12451</v>
      </c>
      <c r="C80" s="61">
        <v>24</v>
      </c>
      <c r="D80" s="58">
        <v>12478</v>
      </c>
      <c r="E80" s="61">
        <v>24</v>
      </c>
      <c r="F80" s="58">
        <v>12511</v>
      </c>
      <c r="G80" s="64">
        <v>23</v>
      </c>
      <c r="H80" s="64">
        <v>12518</v>
      </c>
      <c r="I80" s="41">
        <v>24</v>
      </c>
      <c r="J80" s="41">
        <v>12533</v>
      </c>
      <c r="K80" s="42">
        <v>0</v>
      </c>
      <c r="L80">
        <v>12222</v>
      </c>
    </row>
    <row r="81" spans="1:12" x14ac:dyDescent="0.3">
      <c r="A81" s="59">
        <v>12</v>
      </c>
      <c r="B81" s="59">
        <v>12651</v>
      </c>
      <c r="C81" s="62">
        <v>24</v>
      </c>
      <c r="D81" s="59">
        <v>12687</v>
      </c>
      <c r="E81" s="62">
        <v>24</v>
      </c>
      <c r="F81" s="59">
        <v>12703</v>
      </c>
      <c r="G81" s="65">
        <v>23</v>
      </c>
      <c r="H81" s="65">
        <v>12712</v>
      </c>
      <c r="I81" s="40">
        <v>13</v>
      </c>
      <c r="J81" s="40">
        <v>12749</v>
      </c>
      <c r="K81" s="50">
        <v>0</v>
      </c>
      <c r="L81">
        <v>12221</v>
      </c>
    </row>
    <row r="82" spans="1:12" x14ac:dyDescent="0.3">
      <c r="A82" s="59">
        <v>12</v>
      </c>
      <c r="B82" s="59">
        <v>12864</v>
      </c>
      <c r="C82" s="62">
        <v>24</v>
      </c>
      <c r="D82" s="59">
        <v>12875</v>
      </c>
      <c r="E82" s="62">
        <v>13</v>
      </c>
      <c r="F82" s="59">
        <v>12895</v>
      </c>
      <c r="G82" s="65">
        <v>14</v>
      </c>
      <c r="H82" s="65">
        <v>12905</v>
      </c>
      <c r="I82" s="40">
        <v>13</v>
      </c>
      <c r="J82" s="40">
        <v>12913</v>
      </c>
      <c r="K82" s="50">
        <v>0</v>
      </c>
      <c r="L82">
        <v>12111</v>
      </c>
    </row>
    <row r="83" spans="1:12" x14ac:dyDescent="0.3">
      <c r="A83" s="59">
        <v>21</v>
      </c>
      <c r="B83" s="59">
        <v>13023</v>
      </c>
      <c r="C83" s="62">
        <v>11</v>
      </c>
      <c r="D83" s="59">
        <v>13033</v>
      </c>
      <c r="E83" s="62">
        <v>11</v>
      </c>
      <c r="F83" s="59">
        <v>13042</v>
      </c>
      <c r="G83" s="65">
        <v>12</v>
      </c>
      <c r="H83" s="65">
        <v>13050</v>
      </c>
      <c r="I83" s="40">
        <v>13</v>
      </c>
      <c r="J83" s="40">
        <v>13059</v>
      </c>
      <c r="K83" s="50">
        <v>0</v>
      </c>
      <c r="L83">
        <v>21111</v>
      </c>
    </row>
    <row r="84" spans="1:12" x14ac:dyDescent="0.3">
      <c r="A84" s="59">
        <v>12</v>
      </c>
      <c r="B84" s="59">
        <v>13161</v>
      </c>
      <c r="C84" s="62">
        <v>24</v>
      </c>
      <c r="D84" s="59">
        <v>13170</v>
      </c>
      <c r="E84" s="62">
        <v>24</v>
      </c>
      <c r="F84" s="59">
        <v>13185</v>
      </c>
      <c r="G84" s="65">
        <v>14</v>
      </c>
      <c r="H84" s="65">
        <v>13194</v>
      </c>
      <c r="I84" s="40">
        <v>13</v>
      </c>
      <c r="J84" s="40">
        <v>13204</v>
      </c>
      <c r="K84" s="50">
        <v>0</v>
      </c>
      <c r="L84">
        <v>12211</v>
      </c>
    </row>
    <row r="85" spans="1:12" x14ac:dyDescent="0.3">
      <c r="A85" s="59">
        <v>12</v>
      </c>
      <c r="B85" s="59">
        <v>13302</v>
      </c>
      <c r="C85" s="62">
        <v>24</v>
      </c>
      <c r="D85" s="59">
        <v>13316</v>
      </c>
      <c r="E85" s="62">
        <v>13</v>
      </c>
      <c r="F85" s="59">
        <v>13328</v>
      </c>
      <c r="G85" s="65">
        <v>14</v>
      </c>
      <c r="H85" s="65">
        <v>13336</v>
      </c>
      <c r="I85" s="40">
        <v>13</v>
      </c>
      <c r="J85" s="40">
        <v>13345</v>
      </c>
      <c r="K85" s="51">
        <v>1</v>
      </c>
      <c r="L85">
        <v>12111</v>
      </c>
    </row>
    <row r="86" spans="1:12" x14ac:dyDescent="0.3">
      <c r="A86" s="59">
        <v>12</v>
      </c>
      <c r="B86" s="59">
        <v>13445</v>
      </c>
      <c r="C86" s="62">
        <v>13</v>
      </c>
      <c r="D86" s="59">
        <v>13453</v>
      </c>
      <c r="E86" s="62">
        <v>13</v>
      </c>
      <c r="F86" s="59">
        <v>13474</v>
      </c>
      <c r="G86" s="65">
        <v>14</v>
      </c>
      <c r="H86" s="65">
        <v>13485</v>
      </c>
      <c r="I86" s="40">
        <v>13</v>
      </c>
      <c r="J86" s="40">
        <v>13494</v>
      </c>
      <c r="K86" s="50">
        <v>0</v>
      </c>
      <c r="L86">
        <v>11111</v>
      </c>
    </row>
    <row r="87" spans="1:12" x14ac:dyDescent="0.3">
      <c r="A87" s="59">
        <v>12</v>
      </c>
      <c r="B87" s="59">
        <v>13596</v>
      </c>
      <c r="C87" s="62">
        <v>13</v>
      </c>
      <c r="D87" s="59">
        <v>13631</v>
      </c>
      <c r="E87" s="62">
        <v>13</v>
      </c>
      <c r="F87" s="59">
        <v>13640</v>
      </c>
      <c r="G87" s="65">
        <v>14</v>
      </c>
      <c r="H87" s="65">
        <v>13648</v>
      </c>
      <c r="I87" s="40">
        <v>13</v>
      </c>
      <c r="J87" s="40">
        <v>13658</v>
      </c>
      <c r="K87" s="50">
        <v>0</v>
      </c>
      <c r="L87">
        <v>11111</v>
      </c>
    </row>
    <row r="88" spans="1:12" x14ac:dyDescent="0.3">
      <c r="A88" s="59">
        <v>21</v>
      </c>
      <c r="B88" s="59">
        <v>13783</v>
      </c>
      <c r="C88" s="62">
        <v>11</v>
      </c>
      <c r="D88" s="59">
        <v>13792</v>
      </c>
      <c r="E88" s="62">
        <v>22</v>
      </c>
      <c r="F88" s="59">
        <v>13803</v>
      </c>
      <c r="G88" s="65">
        <v>23</v>
      </c>
      <c r="H88" s="65">
        <v>13810</v>
      </c>
      <c r="I88" s="40">
        <v>24</v>
      </c>
      <c r="J88" s="40">
        <v>13824</v>
      </c>
      <c r="K88" s="50">
        <v>0</v>
      </c>
      <c r="L88">
        <v>21222</v>
      </c>
    </row>
    <row r="89" spans="1:12" x14ac:dyDescent="0.3">
      <c r="A89" s="59">
        <v>12</v>
      </c>
      <c r="B89" s="59">
        <v>13923</v>
      </c>
      <c r="C89" s="62">
        <v>24</v>
      </c>
      <c r="D89" s="59">
        <v>13933</v>
      </c>
      <c r="E89" s="62">
        <v>24</v>
      </c>
      <c r="F89" s="59">
        <v>13937</v>
      </c>
      <c r="G89" s="65">
        <v>14</v>
      </c>
      <c r="H89" s="65">
        <v>13949</v>
      </c>
      <c r="I89" s="40">
        <v>13</v>
      </c>
      <c r="J89" s="40">
        <v>13957</v>
      </c>
      <c r="K89" s="51">
        <v>1</v>
      </c>
      <c r="L89">
        <v>12211</v>
      </c>
    </row>
    <row r="90" spans="1:12" x14ac:dyDescent="0.3">
      <c r="A90" s="59">
        <v>12</v>
      </c>
      <c r="B90" s="59">
        <v>14054</v>
      </c>
      <c r="C90" s="62">
        <v>24</v>
      </c>
      <c r="D90" s="59">
        <v>14065</v>
      </c>
      <c r="E90" s="62">
        <v>24</v>
      </c>
      <c r="F90" s="59">
        <v>14070</v>
      </c>
      <c r="G90" s="65">
        <v>14</v>
      </c>
      <c r="H90" s="65">
        <v>14084</v>
      </c>
      <c r="I90" s="40">
        <v>13</v>
      </c>
      <c r="J90" s="40">
        <v>14091</v>
      </c>
      <c r="K90" s="50">
        <v>0</v>
      </c>
      <c r="L90">
        <v>12211</v>
      </c>
    </row>
    <row r="91" spans="1:12" x14ac:dyDescent="0.3">
      <c r="A91" s="59">
        <v>12</v>
      </c>
      <c r="B91" s="59">
        <v>14190</v>
      </c>
      <c r="C91" s="62">
        <v>24</v>
      </c>
      <c r="D91" s="59">
        <v>14199</v>
      </c>
      <c r="E91" s="62">
        <v>13</v>
      </c>
      <c r="F91" s="59">
        <v>14210</v>
      </c>
      <c r="G91" s="65">
        <v>14</v>
      </c>
      <c r="H91" s="65">
        <v>14218</v>
      </c>
      <c r="I91" s="40">
        <v>13</v>
      </c>
      <c r="J91" s="40">
        <v>14227</v>
      </c>
      <c r="K91" s="50">
        <v>0</v>
      </c>
      <c r="L91">
        <v>12111</v>
      </c>
    </row>
    <row r="92" spans="1:12" x14ac:dyDescent="0.3">
      <c r="A92" s="59">
        <v>12</v>
      </c>
      <c r="B92" s="59">
        <v>14353</v>
      </c>
      <c r="C92" s="62">
        <v>13</v>
      </c>
      <c r="D92" s="59">
        <v>14366</v>
      </c>
      <c r="E92" s="62">
        <v>13</v>
      </c>
      <c r="F92" s="59">
        <v>14379</v>
      </c>
      <c r="G92" s="65">
        <v>14</v>
      </c>
      <c r="H92" s="65">
        <v>14387</v>
      </c>
      <c r="I92" s="40">
        <v>13</v>
      </c>
      <c r="J92" s="40">
        <v>14396</v>
      </c>
      <c r="K92" s="50">
        <v>0</v>
      </c>
      <c r="L92">
        <v>11111</v>
      </c>
    </row>
    <row r="93" spans="1:12" x14ac:dyDescent="0.3">
      <c r="A93" s="59">
        <v>12</v>
      </c>
      <c r="B93" s="59">
        <v>14497</v>
      </c>
      <c r="C93" s="62">
        <v>24</v>
      </c>
      <c r="D93" s="59">
        <v>14507</v>
      </c>
      <c r="E93" s="62">
        <v>13</v>
      </c>
      <c r="F93" s="59">
        <v>14527</v>
      </c>
      <c r="G93" s="65">
        <v>14</v>
      </c>
      <c r="H93" s="65">
        <v>14535</v>
      </c>
      <c r="I93" s="40">
        <v>13</v>
      </c>
      <c r="J93" s="40">
        <v>14545</v>
      </c>
      <c r="K93" s="51">
        <v>1</v>
      </c>
      <c r="L93">
        <v>12111</v>
      </c>
    </row>
    <row r="94" spans="1:12" x14ac:dyDescent="0.3">
      <c r="A94" s="59">
        <v>21</v>
      </c>
      <c r="B94" s="59">
        <v>14675</v>
      </c>
      <c r="C94" s="62">
        <v>11</v>
      </c>
      <c r="D94" s="59">
        <v>14686</v>
      </c>
      <c r="E94" s="62">
        <v>22</v>
      </c>
      <c r="F94" s="59">
        <v>14695</v>
      </c>
      <c r="G94" s="65">
        <v>23</v>
      </c>
      <c r="H94" s="65">
        <v>14708</v>
      </c>
      <c r="I94" s="40">
        <v>24</v>
      </c>
      <c r="J94" s="40">
        <v>14728</v>
      </c>
      <c r="K94" s="50">
        <v>0</v>
      </c>
      <c r="L94">
        <v>21222</v>
      </c>
    </row>
    <row r="95" spans="1:12" x14ac:dyDescent="0.3">
      <c r="A95" s="59">
        <v>12</v>
      </c>
      <c r="B95" s="59">
        <v>14828</v>
      </c>
      <c r="C95" s="62">
        <v>24</v>
      </c>
      <c r="D95" s="59">
        <v>14837</v>
      </c>
      <c r="E95" s="62">
        <v>13</v>
      </c>
      <c r="F95" s="59">
        <v>14846</v>
      </c>
      <c r="G95" s="65">
        <v>14</v>
      </c>
      <c r="H95" s="65">
        <v>14852</v>
      </c>
      <c r="I95" s="40">
        <v>13</v>
      </c>
      <c r="J95" s="40">
        <v>14861</v>
      </c>
      <c r="K95" s="50">
        <v>0</v>
      </c>
      <c r="L95">
        <v>12111</v>
      </c>
    </row>
    <row r="96" spans="1:12" x14ac:dyDescent="0.3">
      <c r="A96" s="59">
        <v>12</v>
      </c>
      <c r="B96" s="59">
        <v>14963</v>
      </c>
      <c r="C96" s="62">
        <v>24</v>
      </c>
      <c r="D96" s="59">
        <v>14974</v>
      </c>
      <c r="E96" s="62">
        <v>13</v>
      </c>
      <c r="F96" s="59">
        <v>14987</v>
      </c>
      <c r="G96" s="65">
        <v>14</v>
      </c>
      <c r="H96" s="65">
        <v>14996</v>
      </c>
      <c r="I96" s="40">
        <v>13</v>
      </c>
      <c r="J96" s="40">
        <v>15005</v>
      </c>
      <c r="K96" s="50">
        <v>0</v>
      </c>
      <c r="L96">
        <v>12111</v>
      </c>
    </row>
    <row r="97" spans="1:12" x14ac:dyDescent="0.3">
      <c r="A97" s="59">
        <v>12</v>
      </c>
      <c r="B97" s="59">
        <v>15105</v>
      </c>
      <c r="C97" s="62">
        <v>13</v>
      </c>
      <c r="D97" s="59">
        <v>15142</v>
      </c>
      <c r="E97" s="62">
        <v>13</v>
      </c>
      <c r="F97" s="59">
        <v>15151</v>
      </c>
      <c r="G97" s="65">
        <v>14</v>
      </c>
      <c r="H97" s="65">
        <v>15160</v>
      </c>
      <c r="I97" s="40">
        <v>13</v>
      </c>
      <c r="J97" s="40">
        <v>15167</v>
      </c>
      <c r="K97" s="51">
        <v>1</v>
      </c>
      <c r="L97">
        <v>11111</v>
      </c>
    </row>
    <row r="98" spans="1:12" x14ac:dyDescent="0.3">
      <c r="A98" s="59">
        <v>12</v>
      </c>
      <c r="B98" s="59">
        <v>15275</v>
      </c>
      <c r="C98" s="62">
        <v>13</v>
      </c>
      <c r="D98" s="59">
        <v>15297</v>
      </c>
      <c r="E98" s="62">
        <v>24</v>
      </c>
      <c r="F98" s="59">
        <v>15315</v>
      </c>
      <c r="G98" s="65">
        <v>23</v>
      </c>
      <c r="H98" s="65">
        <v>15327</v>
      </c>
      <c r="I98" s="40">
        <v>24</v>
      </c>
      <c r="J98" s="40">
        <v>15340</v>
      </c>
      <c r="K98" s="50">
        <v>0</v>
      </c>
      <c r="L98">
        <v>11222</v>
      </c>
    </row>
    <row r="99" spans="1:12" x14ac:dyDescent="0.3">
      <c r="A99" s="59">
        <v>12</v>
      </c>
      <c r="B99" s="59">
        <v>15440</v>
      </c>
      <c r="C99" s="62">
        <v>13</v>
      </c>
      <c r="D99" s="59">
        <v>15470</v>
      </c>
      <c r="E99" s="62">
        <v>24</v>
      </c>
      <c r="F99" s="59">
        <v>15481</v>
      </c>
      <c r="G99" s="65">
        <v>23</v>
      </c>
      <c r="H99" s="65">
        <v>15490</v>
      </c>
      <c r="I99" s="40">
        <v>13</v>
      </c>
      <c r="J99" s="40">
        <v>15503</v>
      </c>
      <c r="K99" s="51">
        <v>1</v>
      </c>
      <c r="L99">
        <v>11221</v>
      </c>
    </row>
    <row r="100" spans="1:12" x14ac:dyDescent="0.3">
      <c r="A100" s="59">
        <v>12</v>
      </c>
      <c r="B100" s="59">
        <v>15603</v>
      </c>
      <c r="C100" s="62">
        <v>24</v>
      </c>
      <c r="D100" s="59">
        <v>15613</v>
      </c>
      <c r="E100" s="62">
        <v>24</v>
      </c>
      <c r="F100" s="59">
        <v>15618</v>
      </c>
      <c r="G100" s="65">
        <v>14</v>
      </c>
      <c r="H100" s="65">
        <v>15628</v>
      </c>
      <c r="I100" s="40">
        <v>24</v>
      </c>
      <c r="J100" s="40">
        <v>15655</v>
      </c>
      <c r="K100" s="50">
        <v>0</v>
      </c>
      <c r="L100">
        <v>12212</v>
      </c>
    </row>
    <row r="101" spans="1:12" x14ac:dyDescent="0.3">
      <c r="A101" s="59">
        <v>12</v>
      </c>
      <c r="B101" s="59">
        <v>15756</v>
      </c>
      <c r="C101" s="62">
        <v>24</v>
      </c>
      <c r="D101" s="59">
        <v>15765</v>
      </c>
      <c r="E101" s="62">
        <v>24</v>
      </c>
      <c r="F101" s="59">
        <v>15771</v>
      </c>
      <c r="G101" s="65">
        <v>14</v>
      </c>
      <c r="H101" s="65">
        <v>15780</v>
      </c>
      <c r="I101" s="40">
        <v>13</v>
      </c>
      <c r="J101" s="40">
        <v>15789</v>
      </c>
      <c r="K101" s="50">
        <v>0</v>
      </c>
      <c r="L101">
        <v>12211</v>
      </c>
    </row>
    <row r="102" spans="1:12" x14ac:dyDescent="0.3">
      <c r="A102" s="59">
        <v>12</v>
      </c>
      <c r="B102" s="59">
        <v>15898</v>
      </c>
      <c r="C102" s="62">
        <v>24</v>
      </c>
      <c r="D102" s="59">
        <v>15923</v>
      </c>
      <c r="E102" s="62">
        <v>13</v>
      </c>
      <c r="F102" s="59">
        <v>15937</v>
      </c>
      <c r="G102" s="65">
        <v>14</v>
      </c>
      <c r="H102" s="65">
        <v>15945</v>
      </c>
      <c r="I102" s="40">
        <v>13</v>
      </c>
      <c r="J102" s="40">
        <v>15954</v>
      </c>
      <c r="K102" s="51">
        <v>1</v>
      </c>
      <c r="L102">
        <v>12111</v>
      </c>
    </row>
    <row r="103" spans="1:12" x14ac:dyDescent="0.3">
      <c r="A103" s="59">
        <v>12</v>
      </c>
      <c r="B103" s="59">
        <v>16051</v>
      </c>
      <c r="C103" s="62">
        <v>24</v>
      </c>
      <c r="D103" s="59">
        <v>16062</v>
      </c>
      <c r="E103" s="62">
        <v>24</v>
      </c>
      <c r="F103" s="59">
        <v>16067</v>
      </c>
      <c r="G103" s="65">
        <v>14</v>
      </c>
      <c r="H103" s="65">
        <v>16076</v>
      </c>
      <c r="I103" s="40">
        <v>13</v>
      </c>
      <c r="J103" s="40">
        <v>16086</v>
      </c>
      <c r="K103" s="50">
        <v>0</v>
      </c>
      <c r="L103">
        <v>12211</v>
      </c>
    </row>
    <row r="104" spans="1:12" x14ac:dyDescent="0.3">
      <c r="A104" s="59">
        <v>12</v>
      </c>
      <c r="B104" s="59">
        <v>16189</v>
      </c>
      <c r="C104" s="62">
        <v>24</v>
      </c>
      <c r="D104" s="59">
        <v>16236</v>
      </c>
      <c r="E104" s="62">
        <v>13</v>
      </c>
      <c r="F104" s="59">
        <v>16252</v>
      </c>
      <c r="G104" s="65">
        <v>14</v>
      </c>
      <c r="H104" s="65">
        <v>16261</v>
      </c>
      <c r="I104" s="40">
        <v>13</v>
      </c>
      <c r="J104" s="40">
        <v>16271</v>
      </c>
      <c r="K104" s="50">
        <v>0</v>
      </c>
      <c r="L104">
        <v>12111</v>
      </c>
    </row>
    <row r="105" spans="1:12" x14ac:dyDescent="0.3">
      <c r="A105" s="58">
        <v>12</v>
      </c>
      <c r="B105" s="58">
        <v>16369</v>
      </c>
      <c r="C105" s="61">
        <v>24</v>
      </c>
      <c r="D105" s="58">
        <v>16378</v>
      </c>
      <c r="E105" s="61">
        <v>24</v>
      </c>
      <c r="F105" s="58">
        <v>16383</v>
      </c>
      <c r="G105" s="64">
        <v>14</v>
      </c>
      <c r="H105" s="64">
        <v>16398</v>
      </c>
      <c r="I105" s="41">
        <v>13</v>
      </c>
      <c r="J105" s="41">
        <v>16405</v>
      </c>
      <c r="K105" s="51">
        <v>1</v>
      </c>
      <c r="L105">
        <v>12211</v>
      </c>
    </row>
    <row r="106" spans="1:12" x14ac:dyDescent="0.3">
      <c r="A106" s="58">
        <v>12</v>
      </c>
      <c r="B106" s="58">
        <v>16526</v>
      </c>
      <c r="C106" s="61">
        <v>24</v>
      </c>
      <c r="D106" s="58">
        <v>16542</v>
      </c>
      <c r="E106" s="61">
        <v>13</v>
      </c>
      <c r="F106" s="58">
        <v>16551</v>
      </c>
      <c r="G106" s="64">
        <v>23</v>
      </c>
      <c r="H106" s="64">
        <v>16565</v>
      </c>
      <c r="I106" s="41">
        <v>13</v>
      </c>
      <c r="J106" s="41">
        <v>16583</v>
      </c>
      <c r="K106" s="42">
        <v>0</v>
      </c>
      <c r="L106">
        <v>12121</v>
      </c>
    </row>
    <row r="107" spans="1:12" x14ac:dyDescent="0.3">
      <c r="A107" s="58">
        <v>12</v>
      </c>
      <c r="B107" s="58">
        <v>16684</v>
      </c>
      <c r="C107" s="61">
        <v>24</v>
      </c>
      <c r="D107" s="58">
        <v>16694</v>
      </c>
      <c r="E107" s="61">
        <v>13</v>
      </c>
      <c r="F107" s="58">
        <v>16704</v>
      </c>
      <c r="G107" s="64">
        <v>14</v>
      </c>
      <c r="H107" s="64">
        <v>16713</v>
      </c>
      <c r="I107" s="41">
        <v>13</v>
      </c>
      <c r="J107" s="41">
        <v>16721</v>
      </c>
      <c r="K107" s="42">
        <v>0</v>
      </c>
      <c r="L107">
        <v>12111</v>
      </c>
    </row>
    <row r="108" spans="1:12" x14ac:dyDescent="0.3">
      <c r="A108" s="58">
        <v>12</v>
      </c>
      <c r="B108" s="58">
        <v>16820</v>
      </c>
      <c r="C108" s="61">
        <v>24</v>
      </c>
      <c r="D108" s="58">
        <v>16829</v>
      </c>
      <c r="E108" s="61">
        <v>13</v>
      </c>
      <c r="F108" s="58">
        <v>16838</v>
      </c>
      <c r="G108" s="64">
        <v>23</v>
      </c>
      <c r="H108" s="64">
        <v>16850</v>
      </c>
      <c r="I108" s="41">
        <v>13</v>
      </c>
      <c r="J108" s="41">
        <v>16862</v>
      </c>
      <c r="K108" s="42">
        <v>0</v>
      </c>
      <c r="L108">
        <v>12121</v>
      </c>
    </row>
    <row r="109" spans="1:12" x14ac:dyDescent="0.3">
      <c r="A109" s="58">
        <v>12</v>
      </c>
      <c r="B109" s="58">
        <v>16967</v>
      </c>
      <c r="C109" s="61">
        <v>24</v>
      </c>
      <c r="D109" s="58">
        <v>16981</v>
      </c>
      <c r="E109" s="61">
        <v>13</v>
      </c>
      <c r="F109" s="58">
        <v>17026</v>
      </c>
      <c r="G109" s="64">
        <v>14</v>
      </c>
      <c r="H109" s="64">
        <v>17035</v>
      </c>
      <c r="I109" s="41">
        <v>13</v>
      </c>
      <c r="J109" s="41">
        <v>17042</v>
      </c>
      <c r="K109" s="42">
        <v>0</v>
      </c>
      <c r="L109">
        <v>12111</v>
      </c>
    </row>
    <row r="110" spans="1:12" x14ac:dyDescent="0.3">
      <c r="A110" s="58">
        <v>12</v>
      </c>
      <c r="B110" s="58">
        <v>17143</v>
      </c>
      <c r="C110" s="61">
        <v>24</v>
      </c>
      <c r="D110" s="58">
        <v>17152</v>
      </c>
      <c r="E110" s="61">
        <v>24</v>
      </c>
      <c r="F110" s="58">
        <v>17177</v>
      </c>
      <c r="G110" s="64">
        <v>14</v>
      </c>
      <c r="H110" s="64">
        <v>17192</v>
      </c>
      <c r="I110" s="41">
        <v>13</v>
      </c>
      <c r="J110" s="41">
        <v>17200</v>
      </c>
      <c r="K110" s="51">
        <v>1</v>
      </c>
      <c r="L110">
        <v>12211</v>
      </c>
    </row>
    <row r="111" spans="1:12" x14ac:dyDescent="0.3">
      <c r="A111" s="58">
        <v>12</v>
      </c>
      <c r="B111" s="58">
        <v>17302</v>
      </c>
      <c r="C111" s="61">
        <v>24</v>
      </c>
      <c r="D111" s="58">
        <v>17311</v>
      </c>
      <c r="E111" s="61">
        <v>24</v>
      </c>
      <c r="F111" s="58">
        <v>17323</v>
      </c>
      <c r="G111" s="64">
        <v>23</v>
      </c>
      <c r="H111" s="64">
        <v>17341</v>
      </c>
      <c r="I111" s="41">
        <v>13</v>
      </c>
      <c r="J111" s="41">
        <v>17352</v>
      </c>
      <c r="K111" s="42">
        <v>0</v>
      </c>
      <c r="L111">
        <v>12221</v>
      </c>
    </row>
    <row r="112" spans="1:12" x14ac:dyDescent="0.3">
      <c r="A112" s="58">
        <v>21</v>
      </c>
      <c r="B112" s="58">
        <v>17454</v>
      </c>
      <c r="C112" s="61">
        <v>11</v>
      </c>
      <c r="D112" s="58">
        <v>17465</v>
      </c>
      <c r="E112" s="61">
        <v>11</v>
      </c>
      <c r="F112" s="58">
        <v>17484</v>
      </c>
      <c r="G112" s="64">
        <v>21</v>
      </c>
      <c r="H112" s="64">
        <v>17497</v>
      </c>
      <c r="I112" s="41">
        <v>11</v>
      </c>
      <c r="J112" s="41">
        <v>17530</v>
      </c>
      <c r="K112" s="42">
        <v>1</v>
      </c>
      <c r="L112">
        <v>21121</v>
      </c>
    </row>
    <row r="113" spans="1:12" x14ac:dyDescent="0.3">
      <c r="A113" s="58">
        <v>12</v>
      </c>
      <c r="B113" s="58">
        <v>17629</v>
      </c>
      <c r="C113" s="61">
        <v>13</v>
      </c>
      <c r="D113" s="58">
        <v>17646</v>
      </c>
      <c r="E113" s="61">
        <v>13</v>
      </c>
      <c r="F113" s="58">
        <v>17670</v>
      </c>
      <c r="G113" s="64">
        <v>23</v>
      </c>
      <c r="H113" s="64">
        <v>17682</v>
      </c>
      <c r="I113" s="41">
        <v>13</v>
      </c>
      <c r="J113" s="41">
        <v>17693</v>
      </c>
      <c r="K113" s="42">
        <v>0</v>
      </c>
      <c r="L113">
        <v>11121</v>
      </c>
    </row>
    <row r="114" spans="1:12" x14ac:dyDescent="0.3">
      <c r="A114" s="58">
        <v>12</v>
      </c>
      <c r="B114" s="58">
        <v>17795</v>
      </c>
      <c r="C114" s="61">
        <v>24</v>
      </c>
      <c r="D114" s="58">
        <v>17809</v>
      </c>
      <c r="E114" s="61">
        <v>24</v>
      </c>
      <c r="F114" s="58">
        <v>17819</v>
      </c>
      <c r="G114" s="64">
        <v>14</v>
      </c>
      <c r="H114" s="64">
        <v>17831</v>
      </c>
      <c r="I114" s="41">
        <v>13</v>
      </c>
      <c r="J114" s="41">
        <v>17840</v>
      </c>
      <c r="K114" s="51">
        <v>1</v>
      </c>
      <c r="L114">
        <v>12211</v>
      </c>
    </row>
    <row r="115" spans="1:12" x14ac:dyDescent="0.3">
      <c r="A115" s="58">
        <v>21</v>
      </c>
      <c r="B115" s="58">
        <v>17941</v>
      </c>
      <c r="C115" s="61">
        <v>11</v>
      </c>
      <c r="D115" s="58">
        <v>17962</v>
      </c>
      <c r="E115" s="61">
        <v>22</v>
      </c>
      <c r="F115" s="58">
        <v>17972</v>
      </c>
      <c r="G115" s="64">
        <v>14</v>
      </c>
      <c r="H115" s="64">
        <v>17992</v>
      </c>
      <c r="I115" s="41">
        <v>13</v>
      </c>
      <c r="J115" s="41">
        <v>18001</v>
      </c>
      <c r="K115" s="42">
        <v>0</v>
      </c>
      <c r="L115">
        <v>21211</v>
      </c>
    </row>
    <row r="116" spans="1:12" x14ac:dyDescent="0.3">
      <c r="A116" s="58">
        <v>21</v>
      </c>
      <c r="B116" s="58">
        <v>18100</v>
      </c>
      <c r="C116" s="61">
        <v>11</v>
      </c>
      <c r="D116" s="58">
        <v>18124</v>
      </c>
      <c r="E116" s="61">
        <v>22</v>
      </c>
      <c r="F116" s="58">
        <v>18134</v>
      </c>
      <c r="G116" s="64">
        <v>23</v>
      </c>
      <c r="H116" s="64">
        <v>18146</v>
      </c>
      <c r="I116" s="41">
        <v>24</v>
      </c>
      <c r="J116" s="41">
        <v>18168</v>
      </c>
      <c r="K116" s="42">
        <v>0</v>
      </c>
      <c r="L116">
        <v>21222</v>
      </c>
    </row>
    <row r="117" spans="1:12" x14ac:dyDescent="0.3">
      <c r="A117" s="58">
        <v>12</v>
      </c>
      <c r="B117" s="58">
        <v>18271</v>
      </c>
      <c r="C117" s="61">
        <v>24</v>
      </c>
      <c r="D117" s="58">
        <v>18281</v>
      </c>
      <c r="E117" s="61">
        <v>24</v>
      </c>
      <c r="F117" s="58">
        <v>18289</v>
      </c>
      <c r="G117" s="64">
        <v>14</v>
      </c>
      <c r="H117" s="64">
        <v>18311</v>
      </c>
      <c r="I117" s="41">
        <v>13</v>
      </c>
      <c r="J117" s="41">
        <v>18318</v>
      </c>
      <c r="K117" s="42">
        <v>0</v>
      </c>
      <c r="L117">
        <v>12211</v>
      </c>
    </row>
    <row r="118" spans="1:12" x14ac:dyDescent="0.3">
      <c r="A118" s="58">
        <v>12</v>
      </c>
      <c r="B118" s="58">
        <v>18421</v>
      </c>
      <c r="C118" s="61">
        <v>24</v>
      </c>
      <c r="D118" s="58">
        <v>18433</v>
      </c>
      <c r="E118" s="61">
        <v>13</v>
      </c>
      <c r="F118" s="58">
        <v>18445</v>
      </c>
      <c r="G118" s="64">
        <v>14</v>
      </c>
      <c r="H118" s="64">
        <v>18452</v>
      </c>
      <c r="I118" s="41">
        <v>13</v>
      </c>
      <c r="J118" s="41">
        <v>18461</v>
      </c>
      <c r="K118" s="42">
        <v>0</v>
      </c>
      <c r="L118">
        <v>12111</v>
      </c>
    </row>
    <row r="119" spans="1:12" x14ac:dyDescent="0.3">
      <c r="A119" s="58">
        <v>12</v>
      </c>
      <c r="B119" s="58">
        <v>18565</v>
      </c>
      <c r="C119" s="61">
        <v>24</v>
      </c>
      <c r="D119" s="58">
        <v>18585</v>
      </c>
      <c r="E119" s="61">
        <v>13</v>
      </c>
      <c r="F119" s="58">
        <v>18594</v>
      </c>
      <c r="G119" s="64">
        <v>14</v>
      </c>
      <c r="H119" s="64">
        <v>18604</v>
      </c>
      <c r="I119" s="41">
        <v>13</v>
      </c>
      <c r="J119" s="41">
        <v>18613</v>
      </c>
      <c r="K119" s="51">
        <v>1</v>
      </c>
      <c r="L119">
        <v>12111</v>
      </c>
    </row>
    <row r="120" spans="1:12" x14ac:dyDescent="0.3">
      <c r="A120" s="58">
        <v>12</v>
      </c>
      <c r="B120" s="58">
        <v>18717</v>
      </c>
      <c r="C120" s="61">
        <v>24</v>
      </c>
      <c r="D120" s="58">
        <v>18741</v>
      </c>
      <c r="E120" s="61">
        <v>13</v>
      </c>
      <c r="F120" s="58">
        <v>18772</v>
      </c>
      <c r="G120" s="64">
        <v>23</v>
      </c>
      <c r="H120" s="64">
        <v>18784</v>
      </c>
      <c r="I120" s="41">
        <v>24</v>
      </c>
      <c r="J120" s="41">
        <v>18797</v>
      </c>
      <c r="K120" s="42">
        <v>0</v>
      </c>
      <c r="L120">
        <v>12122</v>
      </c>
    </row>
    <row r="121" spans="1:12" x14ac:dyDescent="0.3">
      <c r="A121" s="58">
        <v>12</v>
      </c>
      <c r="B121" s="58">
        <v>18897</v>
      </c>
      <c r="C121" s="61">
        <v>13</v>
      </c>
      <c r="D121" s="58">
        <v>18920</v>
      </c>
      <c r="E121" s="61">
        <v>24</v>
      </c>
      <c r="F121" s="58">
        <v>18932</v>
      </c>
      <c r="G121" s="64">
        <v>23</v>
      </c>
      <c r="H121" s="64">
        <v>18947</v>
      </c>
      <c r="I121" s="41">
        <v>13</v>
      </c>
      <c r="J121" s="41">
        <v>18960</v>
      </c>
      <c r="K121" s="42">
        <v>0</v>
      </c>
      <c r="L121">
        <v>11221</v>
      </c>
    </row>
    <row r="122" spans="1:12" x14ac:dyDescent="0.3">
      <c r="A122" s="58">
        <v>12</v>
      </c>
      <c r="B122" s="58">
        <v>19060</v>
      </c>
      <c r="C122" s="61">
        <v>24</v>
      </c>
      <c r="D122" s="58">
        <v>19071</v>
      </c>
      <c r="E122" s="61">
        <v>24</v>
      </c>
      <c r="F122" s="58">
        <v>19076</v>
      </c>
      <c r="G122" s="64">
        <v>23</v>
      </c>
      <c r="H122" s="64">
        <v>19085</v>
      </c>
      <c r="I122" s="41">
        <v>24</v>
      </c>
      <c r="J122" s="41">
        <v>19096</v>
      </c>
      <c r="K122" s="42">
        <v>0</v>
      </c>
      <c r="L122">
        <v>12222</v>
      </c>
    </row>
    <row r="123" spans="1:12" x14ac:dyDescent="0.3">
      <c r="A123" s="58">
        <v>12</v>
      </c>
      <c r="B123" s="58">
        <v>19197</v>
      </c>
      <c r="C123" s="61">
        <v>24</v>
      </c>
      <c r="D123" s="58">
        <v>19222</v>
      </c>
      <c r="E123" s="61">
        <v>13</v>
      </c>
      <c r="F123" s="58">
        <v>19234</v>
      </c>
      <c r="G123" s="64">
        <v>14</v>
      </c>
      <c r="H123" s="64">
        <v>19243</v>
      </c>
      <c r="I123" s="41">
        <v>13</v>
      </c>
      <c r="J123" s="41">
        <v>19261</v>
      </c>
      <c r="K123" s="42">
        <v>0</v>
      </c>
      <c r="L123">
        <v>12111</v>
      </c>
    </row>
    <row r="124" spans="1:12" x14ac:dyDescent="0.3">
      <c r="A124" s="58">
        <v>12</v>
      </c>
      <c r="B124" s="58">
        <v>19362</v>
      </c>
      <c r="C124" s="61">
        <v>24</v>
      </c>
      <c r="D124" s="58">
        <v>19401</v>
      </c>
      <c r="E124" s="61">
        <v>13</v>
      </c>
      <c r="F124" s="58">
        <v>19422</v>
      </c>
      <c r="G124" s="64">
        <v>14</v>
      </c>
      <c r="H124" s="64">
        <v>19431</v>
      </c>
      <c r="I124" s="41">
        <v>13</v>
      </c>
      <c r="J124" s="41">
        <v>19441</v>
      </c>
      <c r="K124" s="42">
        <v>0</v>
      </c>
      <c r="L124">
        <v>12111</v>
      </c>
    </row>
    <row r="125" spans="1:12" x14ac:dyDescent="0.3">
      <c r="A125" s="58">
        <v>12</v>
      </c>
      <c r="B125" s="58">
        <v>19541</v>
      </c>
      <c r="C125" s="61">
        <v>24</v>
      </c>
      <c r="D125" s="58">
        <v>19554</v>
      </c>
      <c r="E125" s="61">
        <v>13</v>
      </c>
      <c r="F125" s="58">
        <v>19565</v>
      </c>
      <c r="G125" s="64">
        <v>14</v>
      </c>
      <c r="H125" s="64">
        <v>19573</v>
      </c>
      <c r="I125" s="41">
        <v>13</v>
      </c>
      <c r="J125" s="41">
        <v>19581</v>
      </c>
      <c r="K125" s="42">
        <v>0</v>
      </c>
      <c r="L125">
        <v>12111</v>
      </c>
    </row>
    <row r="126" spans="1:12" x14ac:dyDescent="0.3">
      <c r="A126" s="58">
        <v>21</v>
      </c>
      <c r="B126" s="58">
        <v>19680</v>
      </c>
      <c r="C126" s="61">
        <v>11</v>
      </c>
      <c r="D126" s="58">
        <v>19690</v>
      </c>
      <c r="E126" s="61">
        <v>11</v>
      </c>
      <c r="F126" s="58">
        <v>19722</v>
      </c>
      <c r="G126" s="64">
        <v>12</v>
      </c>
      <c r="H126" s="64">
        <v>19730</v>
      </c>
      <c r="I126" s="41">
        <v>13</v>
      </c>
      <c r="J126" s="41">
        <v>19738</v>
      </c>
      <c r="K126" s="51">
        <v>1</v>
      </c>
      <c r="L126">
        <v>21111</v>
      </c>
    </row>
    <row r="127" spans="1:12" x14ac:dyDescent="0.3">
      <c r="A127" s="58">
        <v>12</v>
      </c>
      <c r="B127" s="58">
        <v>19832</v>
      </c>
      <c r="C127" s="61">
        <v>24</v>
      </c>
      <c r="D127" s="58">
        <v>19853</v>
      </c>
      <c r="E127" s="61">
        <v>13</v>
      </c>
      <c r="F127" s="58">
        <v>19863</v>
      </c>
      <c r="G127" s="64">
        <v>14</v>
      </c>
      <c r="H127" s="64">
        <v>19905</v>
      </c>
      <c r="I127" s="41">
        <v>13</v>
      </c>
      <c r="J127" s="41">
        <v>19914</v>
      </c>
      <c r="K127" s="42">
        <v>0</v>
      </c>
      <c r="L127">
        <v>12111</v>
      </c>
    </row>
    <row r="128" spans="1:12" x14ac:dyDescent="0.3">
      <c r="A128" s="58">
        <v>12</v>
      </c>
      <c r="B128" s="58">
        <v>20014</v>
      </c>
      <c r="C128" s="61">
        <v>24</v>
      </c>
      <c r="D128" s="58">
        <v>20028</v>
      </c>
      <c r="E128" s="61">
        <v>24</v>
      </c>
      <c r="F128" s="58">
        <v>20056</v>
      </c>
      <c r="G128" s="64">
        <v>14</v>
      </c>
      <c r="H128" s="64">
        <v>20071</v>
      </c>
      <c r="I128" s="41">
        <v>13</v>
      </c>
      <c r="J128" s="41">
        <v>20080</v>
      </c>
      <c r="K128" s="42">
        <v>0</v>
      </c>
      <c r="L128">
        <v>12211</v>
      </c>
    </row>
    <row r="129" spans="1:12" x14ac:dyDescent="0.3">
      <c r="A129" s="58">
        <v>21</v>
      </c>
      <c r="B129" s="58">
        <v>20180</v>
      </c>
      <c r="C129" s="61">
        <v>11</v>
      </c>
      <c r="D129" s="58">
        <v>20190</v>
      </c>
      <c r="E129" s="61">
        <v>22</v>
      </c>
      <c r="F129" s="58">
        <v>20205</v>
      </c>
      <c r="G129" s="64">
        <v>14</v>
      </c>
      <c r="H129" s="64">
        <v>20215</v>
      </c>
      <c r="I129" s="41">
        <v>13</v>
      </c>
      <c r="J129" s="41">
        <v>20225</v>
      </c>
      <c r="K129" s="42">
        <v>0</v>
      </c>
      <c r="L129">
        <v>21211</v>
      </c>
    </row>
    <row r="130" spans="1:12" x14ac:dyDescent="0.3">
      <c r="A130" s="59">
        <v>12</v>
      </c>
      <c r="B130" s="59">
        <v>20328</v>
      </c>
      <c r="C130" s="62">
        <v>24</v>
      </c>
      <c r="D130" s="59">
        <v>20337</v>
      </c>
      <c r="E130" s="62">
        <v>24</v>
      </c>
      <c r="F130" s="59">
        <v>20349</v>
      </c>
      <c r="G130" s="65">
        <v>14</v>
      </c>
      <c r="H130" s="65">
        <v>20359</v>
      </c>
      <c r="I130" s="40">
        <v>13</v>
      </c>
      <c r="J130" s="40">
        <v>20369</v>
      </c>
      <c r="K130" s="50">
        <v>0</v>
      </c>
      <c r="L130">
        <v>12211</v>
      </c>
    </row>
    <row r="131" spans="1:12" x14ac:dyDescent="0.3">
      <c r="A131" s="59">
        <v>21</v>
      </c>
      <c r="B131" s="59">
        <v>20469</v>
      </c>
      <c r="C131" s="62">
        <v>11</v>
      </c>
      <c r="D131" s="59">
        <v>20478</v>
      </c>
      <c r="E131" s="62">
        <v>22</v>
      </c>
      <c r="F131" s="59">
        <v>20487</v>
      </c>
      <c r="G131" s="65">
        <v>14</v>
      </c>
      <c r="H131" s="65">
        <v>20497</v>
      </c>
      <c r="I131" s="40">
        <v>24</v>
      </c>
      <c r="J131" s="40">
        <v>20510</v>
      </c>
      <c r="K131" s="51">
        <v>1</v>
      </c>
      <c r="L131">
        <v>21212</v>
      </c>
    </row>
    <row r="132" spans="1:12" x14ac:dyDescent="0.3">
      <c r="A132" s="59">
        <v>12</v>
      </c>
      <c r="B132" s="59">
        <v>20615</v>
      </c>
      <c r="C132" s="62">
        <v>24</v>
      </c>
      <c r="D132" s="59">
        <v>20632</v>
      </c>
      <c r="E132" s="62">
        <v>24</v>
      </c>
      <c r="F132" s="59">
        <v>20668</v>
      </c>
      <c r="G132" s="65">
        <v>14</v>
      </c>
      <c r="H132" s="65">
        <v>20678</v>
      </c>
      <c r="I132" s="40">
        <v>13</v>
      </c>
      <c r="J132" s="40">
        <v>20687</v>
      </c>
      <c r="K132" s="50">
        <v>0</v>
      </c>
      <c r="L132">
        <v>12211</v>
      </c>
    </row>
    <row r="133" spans="1:12" x14ac:dyDescent="0.3">
      <c r="A133" s="59">
        <v>21</v>
      </c>
      <c r="B133" s="59">
        <v>20789</v>
      </c>
      <c r="C133" s="62">
        <v>22</v>
      </c>
      <c r="D133" s="59">
        <v>20807</v>
      </c>
      <c r="E133" s="62">
        <v>13</v>
      </c>
      <c r="F133" s="59">
        <v>20821</v>
      </c>
      <c r="G133" s="65">
        <v>14</v>
      </c>
      <c r="H133" s="65">
        <v>20831</v>
      </c>
      <c r="I133" s="40">
        <v>13</v>
      </c>
      <c r="J133" s="40">
        <v>20844</v>
      </c>
      <c r="K133" s="50">
        <v>0</v>
      </c>
      <c r="L133">
        <v>22111</v>
      </c>
    </row>
    <row r="134" spans="1:12" x14ac:dyDescent="0.3">
      <c r="A134" s="59">
        <v>12</v>
      </c>
      <c r="B134" s="59">
        <v>20946</v>
      </c>
      <c r="C134" s="62">
        <v>24</v>
      </c>
      <c r="D134" s="59">
        <v>20956</v>
      </c>
      <c r="E134" s="62">
        <v>13</v>
      </c>
      <c r="F134" s="59">
        <v>20966</v>
      </c>
      <c r="G134" s="65">
        <v>23</v>
      </c>
      <c r="H134" s="65">
        <v>20978</v>
      </c>
      <c r="I134" s="40">
        <v>13</v>
      </c>
      <c r="J134" s="40">
        <v>21004</v>
      </c>
      <c r="K134" s="50">
        <v>0</v>
      </c>
      <c r="L134">
        <v>12121</v>
      </c>
    </row>
    <row r="135" spans="1:12" x14ac:dyDescent="0.3">
      <c r="A135" s="59">
        <v>12</v>
      </c>
      <c r="B135" s="59">
        <v>21107</v>
      </c>
      <c r="C135" s="62">
        <v>24</v>
      </c>
      <c r="D135" s="59">
        <v>21117</v>
      </c>
      <c r="E135" s="62">
        <v>24</v>
      </c>
      <c r="F135" s="59">
        <v>21144</v>
      </c>
      <c r="G135" s="65">
        <v>14</v>
      </c>
      <c r="H135" s="65">
        <v>21165</v>
      </c>
      <c r="I135" s="40">
        <v>13</v>
      </c>
      <c r="J135" s="40">
        <v>21177</v>
      </c>
      <c r="K135" s="50">
        <v>0</v>
      </c>
      <c r="L135">
        <v>12211</v>
      </c>
    </row>
    <row r="136" spans="1:12" x14ac:dyDescent="0.3">
      <c r="A136" s="59">
        <v>21</v>
      </c>
      <c r="B136" s="59">
        <v>21284</v>
      </c>
      <c r="C136" s="62">
        <v>11</v>
      </c>
      <c r="D136" s="59">
        <v>21293</v>
      </c>
      <c r="E136" s="62">
        <v>11</v>
      </c>
      <c r="F136" s="59">
        <v>21299</v>
      </c>
      <c r="G136" s="65">
        <v>12</v>
      </c>
      <c r="H136" s="65">
        <v>21307</v>
      </c>
      <c r="I136" s="40">
        <v>13</v>
      </c>
      <c r="J136" s="40">
        <v>21318</v>
      </c>
      <c r="K136" s="50">
        <v>0</v>
      </c>
      <c r="L136">
        <v>21111</v>
      </c>
    </row>
    <row r="137" spans="1:12" x14ac:dyDescent="0.3">
      <c r="A137" s="59">
        <v>21</v>
      </c>
      <c r="B137" s="59">
        <v>21430</v>
      </c>
      <c r="C137" s="62">
        <v>22</v>
      </c>
      <c r="D137" s="59">
        <v>21434</v>
      </c>
      <c r="E137" s="62">
        <v>13</v>
      </c>
      <c r="F137" s="59">
        <v>21445</v>
      </c>
      <c r="G137" s="65">
        <v>14</v>
      </c>
      <c r="H137" s="65">
        <v>21454</v>
      </c>
      <c r="I137" s="40">
        <v>13</v>
      </c>
      <c r="J137" s="40">
        <v>21465</v>
      </c>
      <c r="K137" s="50">
        <v>0</v>
      </c>
      <c r="L137">
        <v>22111</v>
      </c>
    </row>
    <row r="138" spans="1:12" x14ac:dyDescent="0.3">
      <c r="A138" s="59">
        <v>12</v>
      </c>
      <c r="B138" s="59">
        <v>21566</v>
      </c>
      <c r="C138" s="62">
        <v>24</v>
      </c>
      <c r="D138" s="59">
        <v>21575</v>
      </c>
      <c r="E138" s="62">
        <v>24</v>
      </c>
      <c r="F138" s="59">
        <v>21582</v>
      </c>
      <c r="G138" s="65">
        <v>23</v>
      </c>
      <c r="H138" s="65">
        <v>21587</v>
      </c>
      <c r="I138" s="40">
        <v>13</v>
      </c>
      <c r="J138" s="40">
        <v>21597</v>
      </c>
      <c r="K138" s="51">
        <v>1</v>
      </c>
      <c r="L138">
        <v>12221</v>
      </c>
    </row>
    <row r="139" spans="1:12" x14ac:dyDescent="0.3">
      <c r="A139" s="59">
        <v>21</v>
      </c>
      <c r="B139" s="59">
        <v>21724</v>
      </c>
      <c r="C139" s="62">
        <v>11</v>
      </c>
      <c r="D139" s="59">
        <v>21734</v>
      </c>
      <c r="E139" s="62">
        <v>22</v>
      </c>
      <c r="F139" s="59">
        <v>21755</v>
      </c>
      <c r="G139" s="65">
        <v>14</v>
      </c>
      <c r="H139" s="65">
        <v>21765</v>
      </c>
      <c r="I139" s="40">
        <v>13</v>
      </c>
      <c r="J139" s="40">
        <v>21774</v>
      </c>
      <c r="K139" s="50">
        <v>0</v>
      </c>
      <c r="L139">
        <v>21211</v>
      </c>
    </row>
    <row r="140" spans="1:12" x14ac:dyDescent="0.3">
      <c r="A140" s="59">
        <v>12</v>
      </c>
      <c r="B140" s="59">
        <v>21875</v>
      </c>
      <c r="C140" s="62">
        <v>24</v>
      </c>
      <c r="D140" s="59">
        <v>21884</v>
      </c>
      <c r="E140" s="62">
        <v>13</v>
      </c>
      <c r="F140" s="59">
        <v>21904</v>
      </c>
      <c r="G140" s="65">
        <v>14</v>
      </c>
      <c r="H140" s="65">
        <v>21912</v>
      </c>
      <c r="I140" s="40">
        <v>13</v>
      </c>
      <c r="J140" s="40">
        <v>21923</v>
      </c>
      <c r="K140" s="50">
        <v>0</v>
      </c>
      <c r="L140">
        <v>12111</v>
      </c>
    </row>
    <row r="141" spans="1:12" x14ac:dyDescent="0.3">
      <c r="A141" s="59">
        <v>12</v>
      </c>
      <c r="B141" s="59">
        <v>22025</v>
      </c>
      <c r="C141" s="62">
        <v>24</v>
      </c>
      <c r="D141" s="59">
        <v>22076</v>
      </c>
      <c r="E141" s="62">
        <v>13</v>
      </c>
      <c r="F141" s="59">
        <v>22088</v>
      </c>
      <c r="G141" s="65">
        <v>14</v>
      </c>
      <c r="H141" s="65">
        <v>22104</v>
      </c>
      <c r="I141" s="40">
        <v>13</v>
      </c>
      <c r="J141" s="40">
        <v>22111</v>
      </c>
      <c r="K141" s="50">
        <v>0</v>
      </c>
      <c r="L141">
        <v>12111</v>
      </c>
    </row>
    <row r="142" spans="1:12" x14ac:dyDescent="0.3">
      <c r="A142" s="59">
        <v>12</v>
      </c>
      <c r="B142" s="59">
        <v>22211</v>
      </c>
      <c r="C142" s="62">
        <v>24</v>
      </c>
      <c r="D142" s="59">
        <v>22233</v>
      </c>
      <c r="E142" s="62">
        <v>13</v>
      </c>
      <c r="F142" s="59">
        <v>22253</v>
      </c>
      <c r="G142" s="65">
        <v>14</v>
      </c>
      <c r="H142" s="65">
        <v>22262</v>
      </c>
      <c r="I142" s="40">
        <v>13</v>
      </c>
      <c r="J142" s="40">
        <v>22271</v>
      </c>
      <c r="K142" s="50">
        <v>0</v>
      </c>
      <c r="L142">
        <v>12111</v>
      </c>
    </row>
    <row r="143" spans="1:12" x14ac:dyDescent="0.3">
      <c r="A143" s="59">
        <v>12</v>
      </c>
      <c r="B143" s="59">
        <v>22368</v>
      </c>
      <c r="C143" s="62">
        <v>24</v>
      </c>
      <c r="D143" s="59">
        <v>22378</v>
      </c>
      <c r="E143" s="62">
        <v>13</v>
      </c>
      <c r="F143" s="59">
        <v>22396</v>
      </c>
      <c r="G143" s="65">
        <v>14</v>
      </c>
      <c r="H143" s="65">
        <v>22405</v>
      </c>
      <c r="I143" s="40">
        <v>13</v>
      </c>
      <c r="J143" s="40">
        <v>22413</v>
      </c>
      <c r="K143" s="50">
        <v>0</v>
      </c>
      <c r="L143">
        <v>12111</v>
      </c>
    </row>
    <row r="144" spans="1:12" x14ac:dyDescent="0.3">
      <c r="A144" s="59">
        <v>12</v>
      </c>
      <c r="B144" s="59">
        <v>22511</v>
      </c>
      <c r="C144" s="62">
        <v>24</v>
      </c>
      <c r="D144" s="59">
        <v>22522</v>
      </c>
      <c r="E144" s="62">
        <v>13</v>
      </c>
      <c r="F144" s="59">
        <v>22532</v>
      </c>
      <c r="G144" s="65">
        <v>23</v>
      </c>
      <c r="H144" s="65">
        <v>22545</v>
      </c>
      <c r="I144" s="40">
        <v>13</v>
      </c>
      <c r="J144" s="40">
        <v>22562</v>
      </c>
      <c r="K144" s="50">
        <v>0</v>
      </c>
      <c r="L144">
        <v>12121</v>
      </c>
    </row>
    <row r="145" spans="1:12" x14ac:dyDescent="0.3">
      <c r="A145" s="59">
        <v>12</v>
      </c>
      <c r="B145" s="59">
        <v>22662</v>
      </c>
      <c r="C145" s="62">
        <v>24</v>
      </c>
      <c r="D145" s="59">
        <v>22691</v>
      </c>
      <c r="E145" s="62">
        <v>13</v>
      </c>
      <c r="F145" s="59">
        <v>22707</v>
      </c>
      <c r="G145" s="65">
        <v>14</v>
      </c>
      <c r="H145" s="65">
        <v>22715</v>
      </c>
      <c r="I145" s="40">
        <v>13</v>
      </c>
      <c r="J145" s="40">
        <v>22726</v>
      </c>
      <c r="K145" s="50">
        <v>0</v>
      </c>
      <c r="L145">
        <v>12111</v>
      </c>
    </row>
    <row r="146" spans="1:12" x14ac:dyDescent="0.3">
      <c r="A146" s="59">
        <v>12</v>
      </c>
      <c r="B146" s="59">
        <v>22823</v>
      </c>
      <c r="C146" s="62">
        <v>24</v>
      </c>
      <c r="D146" s="59">
        <v>22845</v>
      </c>
      <c r="E146" s="62">
        <v>13</v>
      </c>
      <c r="F146" s="59">
        <v>22857</v>
      </c>
      <c r="G146" s="65">
        <v>14</v>
      </c>
      <c r="H146" s="65">
        <v>22866</v>
      </c>
      <c r="I146" s="40">
        <v>13</v>
      </c>
      <c r="J146" s="40">
        <v>22874</v>
      </c>
      <c r="K146" s="50">
        <v>0</v>
      </c>
      <c r="L146">
        <v>12111</v>
      </c>
    </row>
    <row r="147" spans="1:12" x14ac:dyDescent="0.3">
      <c r="A147" s="59">
        <v>12</v>
      </c>
      <c r="B147" s="59">
        <v>22984</v>
      </c>
      <c r="C147" s="62">
        <v>24</v>
      </c>
      <c r="D147" s="59">
        <v>22999</v>
      </c>
      <c r="E147" s="62">
        <v>13</v>
      </c>
      <c r="F147" s="59">
        <v>23009</v>
      </c>
      <c r="G147" s="65">
        <v>23</v>
      </c>
      <c r="H147" s="65">
        <v>23022</v>
      </c>
      <c r="I147" s="40">
        <v>13</v>
      </c>
      <c r="J147" s="40">
        <v>23049</v>
      </c>
      <c r="K147" s="51">
        <v>1</v>
      </c>
      <c r="L147">
        <v>12121</v>
      </c>
    </row>
    <row r="148" spans="1:12" x14ac:dyDescent="0.3">
      <c r="A148" s="59">
        <v>21</v>
      </c>
      <c r="B148" s="59">
        <v>23172</v>
      </c>
      <c r="C148" s="62">
        <v>22</v>
      </c>
      <c r="D148" s="59">
        <v>23210</v>
      </c>
      <c r="E148" s="62">
        <v>13</v>
      </c>
      <c r="F148" s="59">
        <v>23221</v>
      </c>
      <c r="G148" s="65">
        <v>23</v>
      </c>
      <c r="H148" s="65">
        <v>23230</v>
      </c>
      <c r="I148" s="40">
        <v>24</v>
      </c>
      <c r="J148" s="40">
        <v>23238</v>
      </c>
      <c r="K148" s="50">
        <v>0</v>
      </c>
      <c r="L148">
        <v>22122</v>
      </c>
    </row>
    <row r="149" spans="1:12" x14ac:dyDescent="0.3">
      <c r="A149" s="59">
        <v>12</v>
      </c>
      <c r="B149" s="59">
        <v>23340</v>
      </c>
      <c r="C149" s="62">
        <v>24</v>
      </c>
      <c r="D149" s="59">
        <v>23349</v>
      </c>
      <c r="E149" s="62">
        <v>24</v>
      </c>
      <c r="F149" s="59">
        <v>23354</v>
      </c>
      <c r="G149" s="65">
        <v>14</v>
      </c>
      <c r="H149" s="65">
        <v>23363</v>
      </c>
      <c r="I149" s="40">
        <v>24</v>
      </c>
      <c r="J149" s="40">
        <v>23372</v>
      </c>
      <c r="K149" s="50">
        <v>0</v>
      </c>
      <c r="L149">
        <v>12212</v>
      </c>
    </row>
    <row r="150" spans="1:12" x14ac:dyDescent="0.3">
      <c r="A150" s="59">
        <v>12</v>
      </c>
      <c r="B150" s="59">
        <v>23475</v>
      </c>
      <c r="C150" s="62">
        <v>24</v>
      </c>
      <c r="D150" s="59">
        <v>23486</v>
      </c>
      <c r="E150" s="62">
        <v>24</v>
      </c>
      <c r="F150" s="59">
        <v>23505</v>
      </c>
      <c r="G150" s="65">
        <v>23</v>
      </c>
      <c r="H150" s="65">
        <v>23514</v>
      </c>
      <c r="I150" s="40">
        <v>13</v>
      </c>
      <c r="J150" s="40">
        <v>23525</v>
      </c>
      <c r="K150" s="50">
        <v>0</v>
      </c>
      <c r="L150">
        <v>12221</v>
      </c>
    </row>
    <row r="151" spans="1:12" x14ac:dyDescent="0.3">
      <c r="A151" s="59">
        <v>12</v>
      </c>
      <c r="B151" s="59">
        <v>23628</v>
      </c>
      <c r="C151" s="62">
        <v>13</v>
      </c>
      <c r="D151" s="59">
        <v>23656</v>
      </c>
      <c r="E151" s="62">
        <v>13</v>
      </c>
      <c r="F151" s="59">
        <v>23665</v>
      </c>
      <c r="G151" s="65">
        <v>14</v>
      </c>
      <c r="H151" s="65">
        <v>23673</v>
      </c>
      <c r="I151" s="40">
        <v>13</v>
      </c>
      <c r="J151" s="40">
        <v>23682</v>
      </c>
      <c r="K151" s="50">
        <v>0</v>
      </c>
      <c r="L151">
        <v>11111</v>
      </c>
    </row>
    <row r="152" spans="1:12" x14ac:dyDescent="0.3">
      <c r="A152" s="59">
        <v>12</v>
      </c>
      <c r="B152" s="59">
        <v>23779</v>
      </c>
      <c r="C152" s="62">
        <v>24</v>
      </c>
      <c r="D152" s="59">
        <v>23791</v>
      </c>
      <c r="E152" s="62">
        <v>13</v>
      </c>
      <c r="F152" s="59">
        <v>23804</v>
      </c>
      <c r="G152" s="65">
        <v>14</v>
      </c>
      <c r="H152" s="65">
        <v>23812</v>
      </c>
      <c r="I152" s="40">
        <v>13</v>
      </c>
      <c r="J152" s="40">
        <v>23822</v>
      </c>
      <c r="K152" s="50">
        <v>0</v>
      </c>
      <c r="L152">
        <v>12111</v>
      </c>
    </row>
    <row r="153" spans="1:12" x14ac:dyDescent="0.3">
      <c r="A153" s="59">
        <v>21</v>
      </c>
      <c r="B153" s="59">
        <v>23925</v>
      </c>
      <c r="C153" s="62">
        <v>11</v>
      </c>
      <c r="D153" s="59">
        <v>23968</v>
      </c>
      <c r="E153" s="62">
        <v>11</v>
      </c>
      <c r="F153" s="59">
        <v>23977</v>
      </c>
      <c r="G153" s="65">
        <v>12</v>
      </c>
      <c r="H153" s="65">
        <v>23986</v>
      </c>
      <c r="I153" s="40">
        <v>13</v>
      </c>
      <c r="J153" s="40">
        <v>23993</v>
      </c>
      <c r="K153" s="50"/>
      <c r="L153">
        <v>21111</v>
      </c>
    </row>
    <row r="154" spans="1:12" x14ac:dyDescent="0.3">
      <c r="A154" s="17"/>
      <c r="B154" s="17"/>
      <c r="C154" s="17"/>
      <c r="D154" s="17"/>
      <c r="E154" s="17"/>
      <c r="F154" s="17"/>
      <c r="G154" s="17"/>
      <c r="H1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128</v>
      </c>
      <c r="V3" s="25" t="s">
        <v>119</v>
      </c>
      <c r="W3">
        <f>COUNTA(L7:L27)</f>
        <v>21</v>
      </c>
      <c r="AA3" s="25" t="s">
        <v>119</v>
      </c>
      <c r="AB3">
        <f>COUNTA(L28:L49)</f>
        <v>22</v>
      </c>
      <c r="AF3" s="25" t="s">
        <v>119</v>
      </c>
      <c r="AG3">
        <f>COUNTA(L50:L70)</f>
        <v>21</v>
      </c>
      <c r="AK3" s="25" t="s">
        <v>119</v>
      </c>
      <c r="AL3">
        <f>COUNTA(L71:L91)</f>
        <v>21</v>
      </c>
      <c r="AP3" s="25" t="s">
        <v>119</v>
      </c>
      <c r="AQ3">
        <f>COUNTA(L92:L113)</f>
        <v>22</v>
      </c>
      <c r="AU3" s="25" t="s">
        <v>119</v>
      </c>
      <c r="AV3">
        <f>COUNTA(L114:L134)</f>
        <v>21</v>
      </c>
    </row>
    <row r="4" spans="1:48" x14ac:dyDescent="0.3">
      <c r="P4" s="25" t="s">
        <v>87</v>
      </c>
      <c r="Q4" s="26">
        <f>SUM(O7:O38)</f>
        <v>127</v>
      </c>
      <c r="V4" s="25" t="s">
        <v>120</v>
      </c>
      <c r="W4">
        <f>SUM(U7:U38)</f>
        <v>21</v>
      </c>
      <c r="AA4" s="25" t="s">
        <v>120</v>
      </c>
      <c r="AB4">
        <f>SUM(Z7:Z38)</f>
        <v>22</v>
      </c>
      <c r="AF4" s="25" t="s">
        <v>120</v>
      </c>
      <c r="AG4">
        <f>SUM(AE7:AE38)</f>
        <v>21</v>
      </c>
      <c r="AK4" s="25" t="s">
        <v>120</v>
      </c>
      <c r="AL4">
        <f>SUM(AJ7:AJ38)</f>
        <v>21</v>
      </c>
      <c r="AP4" s="25" t="s">
        <v>120</v>
      </c>
      <c r="AQ4">
        <f>SUM(AO7:AO38)</f>
        <v>22</v>
      </c>
      <c r="AU4" s="25" t="s">
        <v>120</v>
      </c>
      <c r="AV4">
        <f>SUM(AT7:AT38)</f>
        <v>20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44</v>
      </c>
      <c r="C7" s="60">
        <v>13</v>
      </c>
      <c r="D7" s="57">
        <v>61</v>
      </c>
      <c r="E7" s="60">
        <v>24</v>
      </c>
      <c r="F7" s="57">
        <v>77</v>
      </c>
      <c r="G7" s="63">
        <v>23</v>
      </c>
      <c r="H7" s="63">
        <v>84</v>
      </c>
      <c r="I7" s="41">
        <v>24</v>
      </c>
      <c r="J7" s="41">
        <v>98</v>
      </c>
      <c r="K7" s="42">
        <v>0</v>
      </c>
      <c r="L7">
        <v>11222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COUNTIF(L7:L27,T7)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COUNTIF(L28:L49,Y7)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COUNTIF(L50:L70,AD7)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COUNTIF(L71:L91,AI7)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COUNTIF(L92:L113,AN7)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COUNTIF(L114:L134,AS7)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12</v>
      </c>
      <c r="B8" s="58">
        <v>259</v>
      </c>
      <c r="C8" s="61">
        <v>24</v>
      </c>
      <c r="D8" s="58">
        <v>291</v>
      </c>
      <c r="E8" s="61">
        <v>24</v>
      </c>
      <c r="F8" s="58">
        <v>299</v>
      </c>
      <c r="G8" s="64">
        <v>23</v>
      </c>
      <c r="H8" s="64">
        <v>310</v>
      </c>
      <c r="I8" s="41">
        <v>24</v>
      </c>
      <c r="J8" s="41">
        <v>323</v>
      </c>
      <c r="K8" s="42">
        <v>0</v>
      </c>
      <c r="L8">
        <v>12222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COUNTIF(L7:L27,T8)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COUNTIF(L28:L49,Y8)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COUNTIF(L50:L70,AD8)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COUNTIF(L71:L91,AI8)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COUNTIF(L92:L113,AN8)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COUNTIF(L114:L134,AS8)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458</v>
      </c>
      <c r="C9" s="61">
        <v>22</v>
      </c>
      <c r="D9" s="58">
        <v>463</v>
      </c>
      <c r="E9" s="61">
        <v>24</v>
      </c>
      <c r="F9" s="58">
        <v>491</v>
      </c>
      <c r="G9" s="64">
        <v>23</v>
      </c>
      <c r="H9" s="64">
        <v>503</v>
      </c>
      <c r="I9" s="41">
        <v>24</v>
      </c>
      <c r="J9" s="41">
        <v>513</v>
      </c>
      <c r="K9" s="42">
        <v>0</v>
      </c>
      <c r="L9">
        <v>22222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COUNTIF(L7:L27,T9)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COUNTIF(L28:L49,Y9)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COUNTIF(L50:L70,AD9)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COUNTIF(L71:L91,AI9)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COUNTIF(L92:L113,AN9)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COUNTIF(L114:L134,AS9)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649</v>
      </c>
      <c r="C10" s="61">
        <v>22</v>
      </c>
      <c r="D10" s="58">
        <v>660</v>
      </c>
      <c r="E10" s="61">
        <v>24</v>
      </c>
      <c r="F10" s="58">
        <v>668</v>
      </c>
      <c r="G10" s="64">
        <v>23</v>
      </c>
      <c r="H10" s="64">
        <v>677</v>
      </c>
      <c r="I10" s="41">
        <v>24</v>
      </c>
      <c r="J10" s="41">
        <v>702</v>
      </c>
      <c r="K10" s="42">
        <v>0</v>
      </c>
      <c r="L10">
        <v>22222</v>
      </c>
      <c r="N10" s="35">
        <v>11122</v>
      </c>
      <c r="O10" s="35">
        <f>COUNTIF($L$7:$L$500,N10)</f>
        <v>1</v>
      </c>
      <c r="P10" s="35">
        <f>O10/$Q$4</f>
        <v>7.874015748031496E-3</v>
      </c>
      <c r="Q10" s="35">
        <f>IF(P10=0,0,(P10*((LOG(P10))/LOG(2))))</f>
        <v>-5.5029013281670591E-2</v>
      </c>
      <c r="T10" s="35">
        <f>N10</f>
        <v>11122</v>
      </c>
      <c r="U10" s="35">
        <f>COUNTIF(L7:L27,T10)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COUNTIF(L28:L49,Y10)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COUNTIF(L50:L70,AD10)</f>
        <v>1</v>
      </c>
      <c r="AF10" s="35">
        <f>AE10/(AG4-AE25)</f>
        <v>4.7619047619047616E-2</v>
      </c>
      <c r="AG10" s="35">
        <f>IF(AF10=0,0,(AF10*((LOG(AF10))/LOG(2))))</f>
        <v>-0.20915797251327431</v>
      </c>
      <c r="AI10" s="35">
        <f>N10</f>
        <v>11122</v>
      </c>
      <c r="AJ10" s="35">
        <f>COUNTIF(L71:L91,AI10)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COUNTIF(L92:L113,AN10)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COUNTIF(L114:L134,AS10)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843</v>
      </c>
      <c r="C11" s="61">
        <v>24</v>
      </c>
      <c r="D11" s="58">
        <v>856</v>
      </c>
      <c r="E11" s="61">
        <v>24</v>
      </c>
      <c r="F11" s="58">
        <v>865</v>
      </c>
      <c r="G11" s="64">
        <v>23</v>
      </c>
      <c r="H11" s="64">
        <v>877</v>
      </c>
      <c r="I11" s="41">
        <v>24</v>
      </c>
      <c r="J11" s="41">
        <v>897</v>
      </c>
      <c r="K11" s="42">
        <v>0</v>
      </c>
      <c r="L11">
        <v>12222</v>
      </c>
      <c r="N11" s="35">
        <v>11211</v>
      </c>
      <c r="O11" s="35">
        <f>COUNTIF($L$7:$L$500,N11)</f>
        <v>1</v>
      </c>
      <c r="P11" s="35">
        <f>O11/$Q$4</f>
        <v>7.874015748031496E-3</v>
      </c>
      <c r="Q11" s="35">
        <f>IF(P11=0,0,(P11*((LOG(P11))/LOG(2))))</f>
        <v>-5.5029013281670591E-2</v>
      </c>
      <c r="T11" s="35">
        <f>N11</f>
        <v>11211</v>
      </c>
      <c r="U11" s="35">
        <f>COUNTIF(L7:L27,T11)</f>
        <v>1</v>
      </c>
      <c r="V11" s="35">
        <f>U11/(W4-U25)</f>
        <v>4.7619047619047616E-2</v>
      </c>
      <c r="W11" s="35">
        <f>IF(V11=0,0,(V11*((LOG(V11))/LOG(2))))</f>
        <v>-0.20915797251327431</v>
      </c>
      <c r="Y11" s="35">
        <f>N11</f>
        <v>11211</v>
      </c>
      <c r="Z11" s="35">
        <f>COUNTIF(L28:L49,Y11)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COUNTIF(L50:L70,AD11)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COUNTIF(L71:L91,AI11)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COUNTIF(L92:L113,AN11)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COUNTIF(L114:L134,AS11)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1045</v>
      </c>
      <c r="C12" s="61">
        <v>24</v>
      </c>
      <c r="D12" s="58">
        <v>1066</v>
      </c>
      <c r="E12" s="61">
        <v>24</v>
      </c>
      <c r="F12" s="58">
        <v>1071</v>
      </c>
      <c r="G12" s="64">
        <v>23</v>
      </c>
      <c r="H12" s="64">
        <v>1091</v>
      </c>
      <c r="I12" s="41">
        <v>24</v>
      </c>
      <c r="J12" s="41">
        <v>1107</v>
      </c>
      <c r="K12" s="51">
        <v>1</v>
      </c>
      <c r="L12">
        <v>12222</v>
      </c>
      <c r="N12" s="35">
        <v>11212</v>
      </c>
      <c r="O12" s="35">
        <f>COUNTIF($L$7:$L$500,N12)</f>
        <v>2</v>
      </c>
      <c r="P12" s="35">
        <f>O12/$Q$4</f>
        <v>1.5748031496062992E-2</v>
      </c>
      <c r="Q12" s="35">
        <f>IF(P12=0,0,(P12*((LOG(P12))/LOG(2))))</f>
        <v>-9.4309995067278204E-2</v>
      </c>
      <c r="T12" s="35">
        <f>N12</f>
        <v>11212</v>
      </c>
      <c r="U12" s="35">
        <f>COUNTIF(L7:L27,T12)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COUNTIF(L28:L49,Y12)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COUNTIF(L50:L70,AD12)</f>
        <v>2</v>
      </c>
      <c r="AF12" s="35">
        <f>AE12/(AG4-AE25)</f>
        <v>9.5238095238095233E-2</v>
      </c>
      <c r="AG12" s="35">
        <f>IF(AF12=0,0,(AF12*((LOG(AF12))/LOG(2))))</f>
        <v>-0.32307784978845333</v>
      </c>
      <c r="AI12" s="35">
        <f>N12</f>
        <v>11212</v>
      </c>
      <c r="AJ12" s="35">
        <f>COUNTIF(L71:L91,AI12)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COUNTIF(L92:L113,AN12)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COUNTIF(L114:L134,AS12)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1216</v>
      </c>
      <c r="C13" s="61">
        <v>24</v>
      </c>
      <c r="D13" s="58">
        <v>1237</v>
      </c>
      <c r="E13" s="61">
        <v>24</v>
      </c>
      <c r="F13" s="58">
        <v>1256</v>
      </c>
      <c r="G13" s="64">
        <v>23</v>
      </c>
      <c r="H13" s="64">
        <v>1269</v>
      </c>
      <c r="I13" s="41">
        <v>24</v>
      </c>
      <c r="J13" s="41">
        <v>1277</v>
      </c>
      <c r="K13" s="42">
        <v>0</v>
      </c>
      <c r="L13">
        <v>12222</v>
      </c>
      <c r="N13" s="35">
        <v>11221</v>
      </c>
      <c r="O13" s="35">
        <f>COUNTIF($L$7:$L$500,N13)</f>
        <v>2</v>
      </c>
      <c r="P13" s="35">
        <f>O13/$Q$4</f>
        <v>1.5748031496062992E-2</v>
      </c>
      <c r="Q13" s="35">
        <f>IF(P13=0,0,(P13*((LOG(P13))/LOG(2))))</f>
        <v>-9.4309995067278204E-2</v>
      </c>
      <c r="T13" s="35">
        <f>N13</f>
        <v>11221</v>
      </c>
      <c r="U13" s="35">
        <f>COUNTIF(L7:L27,T13)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COUNTIF(L28:L49,Y13)</f>
        <v>1</v>
      </c>
      <c r="AA13" s="35">
        <f>Z13/(AB4-Z25)</f>
        <v>4.7619047619047616E-2</v>
      </c>
      <c r="AB13" s="35">
        <f>IF(AA13=0,0,(AA13*((LOG(AA13))/LOG(2))))</f>
        <v>-0.20915797251327431</v>
      </c>
      <c r="AD13" s="35">
        <f>N13</f>
        <v>11221</v>
      </c>
      <c r="AE13" s="35">
        <f>COUNTIF(L50:L70,AD13)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COUNTIF(L71:L91,AI13)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COUNTIF(L92:L113,AN13)</f>
        <v>1</v>
      </c>
      <c r="AP13" s="35">
        <f>AO13/(AQ4-AO25)</f>
        <v>4.5454545454545456E-2</v>
      </c>
      <c r="AQ13" s="35">
        <f>IF(AP13=0,0,(AP13*((LOG(AP13))/LOG(2))))</f>
        <v>-0.20270143721078623</v>
      </c>
      <c r="AS13" s="35">
        <f>N13</f>
        <v>11221</v>
      </c>
      <c r="AT13" s="35">
        <f>COUNTIF(L114:L134,AS13)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21</v>
      </c>
      <c r="B14" s="58">
        <v>1446</v>
      </c>
      <c r="C14" s="61">
        <v>22</v>
      </c>
      <c r="D14" s="58">
        <v>1467</v>
      </c>
      <c r="E14" s="61">
        <v>24</v>
      </c>
      <c r="F14" s="58">
        <v>1491</v>
      </c>
      <c r="G14" s="64">
        <v>23</v>
      </c>
      <c r="H14" s="64">
        <v>1522</v>
      </c>
      <c r="I14" s="41">
        <v>13</v>
      </c>
      <c r="J14" s="41">
        <v>1538</v>
      </c>
      <c r="K14" s="51">
        <v>1</v>
      </c>
      <c r="L14">
        <v>22221</v>
      </c>
      <c r="N14" s="35">
        <v>11222</v>
      </c>
      <c r="O14" s="35">
        <f>COUNTIF($L$7:$L$500,N14)</f>
        <v>8</v>
      </c>
      <c r="P14" s="35">
        <f>O14/$Q$4</f>
        <v>6.2992125984251968E-2</v>
      </c>
      <c r="Q14" s="35">
        <f>IF(P14=0,0,(P14*((LOG(P14))/LOG(2))))</f>
        <v>-0.25125572830060888</v>
      </c>
      <c r="T14" s="35">
        <f>N14</f>
        <v>11222</v>
      </c>
      <c r="U14" s="35">
        <f>COUNTIF(L7:L27,T14)</f>
        <v>2</v>
      </c>
      <c r="V14" s="35">
        <f>U14/(W4-U25)</f>
        <v>9.5238095238095233E-2</v>
      </c>
      <c r="W14" s="35">
        <f>IF(V14=0,0,(V14*((LOG(V14))/LOG(2))))</f>
        <v>-0.32307784978845333</v>
      </c>
      <c r="Y14" s="35">
        <f>N14</f>
        <v>11222</v>
      </c>
      <c r="Z14" s="35">
        <f>COUNTIF(L28:L49,Y14)</f>
        <v>1</v>
      </c>
      <c r="AA14" s="35">
        <f>Z14/(AB4-Z25)</f>
        <v>4.7619047619047616E-2</v>
      </c>
      <c r="AB14" s="35">
        <f>IF(AA14=0,0,(AA14*((LOG(AA14))/LOG(2))))</f>
        <v>-0.20915797251327431</v>
      </c>
      <c r="AD14" s="35">
        <f>N14</f>
        <v>11222</v>
      </c>
      <c r="AE14" s="35">
        <f>COUNTIF(L50:L70,AD14)</f>
        <v>4</v>
      </c>
      <c r="AF14" s="35">
        <f>AE14/(AG4-AE25)</f>
        <v>0.19047619047619047</v>
      </c>
      <c r="AG14" s="35">
        <f>IF(AF14=0,0,(AF14*((LOG(AF14))/LOG(2))))</f>
        <v>-0.4556795091007162</v>
      </c>
      <c r="AI14" s="35">
        <f>N14</f>
        <v>11222</v>
      </c>
      <c r="AJ14" s="35">
        <f>COUNTIF(L71:L91,AI14)</f>
        <v>1</v>
      </c>
      <c r="AK14" s="35">
        <f>AJ14/(AL4-AJ25)</f>
        <v>4.7619047619047616E-2</v>
      </c>
      <c r="AL14" s="35">
        <f>IF(AK14=0,0,(AK14*((LOG(AK14))/LOG(2))))</f>
        <v>-0.20915797251327431</v>
      </c>
      <c r="AN14" s="35">
        <f>N14</f>
        <v>11222</v>
      </c>
      <c r="AO14" s="35">
        <f>COUNTIF(L92:L113,AN14)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COUNTIF(L114:L134,AS14)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21</v>
      </c>
      <c r="B15" s="58">
        <v>1668</v>
      </c>
      <c r="C15" s="61">
        <v>22</v>
      </c>
      <c r="D15" s="58">
        <v>1679</v>
      </c>
      <c r="E15" s="61">
        <v>13</v>
      </c>
      <c r="F15" s="58">
        <v>1690</v>
      </c>
      <c r="G15" s="64">
        <v>23</v>
      </c>
      <c r="H15" s="64">
        <v>1705</v>
      </c>
      <c r="I15" s="41">
        <v>24</v>
      </c>
      <c r="J15" s="41">
        <v>1735</v>
      </c>
      <c r="K15" s="51">
        <v>1</v>
      </c>
      <c r="L15">
        <v>22122</v>
      </c>
      <c r="N15" s="35">
        <v>12111</v>
      </c>
      <c r="O15" s="35">
        <f>COUNTIF($L$7:$L$500,N15)</f>
        <v>4</v>
      </c>
      <c r="P15" s="35">
        <f>O15/$Q$4</f>
        <v>3.1496062992125984E-2</v>
      </c>
      <c r="Q15" s="35">
        <f>IF(P15=0,0,(P15*((LOG(P15))/LOG(2))))</f>
        <v>-0.15712392714243043</v>
      </c>
      <c r="T15" s="35">
        <f>N15</f>
        <v>12111</v>
      </c>
      <c r="U15" s="35">
        <f>COUNTIF(L7:L27,T15)</f>
        <v>1</v>
      </c>
      <c r="V15" s="35">
        <f>U15/(W4-U25)</f>
        <v>4.7619047619047616E-2</v>
      </c>
      <c r="W15" s="35">
        <f>IF(V15=0,0,(V15*((LOG(V15))/LOG(2))))</f>
        <v>-0.20915797251327431</v>
      </c>
      <c r="Y15" s="35">
        <f>N15</f>
        <v>12111</v>
      </c>
      <c r="Z15" s="35">
        <f>COUNTIF(L28:L49,Y15)</f>
        <v>2</v>
      </c>
      <c r="AA15" s="35">
        <f>Z15/(AB4-Z25)</f>
        <v>9.5238095238095233E-2</v>
      </c>
      <c r="AB15" s="35">
        <f>IF(AA15=0,0,(AA15*((LOG(AA15))/LOG(2))))</f>
        <v>-0.32307784978845333</v>
      </c>
      <c r="AD15" s="35">
        <f>N15</f>
        <v>12111</v>
      </c>
      <c r="AE15" s="35">
        <f>COUNTIF(L50:L70,AD15)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COUNTIF(L71:L91,AI15)</f>
        <v>1</v>
      </c>
      <c r="AK15" s="35">
        <f>AJ15/(AL4-AJ25)</f>
        <v>4.7619047619047616E-2</v>
      </c>
      <c r="AL15" s="35">
        <f>IF(AK15=0,0,(AK15*((LOG(AK15))/LOG(2))))</f>
        <v>-0.20915797251327431</v>
      </c>
      <c r="AN15" s="35">
        <f>N15</f>
        <v>12111</v>
      </c>
      <c r="AO15" s="35">
        <f>COUNTIF(L92:L113,AN15)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COUNTIF(L114:L134,AS15)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1859</v>
      </c>
      <c r="C16" s="61">
        <v>13</v>
      </c>
      <c r="D16" s="58">
        <v>1880</v>
      </c>
      <c r="E16" s="61">
        <v>24</v>
      </c>
      <c r="F16" s="58">
        <v>1889</v>
      </c>
      <c r="G16" s="64">
        <v>23</v>
      </c>
      <c r="H16" s="64">
        <v>1923</v>
      </c>
      <c r="I16" s="41">
        <v>24</v>
      </c>
      <c r="J16" s="41">
        <v>1942</v>
      </c>
      <c r="K16" s="51">
        <v>1</v>
      </c>
      <c r="L16">
        <v>11222</v>
      </c>
      <c r="N16" s="35">
        <v>12112</v>
      </c>
      <c r="O16" s="35">
        <f>COUNTIF($L$7:$L$500,N16)</f>
        <v>1</v>
      </c>
      <c r="P16" s="35">
        <f>O16/$Q$4</f>
        <v>7.874015748031496E-3</v>
      </c>
      <c r="Q16" s="35">
        <f>IF(P16=0,0,(P16*((LOG(P16))/LOG(2))))</f>
        <v>-5.5029013281670591E-2</v>
      </c>
      <c r="T16" s="35">
        <f>N16</f>
        <v>12112</v>
      </c>
      <c r="U16" s="35">
        <f>COUNTIF(L7:L27,T16)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COUNTIF(L28:L49,Y16)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COUNTIF(L50:L70,AD16)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COUNTIF(L71:L91,AI16)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COUNTIF(L92:L113,AN16)</f>
        <v>1</v>
      </c>
      <c r="AP16" s="35">
        <f>AO16/(AQ4-AO25)</f>
        <v>4.5454545454545456E-2</v>
      </c>
      <c r="AQ16" s="35">
        <f>IF(AP16=0,0,(AP16*((LOG(AP16))/LOG(2))))</f>
        <v>-0.20270143721078623</v>
      </c>
      <c r="AS16" s="35">
        <f>N16</f>
        <v>12112</v>
      </c>
      <c r="AT16" s="35">
        <f>COUNTIF(L114:L134,AS16)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2082</v>
      </c>
      <c r="C17" s="61">
        <v>24</v>
      </c>
      <c r="D17" s="58">
        <v>2091</v>
      </c>
      <c r="E17" s="61">
        <v>24</v>
      </c>
      <c r="F17" s="58">
        <v>2099</v>
      </c>
      <c r="G17" s="64">
        <v>23</v>
      </c>
      <c r="H17" s="64">
        <v>2107</v>
      </c>
      <c r="I17" s="41">
        <v>24</v>
      </c>
      <c r="J17" s="41">
        <v>2134</v>
      </c>
      <c r="K17" s="42">
        <v>0</v>
      </c>
      <c r="L17">
        <v>12222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COUNTIF(L7:L27,T17)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COUNTIF(L28:L49,Y17)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COUNTIF(L50:L70,AD17)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COUNTIF(L71:L91,AI17)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COUNTIF(L92:L113,AN17)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COUNTIF(L114:L134,AS17)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2273</v>
      </c>
      <c r="C18" s="61">
        <v>22</v>
      </c>
      <c r="D18" s="58">
        <v>2320</v>
      </c>
      <c r="E18" s="61">
        <v>24</v>
      </c>
      <c r="F18" s="58">
        <v>2328</v>
      </c>
      <c r="G18" s="64">
        <v>14</v>
      </c>
      <c r="H18" s="64">
        <v>2348</v>
      </c>
      <c r="I18" s="41">
        <v>13</v>
      </c>
      <c r="J18" s="41">
        <v>2362</v>
      </c>
      <c r="K18" s="42">
        <v>0</v>
      </c>
      <c r="L18">
        <v>22211</v>
      </c>
      <c r="N18" s="35">
        <v>12122</v>
      </c>
      <c r="O18" s="35">
        <f>COUNTIF($L$7:$L$500,N18)</f>
        <v>10</v>
      </c>
      <c r="P18" s="35">
        <f>O18/$Q$4</f>
        <v>7.874015748031496E-2</v>
      </c>
      <c r="Q18" s="35">
        <f>IF(P18=0,0,(P18*((LOG(P18))/LOG(2))))</f>
        <v>-0.28872099148699237</v>
      </c>
      <c r="T18" s="35">
        <f>N18</f>
        <v>12122</v>
      </c>
      <c r="U18" s="35">
        <f>COUNTIF(L7:L27,T18)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COUNTIF(L28:L49,Y18)</f>
        <v>1</v>
      </c>
      <c r="AA18" s="35">
        <f>Z18/(AB4-Z25)</f>
        <v>4.7619047619047616E-2</v>
      </c>
      <c r="AB18" s="35">
        <f>IF(AA18=0,0,(AA18*((LOG(AA18))/LOG(2))))</f>
        <v>-0.20915797251327431</v>
      </c>
      <c r="AD18" s="35">
        <f>N18</f>
        <v>12122</v>
      </c>
      <c r="AE18" s="35">
        <f>COUNTIF(L50:L70,AD18)</f>
        <v>4</v>
      </c>
      <c r="AF18" s="35">
        <f>AE18/(AG4-AE25)</f>
        <v>0.19047619047619047</v>
      </c>
      <c r="AG18" s="35">
        <f>IF(AF18=0,0,(AF18*((LOG(AF18))/LOG(2))))</f>
        <v>-0.4556795091007162</v>
      </c>
      <c r="AI18" s="35">
        <f>N18</f>
        <v>12122</v>
      </c>
      <c r="AJ18" s="35">
        <f>COUNTIF(L71:L91,AI18)</f>
        <v>3</v>
      </c>
      <c r="AK18" s="35">
        <f>AJ18/(AL4-AJ25)</f>
        <v>0.14285714285714285</v>
      </c>
      <c r="AL18" s="35">
        <f>IF(AK18=0,0,(AK18*((LOG(AK18))/LOG(2))))</f>
        <v>-0.40105070315108626</v>
      </c>
      <c r="AN18" s="35">
        <f>N18</f>
        <v>12122</v>
      </c>
      <c r="AO18" s="35">
        <f>COUNTIF(L92:L113,AN18)</f>
        <v>1</v>
      </c>
      <c r="AP18" s="35">
        <f>AO18/(AQ4-AO25)</f>
        <v>4.5454545454545456E-2</v>
      </c>
      <c r="AQ18" s="35">
        <f>IF(AP18=0,0,(AP18*((LOG(AP18))/LOG(2))))</f>
        <v>-0.20270143721078623</v>
      </c>
      <c r="AS18" s="35">
        <f>N18</f>
        <v>12122</v>
      </c>
      <c r="AT18" s="35">
        <f>COUNTIF(L114:L134,AS18)</f>
        <v>1</v>
      </c>
      <c r="AU18" s="35">
        <f>AT18/(AV4-AT25)</f>
        <v>0.05</v>
      </c>
      <c r="AV18" s="35">
        <f>IF(AU18=0,0,(AU18*((LOG(AU18))/LOG(2))))</f>
        <v>-0.21609640474436814</v>
      </c>
    </row>
    <row r="19" spans="1:48" x14ac:dyDescent="0.3">
      <c r="A19" s="58">
        <v>12</v>
      </c>
      <c r="B19" s="58">
        <v>2486</v>
      </c>
      <c r="C19" s="61">
        <v>24</v>
      </c>
      <c r="D19" s="58">
        <v>2495</v>
      </c>
      <c r="E19" s="61">
        <v>13</v>
      </c>
      <c r="F19" s="58">
        <v>2512</v>
      </c>
      <c r="G19" s="64">
        <v>14</v>
      </c>
      <c r="H19" s="64">
        <v>2520</v>
      </c>
      <c r="I19" s="41">
        <v>13</v>
      </c>
      <c r="J19" s="41">
        <v>2537</v>
      </c>
      <c r="K19" s="42">
        <v>0</v>
      </c>
      <c r="L19">
        <v>12111</v>
      </c>
      <c r="N19" s="35">
        <v>12211</v>
      </c>
      <c r="O19" s="35">
        <f>COUNTIF($L$7:$L$500,N19)</f>
        <v>2</v>
      </c>
      <c r="P19" s="35">
        <f>O19/$Q$4</f>
        <v>1.5748031496062992E-2</v>
      </c>
      <c r="Q19" s="35">
        <f>IF(P19=0,0,(P19*((LOG(P19))/LOG(2))))</f>
        <v>-9.4309995067278204E-2</v>
      </c>
      <c r="T19" s="35">
        <f>N19</f>
        <v>12211</v>
      </c>
      <c r="U19" s="35">
        <f>COUNTIF(L7:L27,T19)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COUNTIF(L28:L49,Y19)</f>
        <v>2</v>
      </c>
      <c r="AA19" s="35">
        <f>Z19/(AB4-Z25)</f>
        <v>9.5238095238095233E-2</v>
      </c>
      <c r="AB19" s="35">
        <f>IF(AA19=0,0,(AA19*((LOG(AA19))/LOG(2))))</f>
        <v>-0.32307784978845333</v>
      </c>
      <c r="AD19" s="35">
        <f>N19</f>
        <v>12211</v>
      </c>
      <c r="AE19" s="35">
        <f>COUNTIF(L50:L70,AD19)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COUNTIF(L71:L91,AI19)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COUNTIF(L92:L113,AN19)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COUNTIF(L114:L134,AS19)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2638</v>
      </c>
      <c r="C20" s="61">
        <v>13</v>
      </c>
      <c r="D20" s="58">
        <v>2688</v>
      </c>
      <c r="E20" s="61">
        <v>24</v>
      </c>
      <c r="F20" s="58">
        <v>2700</v>
      </c>
      <c r="G20" s="64">
        <v>14</v>
      </c>
      <c r="H20" s="64">
        <v>2716</v>
      </c>
      <c r="I20" s="41">
        <v>13</v>
      </c>
      <c r="J20" s="41">
        <v>2722</v>
      </c>
      <c r="K20" s="51">
        <v>1</v>
      </c>
      <c r="L20">
        <v>11211</v>
      </c>
      <c r="N20" s="35">
        <v>12212</v>
      </c>
      <c r="O20" s="35">
        <f>COUNTIF($L$7:$L$500,N20)</f>
        <v>4</v>
      </c>
      <c r="P20" s="35">
        <f>O20/$Q$4</f>
        <v>3.1496062992125984E-2</v>
      </c>
      <c r="Q20" s="35">
        <f>IF(P20=0,0,(P20*((LOG(P20))/LOG(2))))</f>
        <v>-0.15712392714243043</v>
      </c>
      <c r="T20" s="35">
        <f>N20</f>
        <v>12212</v>
      </c>
      <c r="U20" s="35">
        <f>COUNTIF(L7:L27,T20)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COUNTIF(L28:L49,Y20)</f>
        <v>1</v>
      </c>
      <c r="AA20" s="35">
        <f>Z20/(AB4-Z25)</f>
        <v>4.7619047619047616E-2</v>
      </c>
      <c r="AB20" s="35">
        <f>IF(AA20=0,0,(AA20*((LOG(AA20))/LOG(2))))</f>
        <v>-0.20915797251327431</v>
      </c>
      <c r="AD20" s="35">
        <f>N20</f>
        <v>12212</v>
      </c>
      <c r="AE20" s="35">
        <f>COUNTIF(L50:L70,AD20)</f>
        <v>2</v>
      </c>
      <c r="AF20" s="35">
        <f>AE20/(AG4-AE25)</f>
        <v>9.5238095238095233E-2</v>
      </c>
      <c r="AG20" s="35">
        <f>IF(AF20=0,0,(AF20*((LOG(AF20))/LOG(2))))</f>
        <v>-0.32307784978845333</v>
      </c>
      <c r="AI20" s="35">
        <f>N20</f>
        <v>12212</v>
      </c>
      <c r="AJ20" s="35">
        <f>COUNTIF(L71:L91,AI20)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COUNTIF(L92:L113,AN20)</f>
        <v>1</v>
      </c>
      <c r="AP20" s="35">
        <f>AO20/(AQ4-AO25)</f>
        <v>4.5454545454545456E-2</v>
      </c>
      <c r="AQ20" s="35">
        <f>IF(AP20=0,0,(AP20*((LOG(AP20))/LOG(2))))</f>
        <v>-0.20270143721078623</v>
      </c>
      <c r="AS20" s="35">
        <f>N20</f>
        <v>12212</v>
      </c>
      <c r="AT20" s="35">
        <f>COUNTIF(L114:L134,AS20)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2834</v>
      </c>
      <c r="C21" s="61">
        <v>11</v>
      </c>
      <c r="D21" s="58">
        <v>2847</v>
      </c>
      <c r="E21" s="61">
        <v>22</v>
      </c>
      <c r="F21" s="58">
        <v>2881</v>
      </c>
      <c r="G21" s="64">
        <v>23</v>
      </c>
      <c r="H21" s="64">
        <v>2886</v>
      </c>
      <c r="I21" s="41">
        <v>24</v>
      </c>
      <c r="J21" s="41">
        <v>2894</v>
      </c>
      <c r="K21" s="51">
        <v>1</v>
      </c>
      <c r="L21">
        <v>21222</v>
      </c>
      <c r="N21" s="35">
        <v>12221</v>
      </c>
      <c r="O21" s="35">
        <f>COUNTIF($L$7:$L$500,N21)</f>
        <v>5</v>
      </c>
      <c r="P21" s="35">
        <f>O21/$Q$4</f>
        <v>3.937007874015748E-2</v>
      </c>
      <c r="Q21" s="35">
        <f>IF(P21=0,0,(P21*((LOG(P21))/LOG(2))))</f>
        <v>-0.18373057448365368</v>
      </c>
      <c r="T21" s="35">
        <f>N21</f>
        <v>12221</v>
      </c>
      <c r="U21" s="35">
        <f>COUNTIF(L7:L27,T21)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COUNTIF(L28:L49,Y21)</f>
        <v>3</v>
      </c>
      <c r="AA21" s="35">
        <f>Z21/(AB4-Z25)</f>
        <v>0.14285714285714285</v>
      </c>
      <c r="AB21" s="35">
        <f>IF(AA21=0,0,(AA21*((LOG(AA21))/LOG(2))))</f>
        <v>-0.40105070315108626</v>
      </c>
      <c r="AD21" s="35">
        <f>N21</f>
        <v>12221</v>
      </c>
      <c r="AE21" s="35">
        <f>COUNTIF(L50:L70,AD21)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COUNTIF(L71:L91,AI21)</f>
        <v>2</v>
      </c>
      <c r="AK21" s="35">
        <f>AJ21/(AL4-AJ25)</f>
        <v>9.5238095238095233E-2</v>
      </c>
      <c r="AL21" s="35">
        <f>IF(AK21=0,0,(AK21*((LOG(AK21))/LOG(2))))</f>
        <v>-0.32307784978845333</v>
      </c>
      <c r="AN21" s="35">
        <f>N21</f>
        <v>12221</v>
      </c>
      <c r="AO21" s="35">
        <f>COUNTIF(L92:L113,AN21)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COUNTIF(L114:L134,AS21)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3012</v>
      </c>
      <c r="C22" s="61">
        <v>11</v>
      </c>
      <c r="D22" s="58">
        <v>3023</v>
      </c>
      <c r="E22" s="61">
        <v>22</v>
      </c>
      <c r="F22" s="58">
        <v>3034</v>
      </c>
      <c r="G22" s="64">
        <v>23</v>
      </c>
      <c r="H22" s="64">
        <v>3045</v>
      </c>
      <c r="I22" s="41">
        <v>24</v>
      </c>
      <c r="J22" s="41">
        <v>3062</v>
      </c>
      <c r="K22" s="42">
        <v>0</v>
      </c>
      <c r="L22">
        <v>21222</v>
      </c>
      <c r="N22" s="35">
        <v>12222</v>
      </c>
      <c r="O22" s="35">
        <f>COUNTIF($L$7:$L$500,N22)</f>
        <v>13</v>
      </c>
      <c r="P22" s="35">
        <f>O22/$Q$4</f>
        <v>0.10236220472440945</v>
      </c>
      <c r="Q22" s="35">
        <f>IF(P22=0,0,(P22*((LOG(P22))/LOG(2))))</f>
        <v>-0.3365920046630233</v>
      </c>
      <c r="T22" s="35">
        <f>N22</f>
        <v>12222</v>
      </c>
      <c r="U22" s="35">
        <f>COUNTIF(L7:L27,T22)</f>
        <v>6</v>
      </c>
      <c r="V22" s="35">
        <f>U22/(W4-U25)</f>
        <v>0.2857142857142857</v>
      </c>
      <c r="W22" s="35">
        <f>IF(V22=0,0,(V22*((LOG(V22))/LOG(2))))</f>
        <v>-0.51638712058788683</v>
      </c>
      <c r="Y22" s="35">
        <f>N22</f>
        <v>12222</v>
      </c>
      <c r="Z22" s="35">
        <f>COUNTIF(L28:L49,Y22)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COUNTIF(L50:L70,AD22)</f>
        <v>2</v>
      </c>
      <c r="AF22" s="35">
        <f>AE22/(AG4-AE25)</f>
        <v>9.5238095238095233E-2</v>
      </c>
      <c r="AG22" s="35">
        <f>IF(AF22=0,0,(AF22*((LOG(AF22))/LOG(2))))</f>
        <v>-0.32307784978845333</v>
      </c>
      <c r="AI22" s="35">
        <f>N22</f>
        <v>12222</v>
      </c>
      <c r="AJ22" s="35">
        <f>COUNTIF(L71:L91,AI22)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COUNTIF(L92:L113,AN22)</f>
        <v>3</v>
      </c>
      <c r="AP22" s="35">
        <f>AO22/(AQ4-AO25)</f>
        <v>0.13636363636363635</v>
      </c>
      <c r="AQ22" s="35">
        <f>IF(AP22=0,0,(AP22*((LOG(AP22))/LOG(2))))</f>
        <v>-0.39197306153401923</v>
      </c>
      <c r="AS22" s="35">
        <f>N22</f>
        <v>12222</v>
      </c>
      <c r="AT22" s="35">
        <f>COUNTIF(L114:L134,AS22)</f>
        <v>2</v>
      </c>
      <c r="AU22" s="35">
        <f>AT22/(AV4-AT25)</f>
        <v>0.1</v>
      </c>
      <c r="AV22" s="35">
        <f>IF(AU22=0,0,(AU22*((LOG(AU22))/LOG(2))))</f>
        <v>-0.33219280948873625</v>
      </c>
    </row>
    <row r="23" spans="1:48" x14ac:dyDescent="0.3">
      <c r="A23" s="58">
        <v>21</v>
      </c>
      <c r="B23" s="58">
        <v>3177</v>
      </c>
      <c r="C23" s="61">
        <v>22</v>
      </c>
      <c r="D23" s="58">
        <v>3188</v>
      </c>
      <c r="E23" s="61">
        <v>24</v>
      </c>
      <c r="F23" s="58">
        <v>3193</v>
      </c>
      <c r="G23" s="64">
        <v>23</v>
      </c>
      <c r="H23" s="64">
        <v>3220</v>
      </c>
      <c r="I23" s="41">
        <v>24</v>
      </c>
      <c r="J23" s="41">
        <v>3225</v>
      </c>
      <c r="K23" s="42">
        <v>0</v>
      </c>
      <c r="L23">
        <v>22222</v>
      </c>
      <c r="N23" s="35">
        <v>21111</v>
      </c>
      <c r="O23" s="35">
        <f>COUNTIF($L$7:$L$500,N23)</f>
        <v>1</v>
      </c>
      <c r="P23" s="35">
        <f>O23/$Q$4</f>
        <v>7.874015748031496E-3</v>
      </c>
      <c r="Q23" s="35">
        <f>IF(P23=0,0,(P23*((LOG(P23))/LOG(2))))</f>
        <v>-5.5029013281670591E-2</v>
      </c>
      <c r="T23" s="35">
        <f>N23</f>
        <v>21111</v>
      </c>
      <c r="U23" s="35">
        <f>COUNTIF(L7:L27,T23)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COUNTIF(L28:L49,Y23)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COUNTIF(L50:L70,AD23)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COUNTIF(L71:L91,AI23)</f>
        <v>1</v>
      </c>
      <c r="AK23" s="35">
        <f>AJ23/(AL4-AJ25)</f>
        <v>4.7619047619047616E-2</v>
      </c>
      <c r="AL23" s="35">
        <f>IF(AK23=0,0,(AK23*((LOG(AK23))/LOG(2))))</f>
        <v>-0.20915797251327431</v>
      </c>
      <c r="AN23" s="35">
        <f>N23</f>
        <v>21111</v>
      </c>
      <c r="AO23" s="35">
        <f>COUNTIF(L92:L113,AN23)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COUNTIF(L114:L134,AS23)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12</v>
      </c>
      <c r="B24" s="58">
        <v>3345</v>
      </c>
      <c r="C24" s="61">
        <v>24</v>
      </c>
      <c r="D24" s="58">
        <v>3357</v>
      </c>
      <c r="E24" s="61">
        <v>24</v>
      </c>
      <c r="F24" s="58">
        <v>3362</v>
      </c>
      <c r="G24" s="64">
        <v>23</v>
      </c>
      <c r="H24" s="64">
        <v>3366</v>
      </c>
      <c r="I24" s="41">
        <v>24</v>
      </c>
      <c r="J24" s="41">
        <v>3378</v>
      </c>
      <c r="K24" s="51">
        <v>1</v>
      </c>
      <c r="L24">
        <v>12222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COUNTIF(L7:L27,T24)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COUNTIF(L28:L49,Y24)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COUNTIF(L50:L70,AD24)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COUNTIF(L71:L91,AI24)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COUNTIF(L92:L113,AN24)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COUNTIF(L114:L134,AS24)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3505</v>
      </c>
      <c r="C25" s="61">
        <v>22</v>
      </c>
      <c r="D25" s="58">
        <v>3535</v>
      </c>
      <c r="E25" s="61">
        <v>24</v>
      </c>
      <c r="F25" s="58">
        <v>3540</v>
      </c>
      <c r="G25" s="64">
        <v>23</v>
      </c>
      <c r="H25" s="64">
        <v>3559</v>
      </c>
      <c r="I25" s="41">
        <v>24</v>
      </c>
      <c r="J25" s="41">
        <v>3571</v>
      </c>
      <c r="K25" s="42">
        <v>0</v>
      </c>
      <c r="L25">
        <v>22222</v>
      </c>
      <c r="N25" s="35">
        <v>21121</v>
      </c>
      <c r="O25" s="35">
        <f>COUNTIF($L$7:$L$500,N25)</f>
        <v>1</v>
      </c>
      <c r="P25" s="35">
        <f>O25/$Q$4</f>
        <v>7.874015748031496E-3</v>
      </c>
      <c r="Q25" s="35">
        <f>IF(P25=0,0,(P25*((LOG(P25))/LOG(2))))</f>
        <v>-5.5029013281670591E-2</v>
      </c>
      <c r="T25" s="35">
        <f>N25</f>
        <v>21121</v>
      </c>
      <c r="U25" s="35">
        <f>COUNTIF(L7:L27,T25)</f>
        <v>0</v>
      </c>
      <c r="V25" s="55"/>
      <c r="W25" s="56"/>
      <c r="Y25" s="35">
        <f>N25</f>
        <v>21121</v>
      </c>
      <c r="Z25" s="35">
        <f>COUNTIF(L28:L49,Y25)</f>
        <v>1</v>
      </c>
      <c r="AA25" s="55"/>
      <c r="AB25" s="56"/>
      <c r="AD25" s="35">
        <f>N25</f>
        <v>21121</v>
      </c>
      <c r="AE25" s="35">
        <f>COUNTIF(L50:L70,AD25)</f>
        <v>0</v>
      </c>
      <c r="AF25" s="55"/>
      <c r="AG25" s="56"/>
      <c r="AI25" s="35">
        <f>N25</f>
        <v>21121</v>
      </c>
      <c r="AJ25" s="35">
        <f>COUNTIF(L71:L91,AI25)</f>
        <v>0</v>
      </c>
      <c r="AK25" s="55"/>
      <c r="AL25" s="56"/>
      <c r="AN25" s="35">
        <f>N25</f>
        <v>21121</v>
      </c>
      <c r="AO25" s="35">
        <f>COUNTIF(L92:L113,AN25)</f>
        <v>0</v>
      </c>
      <c r="AP25" s="55"/>
      <c r="AQ25" s="56"/>
      <c r="AS25" s="35">
        <f>N25</f>
        <v>21121</v>
      </c>
      <c r="AT25" s="35">
        <f>COUNTIF(L114:L134,AS25)</f>
        <v>0</v>
      </c>
      <c r="AU25" s="55"/>
      <c r="AV25" s="56"/>
    </row>
    <row r="26" spans="1:48" x14ac:dyDescent="0.3">
      <c r="A26" s="58">
        <v>21</v>
      </c>
      <c r="B26" s="58">
        <v>3694</v>
      </c>
      <c r="C26" s="61">
        <v>11</v>
      </c>
      <c r="D26" s="58">
        <v>3702</v>
      </c>
      <c r="E26" s="61">
        <v>22</v>
      </c>
      <c r="F26" s="58">
        <v>3714</v>
      </c>
      <c r="G26" s="64">
        <v>23</v>
      </c>
      <c r="H26" s="64">
        <v>3733</v>
      </c>
      <c r="I26" s="41">
        <v>24</v>
      </c>
      <c r="J26" s="41">
        <v>3742</v>
      </c>
      <c r="K26" s="42">
        <v>0</v>
      </c>
      <c r="L26">
        <v>21222</v>
      </c>
      <c r="N26" s="35">
        <v>21122</v>
      </c>
      <c r="O26" s="35">
        <f>COUNTIF($L$7:$L$500,N26)</f>
        <v>4</v>
      </c>
      <c r="P26" s="35">
        <f>O26/$Q$4</f>
        <v>3.1496062992125984E-2</v>
      </c>
      <c r="Q26" s="35">
        <f>IF(P26=0,0,(P26*((LOG(P26))/LOG(2))))</f>
        <v>-0.15712392714243043</v>
      </c>
      <c r="T26" s="35">
        <f>N26</f>
        <v>21122</v>
      </c>
      <c r="U26" s="35">
        <f>COUNTIF(L7:L27,T26)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COUNTIF(L28:L49,Y26)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COUNTIF(L50:L70,AD26)</f>
        <v>1</v>
      </c>
      <c r="AF26" s="35">
        <f>AE26/(AG4-AE25)</f>
        <v>4.7619047619047616E-2</v>
      </c>
      <c r="AG26" s="35">
        <f>IF(AF26=0,0,(AF26*((LOG(AF26))/LOG(2))))</f>
        <v>-0.20915797251327431</v>
      </c>
      <c r="AI26" s="35">
        <f>N26</f>
        <v>21122</v>
      </c>
      <c r="AJ26" s="35">
        <f>COUNTIF(L71:L91,AI26)</f>
        <v>1</v>
      </c>
      <c r="AK26" s="35">
        <f>AJ26/(AL4-AJ25)</f>
        <v>4.7619047619047616E-2</v>
      </c>
      <c r="AL26" s="35">
        <f>IF(AK26=0,0,(AK26*((LOG(AK26))/LOG(2))))</f>
        <v>-0.20915797251327431</v>
      </c>
      <c r="AN26" s="35">
        <f>N26</f>
        <v>21122</v>
      </c>
      <c r="AO26" s="35">
        <f>COUNTIF(L92:L113,AN26)</f>
        <v>1</v>
      </c>
      <c r="AP26" s="35">
        <f>AO26/(AQ4-AO25)</f>
        <v>4.5454545454545456E-2</v>
      </c>
      <c r="AQ26" s="35">
        <f>IF(AP26=0,0,(AP26*((LOG(AP26))/LOG(2))))</f>
        <v>-0.20270143721078623</v>
      </c>
      <c r="AS26" s="35">
        <f>N26</f>
        <v>21122</v>
      </c>
      <c r="AT26" s="35">
        <f>COUNTIF(L114:L134,AS26)</f>
        <v>1</v>
      </c>
      <c r="AU26" s="35">
        <f>AT26/(AV4-AT25)</f>
        <v>0.05</v>
      </c>
      <c r="AV26" s="35">
        <f>IF(AU26=0,0,(AU26*((LOG(AU26))/LOG(2))))</f>
        <v>-0.21609640474436814</v>
      </c>
    </row>
    <row r="27" spans="1:48" x14ac:dyDescent="0.3">
      <c r="A27" s="58">
        <v>21</v>
      </c>
      <c r="B27" s="58">
        <v>3851</v>
      </c>
      <c r="C27" s="61">
        <v>11</v>
      </c>
      <c r="D27" s="58">
        <v>3875</v>
      </c>
      <c r="E27" s="61">
        <v>22</v>
      </c>
      <c r="F27" s="58">
        <v>3884</v>
      </c>
      <c r="G27" s="64">
        <v>23</v>
      </c>
      <c r="H27" s="64">
        <v>3892</v>
      </c>
      <c r="I27" s="41">
        <v>24</v>
      </c>
      <c r="J27" s="41">
        <v>3909</v>
      </c>
      <c r="K27" s="42">
        <v>0</v>
      </c>
      <c r="L27">
        <v>21222</v>
      </c>
      <c r="N27" s="35">
        <v>21211</v>
      </c>
      <c r="O27" s="35">
        <f>COUNTIF($L$7:$L$500,N27)</f>
        <v>2</v>
      </c>
      <c r="P27" s="35">
        <f>O27/$Q$4</f>
        <v>1.5748031496062992E-2</v>
      </c>
      <c r="Q27" s="35">
        <f>IF(P27=0,0,(P27*((LOG(P27))/LOG(2))))</f>
        <v>-9.4309995067278204E-2</v>
      </c>
      <c r="T27" s="35">
        <f>N27</f>
        <v>21211</v>
      </c>
      <c r="U27" s="35">
        <f>COUNTIF(L7:L27,T27)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COUNTIF(L28:L49,Y27)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COUNTIF(L50:L70,AD27)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COUNTIF(L71:L91,AI27)</f>
        <v>2</v>
      </c>
      <c r="AK27" s="35">
        <f>AJ27/(AL4-AJ25)</f>
        <v>9.5238095238095233E-2</v>
      </c>
      <c r="AL27" s="35">
        <f>IF(AK27=0,0,(AK27*((LOG(AK27))/LOG(2))))</f>
        <v>-0.32307784978845333</v>
      </c>
      <c r="AN27" s="35">
        <f>N27</f>
        <v>21211</v>
      </c>
      <c r="AO27" s="35">
        <f>COUNTIF(L92:L113,AN27)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COUNTIF(L114:L134,AS27)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9">
        <v>12</v>
      </c>
      <c r="B28" s="59">
        <v>4051</v>
      </c>
      <c r="C28" s="62">
        <v>13</v>
      </c>
      <c r="D28" s="59">
        <v>4077</v>
      </c>
      <c r="E28" s="62">
        <v>24</v>
      </c>
      <c r="F28" s="59">
        <v>4090</v>
      </c>
      <c r="G28" s="65">
        <v>23</v>
      </c>
      <c r="H28" s="65">
        <v>4126</v>
      </c>
      <c r="I28" s="40">
        <v>24</v>
      </c>
      <c r="J28" s="40">
        <v>4133</v>
      </c>
      <c r="K28" s="51">
        <v>1</v>
      </c>
      <c r="L28">
        <v>11222</v>
      </c>
      <c r="N28" s="35">
        <v>21212</v>
      </c>
      <c r="O28" s="35">
        <f>COUNTIF($L$7:$L$500,N28)</f>
        <v>8</v>
      </c>
      <c r="P28" s="35">
        <f>O28/$Q$4</f>
        <v>6.2992125984251968E-2</v>
      </c>
      <c r="Q28" s="35">
        <f>IF(P28=0,0,(P28*((LOG(P28))/LOG(2))))</f>
        <v>-0.25125572830060888</v>
      </c>
      <c r="T28" s="35">
        <f>N28</f>
        <v>21212</v>
      </c>
      <c r="U28" s="35">
        <f>COUNTIF(L7:L27,T28)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COUNTIF(L28:L49,Y28)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COUNTIF(L50:L70,AD28)</f>
        <v>2</v>
      </c>
      <c r="AF28" s="35">
        <f>AE28/(AG4-AE25)</f>
        <v>9.5238095238095233E-2</v>
      </c>
      <c r="AG28" s="35">
        <f>IF(AF28=0,0,(AF28*((LOG(AF28))/LOG(2))))</f>
        <v>-0.32307784978845333</v>
      </c>
      <c r="AI28" s="35">
        <f>N28</f>
        <v>21212</v>
      </c>
      <c r="AJ28" s="35">
        <f>COUNTIF(L71:L91,AI28)</f>
        <v>2</v>
      </c>
      <c r="AK28" s="35">
        <f>AJ28/(AL4-AJ25)</f>
        <v>9.5238095238095233E-2</v>
      </c>
      <c r="AL28" s="35">
        <f>IF(AK28=0,0,(AK28*((LOG(AK28))/LOG(2))))</f>
        <v>-0.32307784978845333</v>
      </c>
      <c r="AN28" s="35">
        <f>N28</f>
        <v>21212</v>
      </c>
      <c r="AO28" s="35">
        <f>COUNTIF(L92:L113,AN28)</f>
        <v>2</v>
      </c>
      <c r="AP28" s="35">
        <f>AO28/(AQ4-AO25)</f>
        <v>9.0909090909090912E-2</v>
      </c>
      <c r="AQ28" s="35">
        <f>IF(AP28=0,0,(AP28*((LOG(AP28))/LOG(2))))</f>
        <v>-0.31449378351248153</v>
      </c>
      <c r="AS28" s="35">
        <f>N28</f>
        <v>21212</v>
      </c>
      <c r="AT28" s="35">
        <f>COUNTIF(L114:L134,AS28)</f>
        <v>2</v>
      </c>
      <c r="AU28" s="35">
        <f>AT28/(AV4-AT25)</f>
        <v>0.1</v>
      </c>
      <c r="AV28" s="35">
        <f>IF(AU28=0,0,(AU28*((LOG(AU28))/LOG(2))))</f>
        <v>-0.33219280948873625</v>
      </c>
    </row>
    <row r="29" spans="1:48" x14ac:dyDescent="0.3">
      <c r="A29" s="59">
        <v>12</v>
      </c>
      <c r="B29" s="59">
        <v>4232</v>
      </c>
      <c r="C29" s="62">
        <v>13</v>
      </c>
      <c r="D29" s="59">
        <v>4279</v>
      </c>
      <c r="E29" s="62">
        <v>24</v>
      </c>
      <c r="F29" s="59">
        <v>4290</v>
      </c>
      <c r="G29" s="65">
        <v>23</v>
      </c>
      <c r="H29" s="65">
        <v>4304</v>
      </c>
      <c r="I29" s="40">
        <v>13</v>
      </c>
      <c r="J29" s="40">
        <v>4326</v>
      </c>
      <c r="K29" s="50">
        <v>0</v>
      </c>
      <c r="L29">
        <v>11221</v>
      </c>
      <c r="N29" s="35">
        <v>21221</v>
      </c>
      <c r="O29" s="35">
        <f>COUNTIF($L$7:$L$500,N29)</f>
        <v>4</v>
      </c>
      <c r="P29" s="35">
        <f>O29/$Q$4</f>
        <v>3.1496062992125984E-2</v>
      </c>
      <c r="Q29" s="35">
        <f>IF(P29=0,0,(P29*((LOG(P29))/LOG(2))))</f>
        <v>-0.15712392714243043</v>
      </c>
      <c r="T29" s="35">
        <f>N29</f>
        <v>21221</v>
      </c>
      <c r="U29" s="35">
        <f>COUNTIF(L7:L27,T29)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COUNTIF(L28:L49,Y29)</f>
        <v>2</v>
      </c>
      <c r="AA29" s="35">
        <f>Z29/(AB4-Z25)</f>
        <v>9.5238095238095233E-2</v>
      </c>
      <c r="AB29" s="35">
        <f>IF(AA29=0,0,(AA29*((LOG(AA29))/LOG(2))))</f>
        <v>-0.32307784978845333</v>
      </c>
      <c r="AD29" s="35">
        <f>N29</f>
        <v>21221</v>
      </c>
      <c r="AE29" s="35">
        <f>COUNTIF(L50:L70,AD29)</f>
        <v>1</v>
      </c>
      <c r="AF29" s="35">
        <f>AE29/(AG4-AE25)</f>
        <v>4.7619047619047616E-2</v>
      </c>
      <c r="AG29" s="35">
        <f>IF(AF29=0,0,(AF29*((LOG(AF29))/LOG(2))))</f>
        <v>-0.20915797251327431</v>
      </c>
      <c r="AI29" s="35">
        <f>N29</f>
        <v>21221</v>
      </c>
      <c r="AJ29" s="35">
        <f>COUNTIF(L71:L91,AI29)</f>
        <v>1</v>
      </c>
      <c r="AK29" s="35">
        <f>AJ29/(AL4-AJ25)</f>
        <v>4.7619047619047616E-2</v>
      </c>
      <c r="AL29" s="35">
        <f>IF(AK29=0,0,(AK29*((LOG(AK29))/LOG(2))))</f>
        <v>-0.20915797251327431</v>
      </c>
      <c r="AN29" s="35">
        <f>N29</f>
        <v>21221</v>
      </c>
      <c r="AO29" s="35">
        <f>COUNTIF(L92:L113,AN29)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COUNTIF(L114:L134,AS29)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9">
        <v>12</v>
      </c>
      <c r="B30" s="59">
        <v>4460</v>
      </c>
      <c r="C30" s="62">
        <v>24</v>
      </c>
      <c r="D30" s="59">
        <v>4476</v>
      </c>
      <c r="E30" s="62">
        <v>13</v>
      </c>
      <c r="F30" s="59">
        <v>4500</v>
      </c>
      <c r="G30" s="65">
        <v>14</v>
      </c>
      <c r="H30" s="65">
        <v>4514</v>
      </c>
      <c r="I30" s="40">
        <v>13</v>
      </c>
      <c r="J30" s="40">
        <v>4523</v>
      </c>
      <c r="K30" s="50">
        <v>0</v>
      </c>
      <c r="L30">
        <v>12111</v>
      </c>
      <c r="N30" s="35">
        <v>21222</v>
      </c>
      <c r="O30" s="35">
        <f>COUNTIF($L$7:$L$500,N30)</f>
        <v>13</v>
      </c>
      <c r="P30" s="35">
        <f>O30/$Q$4</f>
        <v>0.10236220472440945</v>
      </c>
      <c r="Q30" s="35">
        <f>IF(P30=0,0,(P30*((LOG(P30))/LOG(2))))</f>
        <v>-0.3365920046630233</v>
      </c>
      <c r="T30" s="35">
        <f>N30</f>
        <v>21222</v>
      </c>
      <c r="U30" s="35">
        <f>COUNTIF(L7:L27,T30)</f>
        <v>4</v>
      </c>
      <c r="V30" s="35">
        <f>U30/(W4-U25)</f>
        <v>0.19047619047619047</v>
      </c>
      <c r="W30" s="35">
        <f>IF(V30=0,0,(V30*((LOG(V30))/LOG(2))))</f>
        <v>-0.4556795091007162</v>
      </c>
      <c r="Y30" s="35">
        <f>N30</f>
        <v>21222</v>
      </c>
      <c r="Z30" s="35">
        <f>COUNTIF(L28:L49,Y30)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COUNTIF(L50:L70,AD30)</f>
        <v>1</v>
      </c>
      <c r="AF30" s="35">
        <f>AE30/(AG4-AE25)</f>
        <v>4.7619047619047616E-2</v>
      </c>
      <c r="AG30" s="35">
        <f>IF(AF30=0,0,(AF30*((LOG(AF30))/LOG(2))))</f>
        <v>-0.20915797251327431</v>
      </c>
      <c r="AI30" s="35">
        <f>N30</f>
        <v>21222</v>
      </c>
      <c r="AJ30" s="35">
        <f>COUNTIF(L71:L91,AI30)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COUNTIF(L92:L113,AN30)</f>
        <v>2</v>
      </c>
      <c r="AP30" s="35">
        <f>AO30/(AQ4-AO25)</f>
        <v>9.0909090909090912E-2</v>
      </c>
      <c r="AQ30" s="35">
        <f>IF(AP30=0,0,(AP30*((LOG(AP30))/LOG(2))))</f>
        <v>-0.31449378351248153</v>
      </c>
      <c r="AS30" s="35">
        <f>N30</f>
        <v>21222</v>
      </c>
      <c r="AT30" s="35">
        <f>COUNTIF(L114:L134,AS30)</f>
        <v>6</v>
      </c>
      <c r="AU30" s="35">
        <f>AT30/(AV4-AT25)</f>
        <v>0.3</v>
      </c>
      <c r="AV30" s="35">
        <f>IF(AU30=0,0,(AU30*((LOG(AU30))/LOG(2))))</f>
        <v>-0.52108967824986185</v>
      </c>
    </row>
    <row r="31" spans="1:48" x14ac:dyDescent="0.3">
      <c r="A31" s="59">
        <v>21</v>
      </c>
      <c r="B31" s="59">
        <v>4654</v>
      </c>
      <c r="C31" s="62">
        <v>22</v>
      </c>
      <c r="D31" s="59">
        <v>4666</v>
      </c>
      <c r="E31" s="62">
        <v>13</v>
      </c>
      <c r="F31" s="59">
        <v>4676</v>
      </c>
      <c r="G31" s="65">
        <v>23</v>
      </c>
      <c r="H31" s="65">
        <v>4687</v>
      </c>
      <c r="I31" s="40">
        <v>13</v>
      </c>
      <c r="J31" s="40">
        <v>4710</v>
      </c>
      <c r="K31" s="50">
        <v>0</v>
      </c>
      <c r="L31">
        <v>22121</v>
      </c>
      <c r="N31" s="35">
        <v>22111</v>
      </c>
      <c r="O31" s="35">
        <f>COUNTIF($L$7:$L$500,N31)</f>
        <v>1</v>
      </c>
      <c r="P31" s="35">
        <f>O31/$Q$4</f>
        <v>7.874015748031496E-3</v>
      </c>
      <c r="Q31" s="35">
        <f>IF(P31=0,0,(P31*((LOG(P31))/LOG(2))))</f>
        <v>-5.5029013281670591E-2</v>
      </c>
      <c r="T31" s="35">
        <f>N31</f>
        <v>22111</v>
      </c>
      <c r="U31" s="35">
        <f>COUNTIF(L7:L27,T31)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COUNTIF(L28:L49,Y31)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COUNTIF(L50:L70,AD31)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COUNTIF(L71:L91,AI31)</f>
        <v>1</v>
      </c>
      <c r="AK31" s="35">
        <f>AJ31/(AL4-AJ25)</f>
        <v>4.7619047619047616E-2</v>
      </c>
      <c r="AL31" s="35">
        <f>IF(AK31=0,0,(AK31*((LOG(AK31))/LOG(2))))</f>
        <v>-0.20915797251327431</v>
      </c>
      <c r="AN31" s="35">
        <f>N31</f>
        <v>22111</v>
      </c>
      <c r="AO31" s="35">
        <f>COUNTIF(L92:L113,AN31)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COUNTIF(L114:L134,AS31)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12</v>
      </c>
      <c r="B32" s="59">
        <v>4829</v>
      </c>
      <c r="C32" s="62">
        <v>24</v>
      </c>
      <c r="D32" s="59">
        <v>4838</v>
      </c>
      <c r="E32" s="62">
        <v>13</v>
      </c>
      <c r="F32" s="59">
        <v>4857</v>
      </c>
      <c r="G32" s="65">
        <v>23</v>
      </c>
      <c r="H32" s="65">
        <v>4866</v>
      </c>
      <c r="I32" s="40">
        <v>24</v>
      </c>
      <c r="J32" s="40">
        <v>4874</v>
      </c>
      <c r="K32" s="50">
        <v>0</v>
      </c>
      <c r="L32">
        <v>12122</v>
      </c>
      <c r="N32" s="35">
        <v>22112</v>
      </c>
      <c r="O32" s="35">
        <f>COUNTIF($L$7:$L$500,N32)</f>
        <v>2</v>
      </c>
      <c r="P32" s="35">
        <f>O32/$Q$4</f>
        <v>1.5748031496062992E-2</v>
      </c>
      <c r="Q32" s="35">
        <f>IF(P32=0,0,(P32*((LOG(P32))/LOG(2))))</f>
        <v>-9.4309995067278204E-2</v>
      </c>
      <c r="T32" s="35">
        <f>N32</f>
        <v>22112</v>
      </c>
      <c r="U32" s="35">
        <f>COUNTIF(L7:L27,T32)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COUNTIF(L28:L49,Y32)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COUNTIF(L50:L70,AD32)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COUNTIF(L71:L91,AI32)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COUNTIF(L92:L113,AN32)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COUNTIF(L114:L134,AS32)</f>
        <v>2</v>
      </c>
      <c r="AU32" s="35">
        <f>AT32/(AV4-AT25)</f>
        <v>0.1</v>
      </c>
      <c r="AV32" s="35">
        <f>IF(AU32=0,0,(AU32*((LOG(AU32))/LOG(2))))</f>
        <v>-0.33219280948873625</v>
      </c>
    </row>
    <row r="33" spans="1:48" x14ac:dyDescent="0.3">
      <c r="A33" s="59">
        <v>21</v>
      </c>
      <c r="B33" s="59">
        <v>4985</v>
      </c>
      <c r="C33" s="62">
        <v>22</v>
      </c>
      <c r="D33" s="59">
        <v>5013</v>
      </c>
      <c r="E33" s="62">
        <v>13</v>
      </c>
      <c r="F33" s="59">
        <v>5024</v>
      </c>
      <c r="G33" s="65">
        <v>23</v>
      </c>
      <c r="H33" s="65">
        <v>5041</v>
      </c>
      <c r="I33" s="40">
        <v>24</v>
      </c>
      <c r="J33" s="40">
        <v>5049</v>
      </c>
      <c r="K33" s="50">
        <v>0</v>
      </c>
      <c r="L33">
        <v>22122</v>
      </c>
      <c r="N33" s="35">
        <v>22121</v>
      </c>
      <c r="O33" s="35">
        <f>COUNTIF($L$7:$L$500,N33)</f>
        <v>4</v>
      </c>
      <c r="P33" s="35">
        <f>O33/$Q$4</f>
        <v>3.1496062992125984E-2</v>
      </c>
      <c r="Q33" s="35">
        <f>IF(P33=0,0,(P33*((LOG(P33))/LOG(2))))</f>
        <v>-0.15712392714243043</v>
      </c>
      <c r="T33" s="35">
        <f>N33</f>
        <v>22121</v>
      </c>
      <c r="U33" s="35">
        <f>COUNTIF(L7:L27,T33)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COUNTIF(L28:L49,Y33)</f>
        <v>2</v>
      </c>
      <c r="AA33" s="35">
        <f>Z33/(AB4-Z25)</f>
        <v>9.5238095238095233E-2</v>
      </c>
      <c r="AB33" s="35">
        <f>IF(AA33=0,0,(AA33*((LOG(AA33))/LOG(2))))</f>
        <v>-0.32307784978845333</v>
      </c>
      <c r="AD33" s="35">
        <f>N33</f>
        <v>22121</v>
      </c>
      <c r="AE33" s="35">
        <f>COUNTIF(L50:L70,AD33)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COUNTIF(L71:L91,AI33)</f>
        <v>2</v>
      </c>
      <c r="AK33" s="35">
        <f>AJ33/(AL4-AJ25)</f>
        <v>9.5238095238095233E-2</v>
      </c>
      <c r="AL33" s="35">
        <f>IF(AK33=0,0,(AK33*((LOG(AK33))/LOG(2))))</f>
        <v>-0.32307784978845333</v>
      </c>
      <c r="AN33" s="35">
        <f>N33</f>
        <v>22121</v>
      </c>
      <c r="AO33" s="35">
        <f>COUNTIF(L92:L113,AN33)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COUNTIF(L114:L134,AS33)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5170</v>
      </c>
      <c r="C34" s="62">
        <v>22</v>
      </c>
      <c r="D34" s="59">
        <v>5186</v>
      </c>
      <c r="E34" s="62">
        <v>24</v>
      </c>
      <c r="F34" s="59">
        <v>5205</v>
      </c>
      <c r="G34" s="65">
        <v>23</v>
      </c>
      <c r="H34" s="65">
        <v>5214</v>
      </c>
      <c r="I34" s="40">
        <v>24</v>
      </c>
      <c r="J34" s="40">
        <v>5219</v>
      </c>
      <c r="K34" s="51">
        <v>1</v>
      </c>
      <c r="L34">
        <v>22222</v>
      </c>
      <c r="N34" s="35">
        <v>22122</v>
      </c>
      <c r="O34" s="35">
        <f>COUNTIF($L$7:$L$500,N34)</f>
        <v>15</v>
      </c>
      <c r="P34" s="35">
        <f>O34/$Q$4</f>
        <v>0.11811023622047244</v>
      </c>
      <c r="Q34" s="35">
        <f>IF(P34=0,0,(P34*((LOG(P34))/LOG(2))))</f>
        <v>-0.36399142809019458</v>
      </c>
      <c r="T34" s="35">
        <f>N34</f>
        <v>22122</v>
      </c>
      <c r="U34" s="35">
        <f>COUNTIF(L7:L27,T34)</f>
        <v>1</v>
      </c>
      <c r="V34" s="35">
        <f>U34/(W4-U25)</f>
        <v>4.7619047619047616E-2</v>
      </c>
      <c r="W34" s="35">
        <f>IF(V34=0,0,(V34*((LOG(V34))/LOG(2))))</f>
        <v>-0.20915797251327431</v>
      </c>
      <c r="Y34" s="35">
        <f>N34</f>
        <v>22122</v>
      </c>
      <c r="Z34" s="35">
        <f>COUNTIF(L28:L49,Y34)</f>
        <v>3</v>
      </c>
      <c r="AA34" s="35">
        <f>Z34/(AB4-Z25)</f>
        <v>0.14285714285714285</v>
      </c>
      <c r="AB34" s="35">
        <f>IF(AA34=0,0,(AA34*((LOG(AA34))/LOG(2))))</f>
        <v>-0.40105070315108626</v>
      </c>
      <c r="AD34" s="35">
        <f>N34</f>
        <v>22122</v>
      </c>
      <c r="AE34" s="35">
        <f>COUNTIF(L50:L70,AD34)</f>
        <v>1</v>
      </c>
      <c r="AF34" s="35">
        <f>AE34/(AG4-AE25)</f>
        <v>4.7619047619047616E-2</v>
      </c>
      <c r="AG34" s="35">
        <f>IF(AF34=0,0,(AF34*((LOG(AF34))/LOG(2))))</f>
        <v>-0.20915797251327431</v>
      </c>
      <c r="AI34" s="35">
        <f>N34</f>
        <v>22122</v>
      </c>
      <c r="AJ34" s="35">
        <f>COUNTIF(L71:L91,AI34)</f>
        <v>1</v>
      </c>
      <c r="AK34" s="35">
        <f>AJ34/(AL4-AJ25)</f>
        <v>4.7619047619047616E-2</v>
      </c>
      <c r="AL34" s="35">
        <f>IF(AK34=0,0,(AK34*((LOG(AK34))/LOG(2))))</f>
        <v>-0.20915797251327431</v>
      </c>
      <c r="AN34" s="35">
        <f>N34</f>
        <v>22122</v>
      </c>
      <c r="AO34" s="35">
        <f>COUNTIF(L92:L113,AN34)</f>
        <v>6</v>
      </c>
      <c r="AP34" s="35">
        <f>AO34/(AQ4-AO25)</f>
        <v>0.27272727272727271</v>
      </c>
      <c r="AQ34" s="35">
        <f>IF(AP34=0,0,(AP34*((LOG(AP34))/LOG(2))))</f>
        <v>-0.51121885034076575</v>
      </c>
      <c r="AS34" s="35">
        <f>N34</f>
        <v>22122</v>
      </c>
      <c r="AT34" s="35">
        <f>COUNTIF(L114:L134,AS34)</f>
        <v>3</v>
      </c>
      <c r="AU34" s="35">
        <f>AT34/(AV4-AT25)</f>
        <v>0.15</v>
      </c>
      <c r="AV34" s="35">
        <f>IF(AU34=0,0,(AU34*((LOG(AU34))/LOG(2))))</f>
        <v>-0.41054483912493089</v>
      </c>
    </row>
    <row r="35" spans="1:48" x14ac:dyDescent="0.3">
      <c r="A35" s="59">
        <v>12</v>
      </c>
      <c r="B35" s="59">
        <v>5347</v>
      </c>
      <c r="C35" s="62">
        <v>24</v>
      </c>
      <c r="D35" s="59">
        <v>5362</v>
      </c>
      <c r="E35" s="62">
        <v>24</v>
      </c>
      <c r="F35" s="59">
        <v>5370</v>
      </c>
      <c r="G35" s="65">
        <v>14</v>
      </c>
      <c r="H35" s="65">
        <v>5410</v>
      </c>
      <c r="I35" s="40">
        <v>13</v>
      </c>
      <c r="J35" s="40">
        <v>5419</v>
      </c>
      <c r="K35" s="50">
        <v>0</v>
      </c>
      <c r="L35">
        <v>12211</v>
      </c>
      <c r="N35" s="35">
        <v>22211</v>
      </c>
      <c r="O35" s="35">
        <f>COUNTIF($L$7:$L$500,N35)</f>
        <v>2</v>
      </c>
      <c r="P35" s="35">
        <f>O35/$Q$4</f>
        <v>1.5748031496062992E-2</v>
      </c>
      <c r="Q35" s="35">
        <f>IF(P35=0,0,(P35*((LOG(P35))/LOG(2))))</f>
        <v>-9.4309995067278204E-2</v>
      </c>
      <c r="T35" s="35">
        <f>N35</f>
        <v>22211</v>
      </c>
      <c r="U35" s="35">
        <f>COUNTIF(L7:L27,T35)</f>
        <v>1</v>
      </c>
      <c r="V35" s="35">
        <f>U35/(W4-U25)</f>
        <v>4.7619047619047616E-2</v>
      </c>
      <c r="W35" s="35">
        <f>IF(V35=0,0,(V35*((LOG(V35))/LOG(2))))</f>
        <v>-0.20915797251327431</v>
      </c>
      <c r="Y35" s="35">
        <f>N35</f>
        <v>22211</v>
      </c>
      <c r="Z35" s="35">
        <f>COUNTIF(L28:L49,Y35)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COUNTIF(L50:L70,AD35)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COUNTIF(L71:L91,AI35)</f>
        <v>1</v>
      </c>
      <c r="AK35" s="35">
        <f>AJ35/(AL4-AJ25)</f>
        <v>4.7619047619047616E-2</v>
      </c>
      <c r="AL35" s="35">
        <f>IF(AK35=0,0,(AK35*((LOG(AK35))/LOG(2))))</f>
        <v>-0.20915797251327431</v>
      </c>
      <c r="AN35" s="35">
        <f>N35</f>
        <v>22211</v>
      </c>
      <c r="AO35" s="35">
        <f>COUNTIF(L92:L113,AN35)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COUNTIF(L114:L134,AS35)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5532</v>
      </c>
      <c r="C36" s="62">
        <v>11</v>
      </c>
      <c r="D36" s="59">
        <v>5541</v>
      </c>
      <c r="E36" s="62">
        <v>22</v>
      </c>
      <c r="F36" s="59">
        <v>5550</v>
      </c>
      <c r="G36" s="65">
        <v>23</v>
      </c>
      <c r="H36" s="65">
        <v>5573</v>
      </c>
      <c r="I36" s="40">
        <v>13</v>
      </c>
      <c r="J36" s="40">
        <v>5589</v>
      </c>
      <c r="K36" s="50">
        <v>0</v>
      </c>
      <c r="L36">
        <v>21221</v>
      </c>
      <c r="N36" s="35">
        <v>22212</v>
      </c>
      <c r="O36" s="35">
        <f>COUNTIF($L$7:$L$500,N36)</f>
        <v>6</v>
      </c>
      <c r="P36" s="35">
        <f>O36/$Q$4</f>
        <v>4.7244094488188976E-2</v>
      </c>
      <c r="Q36" s="35">
        <f>IF(P36=0,0,(P36*((LOG(P36))/LOG(2))))</f>
        <v>-0.20804986705752801</v>
      </c>
      <c r="T36" s="35">
        <f>N36</f>
        <v>22212</v>
      </c>
      <c r="U36" s="35">
        <f>COUNTIF(L7:L27,T36)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COUNTIF(L28:L49,Y36)</f>
        <v>1</v>
      </c>
      <c r="AA36" s="35">
        <f>Z36/(AB4-Z25)</f>
        <v>4.7619047619047616E-2</v>
      </c>
      <c r="AB36" s="35">
        <f>IF(AA36=0,0,(AA36*((LOG(AA36))/LOG(2))))</f>
        <v>-0.20915797251327431</v>
      </c>
      <c r="AD36" s="35">
        <f>N36</f>
        <v>22212</v>
      </c>
      <c r="AE36" s="35">
        <f>COUNTIF(L50:L70,AD36)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COUNTIF(L71:L91,AI36)</f>
        <v>1</v>
      </c>
      <c r="AK36" s="35">
        <f>AJ36/(AL4-AJ25)</f>
        <v>4.7619047619047616E-2</v>
      </c>
      <c r="AL36" s="35">
        <f>IF(AK36=0,0,(AK36*((LOG(AK36))/LOG(2))))</f>
        <v>-0.20915797251327431</v>
      </c>
      <c r="AN36" s="35">
        <f>N36</f>
        <v>22212</v>
      </c>
      <c r="AO36" s="35">
        <f>COUNTIF(L92:L113,AN36)</f>
        <v>2</v>
      </c>
      <c r="AP36" s="35">
        <f>AO36/(AQ4-AO25)</f>
        <v>9.0909090909090912E-2</v>
      </c>
      <c r="AQ36" s="35">
        <f>IF(AP36=0,0,(AP36*((LOG(AP36))/LOG(2))))</f>
        <v>-0.31449378351248153</v>
      </c>
      <c r="AS36" s="35">
        <f>N36</f>
        <v>22212</v>
      </c>
      <c r="AT36" s="35">
        <f>COUNTIF(L114:L134,AS36)</f>
        <v>2</v>
      </c>
      <c r="AU36" s="35">
        <f>AT36/(AV4-AT25)</f>
        <v>0.1</v>
      </c>
      <c r="AV36" s="35">
        <f>IF(AU36=0,0,(AU36*((LOG(AU36))/LOG(2))))</f>
        <v>-0.33219280948873625</v>
      </c>
    </row>
    <row r="37" spans="1:48" x14ac:dyDescent="0.3">
      <c r="A37" s="59">
        <v>21</v>
      </c>
      <c r="B37" s="59">
        <v>5696</v>
      </c>
      <c r="C37" s="62">
        <v>22</v>
      </c>
      <c r="D37" s="59">
        <v>5713</v>
      </c>
      <c r="E37" s="62">
        <v>13</v>
      </c>
      <c r="F37" s="59">
        <v>5723</v>
      </c>
      <c r="G37" s="65">
        <v>23</v>
      </c>
      <c r="H37" s="65">
        <v>5743</v>
      </c>
      <c r="I37" s="40">
        <v>13</v>
      </c>
      <c r="J37" s="40">
        <v>5759</v>
      </c>
      <c r="K37" s="51">
        <v>1</v>
      </c>
      <c r="L37">
        <v>22121</v>
      </c>
      <c r="N37" s="35">
        <v>22221</v>
      </c>
      <c r="O37" s="35">
        <f>COUNTIF($L$7:$L$500,N37)</f>
        <v>2</v>
      </c>
      <c r="P37" s="35">
        <f>O37/$Q$4</f>
        <v>1.5748031496062992E-2</v>
      </c>
      <c r="Q37" s="35">
        <f>IF(P37=0,0,(P37*((LOG(P37))/LOG(2))))</f>
        <v>-9.4309995067278204E-2</v>
      </c>
      <c r="T37" s="35">
        <f>N37</f>
        <v>22221</v>
      </c>
      <c r="U37" s="35">
        <f>COUNTIF(L7:L27,T37)</f>
        <v>1</v>
      </c>
      <c r="V37" s="35">
        <f>U37/(W4-U25)</f>
        <v>4.7619047619047616E-2</v>
      </c>
      <c r="W37" s="35">
        <f>IF(V37=0,0,(V37*((LOG(V37))/LOG(2))))</f>
        <v>-0.20915797251327431</v>
      </c>
      <c r="Y37" s="35">
        <f>N37</f>
        <v>22221</v>
      </c>
      <c r="Z37" s="35">
        <f>COUNTIF(L28:L49,Y37)</f>
        <v>1</v>
      </c>
      <c r="AA37" s="35">
        <f>Z37/(AB4-Z25)</f>
        <v>4.7619047619047616E-2</v>
      </c>
      <c r="AB37" s="35">
        <f>IF(AA37=0,0,(AA37*((LOG(AA37))/LOG(2))))</f>
        <v>-0.20915797251327431</v>
      </c>
      <c r="AD37" s="35">
        <f>N37</f>
        <v>22221</v>
      </c>
      <c r="AE37" s="35">
        <f>COUNTIF(L50:L70,AD37)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COUNTIF(L71:L91,AI37)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COUNTIF(L92:L113,AN37)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COUNTIF(L114:L134,AS37)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5862</v>
      </c>
      <c r="C38" s="62">
        <v>22</v>
      </c>
      <c r="D38" s="59">
        <v>5867</v>
      </c>
      <c r="E38" s="62">
        <v>24</v>
      </c>
      <c r="F38" s="59">
        <v>5879</v>
      </c>
      <c r="G38" s="65">
        <v>23</v>
      </c>
      <c r="H38" s="65">
        <v>5897</v>
      </c>
      <c r="I38" s="40">
        <v>13</v>
      </c>
      <c r="J38" s="40">
        <v>5908</v>
      </c>
      <c r="K38" s="50">
        <v>0</v>
      </c>
      <c r="L38">
        <v>22221</v>
      </c>
      <c r="N38" s="35">
        <v>22222</v>
      </c>
      <c r="O38" s="35">
        <f>COUNTIF($L$7:$L$500,N38)</f>
        <v>9</v>
      </c>
      <c r="P38" s="35">
        <f>O38/$Q$4</f>
        <v>7.0866141732283464E-2</v>
      </c>
      <c r="Q38" s="35">
        <f>IF(P38=0,0,(P38*((LOG(P38))/LOG(2))))</f>
        <v>-0.27062076510211563</v>
      </c>
      <c r="T38" s="35">
        <f>N38</f>
        <v>22222</v>
      </c>
      <c r="U38" s="35">
        <f>COUNTIF(L7:L27,T38)</f>
        <v>4</v>
      </c>
      <c r="V38" s="35">
        <f>U38/(W4-U25)</f>
        <v>0.19047619047619047</v>
      </c>
      <c r="W38" s="35">
        <f>IF(V38=0,0,(V38*((LOG(V38))/LOG(2))))</f>
        <v>-0.4556795091007162</v>
      </c>
      <c r="Y38" s="35">
        <f>N38</f>
        <v>22222</v>
      </c>
      <c r="Z38" s="35">
        <f>COUNTIF(L28:L49,Y38)</f>
        <v>1</v>
      </c>
      <c r="AA38" s="35">
        <f>Z38/(AB4-Z25)</f>
        <v>4.7619047619047616E-2</v>
      </c>
      <c r="AB38" s="35">
        <f>IF(AA38=0,0,(AA38*((LOG(AA38))/LOG(2))))</f>
        <v>-0.20915797251327431</v>
      </c>
      <c r="AD38" s="35">
        <f>N38</f>
        <v>22222</v>
      </c>
      <c r="AE38" s="35">
        <f>COUNTIF(L50:L70,AD38)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COUNTIF(L71:L91,AI38)</f>
        <v>1</v>
      </c>
      <c r="AK38" s="35">
        <f>AJ38/(AL4-AJ25)</f>
        <v>4.7619047619047616E-2</v>
      </c>
      <c r="AL38" s="35">
        <f>IF(AK38=0,0,(AK38*((LOG(AK38))/LOG(2))))</f>
        <v>-0.20915797251327431</v>
      </c>
      <c r="AN38" s="35">
        <f>N38</f>
        <v>22222</v>
      </c>
      <c r="AO38" s="35">
        <f>COUNTIF(L92:L113,AN38)</f>
        <v>2</v>
      </c>
      <c r="AP38" s="35">
        <f>AO38/(AQ4-AO25)</f>
        <v>9.0909090909090912E-2</v>
      </c>
      <c r="AQ38" s="35">
        <f>IF(AP38=0,0,(AP38*((LOG(AP38))/LOG(2))))</f>
        <v>-0.31449378351248153</v>
      </c>
      <c r="AS38" s="35">
        <f>N38</f>
        <v>22222</v>
      </c>
      <c r="AT38" s="35">
        <f>COUNTIF(L114:L134,AS38)</f>
        <v>1</v>
      </c>
      <c r="AU38" s="35">
        <f>AT38/(AV4-AT25)</f>
        <v>0.05</v>
      </c>
      <c r="AV38" s="35">
        <f>IF(AU38=0,0,(AU38*((LOG(AU38))/LOG(2))))</f>
        <v>-0.21609640474436814</v>
      </c>
    </row>
    <row r="39" spans="1:48" x14ac:dyDescent="0.3">
      <c r="A39" s="59">
        <v>21</v>
      </c>
      <c r="B39" s="59">
        <v>6021</v>
      </c>
      <c r="C39" s="62">
        <v>11</v>
      </c>
      <c r="D39" s="59">
        <v>6030</v>
      </c>
      <c r="E39" s="62">
        <v>22</v>
      </c>
      <c r="F39" s="59">
        <v>6067</v>
      </c>
      <c r="G39" s="65">
        <v>23</v>
      </c>
      <c r="H39" s="65">
        <v>6079</v>
      </c>
      <c r="I39" s="40">
        <v>13</v>
      </c>
      <c r="J39" s="40">
        <v>6096</v>
      </c>
      <c r="K39" s="50">
        <v>0</v>
      </c>
      <c r="L39">
        <v>21221</v>
      </c>
      <c r="P39" s="27">
        <f>SUM(P7:P38)</f>
        <v>0.99999999999999978</v>
      </c>
      <c r="Q39" s="27">
        <f>-SUM(Q7:Q38)</f>
        <v>4.2667727730208718</v>
      </c>
      <c r="V39" s="27">
        <f>SUM(V7:V38)</f>
        <v>1</v>
      </c>
      <c r="W39" s="27">
        <f>-SUM(W7:W38)</f>
        <v>2.7966138511441438</v>
      </c>
      <c r="AA39" s="27">
        <f>SUM(AA7:AA38)</f>
        <v>1</v>
      </c>
      <c r="AB39" s="27">
        <f>-SUM(AB7:AB38)</f>
        <v>3.5585186130489062</v>
      </c>
      <c r="AF39" s="27">
        <f>SUM(AF7:AF38)</f>
        <v>1</v>
      </c>
      <c r="AG39" s="27">
        <f>-SUM(AG7:AG38)</f>
        <v>3.249460279921617</v>
      </c>
      <c r="AK39" s="27">
        <f>SUM(AK7:AK38)</f>
        <v>1</v>
      </c>
      <c r="AL39" s="27">
        <f>-SUM(AL7:AL38)</f>
        <v>3.7849418274376423</v>
      </c>
      <c r="AP39" s="27">
        <f>SUM(AP7:AP38)</f>
        <v>1</v>
      </c>
      <c r="AQ39" s="27">
        <f>-SUM(AQ7:AQ38)</f>
        <v>3.1746742319786425</v>
      </c>
      <c r="AU39" s="27">
        <f>SUM(AU7:AU38)</f>
        <v>1</v>
      </c>
      <c r="AV39" s="27">
        <f>-SUM(AV7:AV38)</f>
        <v>2.9086949695628421</v>
      </c>
    </row>
    <row r="40" spans="1:48" x14ac:dyDescent="0.3">
      <c r="A40" s="59">
        <v>12</v>
      </c>
      <c r="B40" s="59">
        <v>6193</v>
      </c>
      <c r="C40" s="62">
        <v>24</v>
      </c>
      <c r="D40" s="59">
        <v>6204</v>
      </c>
      <c r="E40" s="62">
        <v>24</v>
      </c>
      <c r="F40" s="59">
        <v>6214</v>
      </c>
      <c r="G40" s="65">
        <v>23</v>
      </c>
      <c r="H40" s="65">
        <v>6222</v>
      </c>
      <c r="I40" s="40">
        <v>13</v>
      </c>
      <c r="J40" s="40">
        <v>6231</v>
      </c>
      <c r="K40" s="50">
        <v>0</v>
      </c>
      <c r="L40">
        <v>12221</v>
      </c>
      <c r="P40" s="28" t="s">
        <v>91</v>
      </c>
      <c r="Q40" s="28">
        <f>Q39/(LOG(Q4)/LOG(2))</f>
        <v>0.61052586634746975</v>
      </c>
      <c r="V40" s="28" t="s">
        <v>118</v>
      </c>
      <c r="W40" s="28">
        <f>W39/(LOG(W4)/LOG(2))</f>
        <v>0.63670577099933068</v>
      </c>
      <c r="AA40" s="28" t="s">
        <v>121</v>
      </c>
      <c r="AB40" s="28">
        <f>AB39/(LOG(AB4)/LOG(2))</f>
        <v>0.79797582233950926</v>
      </c>
      <c r="AF40" s="28" t="s">
        <v>122</v>
      </c>
      <c r="AG40" s="28">
        <f>AG39/(LOG(AG4)/LOG(2))</f>
        <v>0.73980543006062494</v>
      </c>
      <c r="AK40" s="28" t="s">
        <v>123</v>
      </c>
      <c r="AL40" s="28">
        <f>AL39/(LOG(AL4)/LOG(2))</f>
        <v>0.8617186471562277</v>
      </c>
      <c r="AP40" s="28" t="s">
        <v>124</v>
      </c>
      <c r="AQ40" s="28">
        <f>AQ39/(LOG(AQ4)/LOG(2))</f>
        <v>0.71190109042388505</v>
      </c>
      <c r="AU40" s="28" t="s">
        <v>125</v>
      </c>
      <c r="AV40" s="28">
        <f>AV39/(LOG(AV4)/LOG(2))</f>
        <v>0.67300864468423049</v>
      </c>
    </row>
    <row r="41" spans="1:48" x14ac:dyDescent="0.3">
      <c r="A41" s="59">
        <v>21</v>
      </c>
      <c r="B41" s="59">
        <v>6332</v>
      </c>
      <c r="C41" s="62">
        <v>22</v>
      </c>
      <c r="D41" s="59">
        <v>6341</v>
      </c>
      <c r="E41" s="62">
        <v>24</v>
      </c>
      <c r="F41" s="59">
        <v>6351</v>
      </c>
      <c r="G41" s="65">
        <v>14</v>
      </c>
      <c r="H41" s="65">
        <v>6359</v>
      </c>
      <c r="I41" s="40">
        <v>24</v>
      </c>
      <c r="J41" s="40">
        <v>6369</v>
      </c>
      <c r="K41" s="51">
        <v>1</v>
      </c>
      <c r="L41">
        <v>22212</v>
      </c>
    </row>
    <row r="42" spans="1:48" x14ac:dyDescent="0.3">
      <c r="A42" s="59">
        <v>12</v>
      </c>
      <c r="B42" s="59">
        <v>6500</v>
      </c>
      <c r="C42" s="62">
        <v>24</v>
      </c>
      <c r="D42" s="59">
        <v>6509</v>
      </c>
      <c r="E42" s="62">
        <v>24</v>
      </c>
      <c r="F42" s="59">
        <v>6518</v>
      </c>
      <c r="G42" s="65">
        <v>14</v>
      </c>
      <c r="H42" s="65">
        <v>6533</v>
      </c>
      <c r="I42" s="40">
        <v>13</v>
      </c>
      <c r="J42" s="40">
        <v>6544</v>
      </c>
      <c r="K42" s="50">
        <v>0</v>
      </c>
      <c r="L42">
        <v>12211</v>
      </c>
    </row>
    <row r="43" spans="1:48" x14ac:dyDescent="0.3">
      <c r="A43" s="59">
        <v>12</v>
      </c>
      <c r="B43" s="59">
        <v>6644</v>
      </c>
      <c r="C43" s="62">
        <v>24</v>
      </c>
      <c r="D43" s="59">
        <v>6656</v>
      </c>
      <c r="E43" s="62">
        <v>24</v>
      </c>
      <c r="F43" s="59">
        <v>6663</v>
      </c>
      <c r="G43" s="65">
        <v>14</v>
      </c>
      <c r="H43" s="65">
        <v>6671</v>
      </c>
      <c r="I43" s="40">
        <v>24</v>
      </c>
      <c r="J43" s="40">
        <v>6680</v>
      </c>
      <c r="K43" s="50">
        <v>0</v>
      </c>
      <c r="L43">
        <v>12212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6801</v>
      </c>
      <c r="C44" s="62">
        <v>24</v>
      </c>
      <c r="D44" s="59">
        <v>6810</v>
      </c>
      <c r="E44" s="62">
        <v>24</v>
      </c>
      <c r="F44" s="59">
        <v>6818</v>
      </c>
      <c r="G44" s="65">
        <v>23</v>
      </c>
      <c r="H44" s="65">
        <v>6825</v>
      </c>
      <c r="I44" s="40">
        <v>13</v>
      </c>
      <c r="J44" s="40">
        <v>6838</v>
      </c>
      <c r="K44" s="50">
        <v>0</v>
      </c>
      <c r="L44">
        <v>12221</v>
      </c>
      <c r="N44" s="39">
        <f>COUNTIF(L7:L134,G3)</f>
        <v>1</v>
      </c>
      <c r="O44" s="39"/>
      <c r="P44" s="46">
        <v>21</v>
      </c>
      <c r="Q44" s="46">
        <v>22</v>
      </c>
      <c r="R44" s="46">
        <v>21</v>
      </c>
      <c r="S44" s="46">
        <v>21</v>
      </c>
      <c r="T44" s="46">
        <v>22</v>
      </c>
      <c r="U44" s="46">
        <v>21</v>
      </c>
      <c r="V44" s="45"/>
    </row>
    <row r="45" spans="1:48" x14ac:dyDescent="0.3">
      <c r="A45" s="59">
        <v>21</v>
      </c>
      <c r="B45" s="59">
        <v>6949</v>
      </c>
      <c r="C45" s="62">
        <v>22</v>
      </c>
      <c r="D45" s="59">
        <v>6954</v>
      </c>
      <c r="E45" s="62">
        <v>13</v>
      </c>
      <c r="F45" s="59">
        <v>6967</v>
      </c>
      <c r="G45" s="65">
        <v>23</v>
      </c>
      <c r="H45" s="65">
        <v>6997</v>
      </c>
      <c r="I45" s="40">
        <v>24</v>
      </c>
      <c r="J45" s="40">
        <v>7016</v>
      </c>
      <c r="K45" s="50">
        <v>0</v>
      </c>
      <c r="L45">
        <v>22122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12</v>
      </c>
      <c r="B46" s="59">
        <v>7198</v>
      </c>
      <c r="C46" s="62">
        <v>24</v>
      </c>
      <c r="D46" s="59">
        <v>7207</v>
      </c>
      <c r="E46" s="62">
        <v>13</v>
      </c>
      <c r="F46" s="59">
        <v>7243</v>
      </c>
      <c r="G46" s="65">
        <v>14</v>
      </c>
      <c r="H46" s="65">
        <v>7250</v>
      </c>
      <c r="I46" s="40">
        <v>13</v>
      </c>
      <c r="J46" s="40">
        <v>7258</v>
      </c>
      <c r="K46" s="51">
        <v>1</v>
      </c>
      <c r="L46">
        <v>12111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7359</v>
      </c>
      <c r="C47" s="62">
        <v>24</v>
      </c>
      <c r="D47" s="59">
        <v>7379</v>
      </c>
      <c r="E47" s="62">
        <v>24</v>
      </c>
      <c r="F47" s="59">
        <v>7395</v>
      </c>
      <c r="G47" s="65">
        <v>23</v>
      </c>
      <c r="H47" s="65">
        <v>7422</v>
      </c>
      <c r="I47" s="40">
        <v>13</v>
      </c>
      <c r="J47" s="40">
        <v>7433</v>
      </c>
      <c r="K47" s="50">
        <v>0</v>
      </c>
      <c r="L47">
        <v>12221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7553</v>
      </c>
      <c r="C48" s="62">
        <v>11</v>
      </c>
      <c r="D48" s="59">
        <v>7562</v>
      </c>
      <c r="E48" s="62">
        <v>11</v>
      </c>
      <c r="F48" s="59">
        <v>7598</v>
      </c>
      <c r="G48" s="65">
        <v>21</v>
      </c>
      <c r="H48" s="65">
        <v>7618</v>
      </c>
      <c r="I48" s="40">
        <v>11</v>
      </c>
      <c r="J48" s="40">
        <v>7632</v>
      </c>
      <c r="K48" s="50">
        <v>1</v>
      </c>
      <c r="L48">
        <v>21121</v>
      </c>
      <c r="O48" s="44" t="s">
        <v>107</v>
      </c>
      <c r="P48" s="46">
        <f>U25</f>
        <v>0</v>
      </c>
      <c r="Q48" s="46">
        <f>Z25</f>
        <v>1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7798</v>
      </c>
      <c r="C49" s="62">
        <v>22</v>
      </c>
      <c r="D49" s="59">
        <v>7814</v>
      </c>
      <c r="E49" s="62">
        <v>13</v>
      </c>
      <c r="F49" s="59">
        <v>7825</v>
      </c>
      <c r="G49" s="65">
        <v>23</v>
      </c>
      <c r="H49" s="65">
        <v>7843</v>
      </c>
      <c r="I49" s="40">
        <v>24</v>
      </c>
      <c r="J49" s="40">
        <v>7859</v>
      </c>
      <c r="K49" s="50">
        <v>0</v>
      </c>
      <c r="L49">
        <v>22122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12</v>
      </c>
      <c r="B50" s="58">
        <v>7990</v>
      </c>
      <c r="C50" s="61">
        <v>24</v>
      </c>
      <c r="D50" s="58">
        <v>8004</v>
      </c>
      <c r="E50" s="61">
        <v>13</v>
      </c>
      <c r="F50" s="58">
        <v>8020</v>
      </c>
      <c r="G50" s="64">
        <v>23</v>
      </c>
      <c r="H50" s="64">
        <v>8032</v>
      </c>
      <c r="I50" s="41">
        <v>24</v>
      </c>
      <c r="J50" s="41">
        <v>8046</v>
      </c>
      <c r="K50" s="42">
        <v>0</v>
      </c>
      <c r="L50">
        <v>12122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8163</v>
      </c>
      <c r="C51" s="61">
        <v>11</v>
      </c>
      <c r="D51" s="58">
        <v>8172</v>
      </c>
      <c r="E51" s="61">
        <v>11</v>
      </c>
      <c r="F51" s="58">
        <v>8208</v>
      </c>
      <c r="G51" s="64">
        <v>21</v>
      </c>
      <c r="H51" s="64">
        <v>8220</v>
      </c>
      <c r="I51" s="41">
        <v>22</v>
      </c>
      <c r="J51" s="41">
        <v>8245</v>
      </c>
      <c r="K51" s="42">
        <v>0</v>
      </c>
      <c r="L51">
        <v>21122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8341</v>
      </c>
      <c r="C52" s="61">
        <v>13</v>
      </c>
      <c r="D52" s="58">
        <v>8355</v>
      </c>
      <c r="E52" s="61">
        <v>24</v>
      </c>
      <c r="F52" s="58">
        <v>8371</v>
      </c>
      <c r="G52" s="64">
        <v>23</v>
      </c>
      <c r="H52" s="64">
        <v>8384</v>
      </c>
      <c r="I52" s="41">
        <v>24</v>
      </c>
      <c r="J52" s="41">
        <v>8392</v>
      </c>
      <c r="K52" s="42">
        <v>0</v>
      </c>
      <c r="L52">
        <v>11222</v>
      </c>
      <c r="N52" s="40"/>
      <c r="O52" s="49" t="s">
        <v>111</v>
      </c>
      <c r="P52">
        <f>J27/P44</f>
        <v>186.14285714285714</v>
      </c>
      <c r="Q52">
        <f>(J49-J27)/Q44</f>
        <v>179.54545454545453</v>
      </c>
      <c r="R52">
        <f>(J70-J49)/R44</f>
        <v>201.38095238095238</v>
      </c>
      <c r="S52">
        <f>(J91-J70)/S44</f>
        <v>181.04761904761904</v>
      </c>
      <c r="T52">
        <f>(J113-J91)/T44</f>
        <v>186.40909090909091</v>
      </c>
      <c r="U52">
        <f>(J134-J113)/U44</f>
        <v>-951.95238095238096</v>
      </c>
    </row>
    <row r="53" spans="1:22" x14ac:dyDescent="0.3">
      <c r="A53" s="58">
        <v>21</v>
      </c>
      <c r="B53" s="58">
        <v>8507</v>
      </c>
      <c r="C53" s="61">
        <v>11</v>
      </c>
      <c r="D53" s="58">
        <v>8517</v>
      </c>
      <c r="E53" s="61">
        <v>22</v>
      </c>
      <c r="F53" s="58">
        <v>8526</v>
      </c>
      <c r="G53" s="64">
        <v>14</v>
      </c>
      <c r="H53" s="64">
        <v>8535</v>
      </c>
      <c r="I53" s="41">
        <v>24</v>
      </c>
      <c r="J53" s="41">
        <v>8553</v>
      </c>
      <c r="K53" s="42">
        <v>0</v>
      </c>
      <c r="L53">
        <v>21212</v>
      </c>
    </row>
    <row r="54" spans="1:22" x14ac:dyDescent="0.3">
      <c r="A54" s="58">
        <v>12</v>
      </c>
      <c r="B54" s="58">
        <v>8699</v>
      </c>
      <c r="C54" s="61">
        <v>24</v>
      </c>
      <c r="D54" s="58">
        <v>8708</v>
      </c>
      <c r="E54" s="61">
        <v>24</v>
      </c>
      <c r="F54" s="58">
        <v>8716</v>
      </c>
      <c r="G54" s="64">
        <v>14</v>
      </c>
      <c r="H54" s="64">
        <v>8735</v>
      </c>
      <c r="I54" s="41">
        <v>24</v>
      </c>
      <c r="J54" s="41">
        <v>8760</v>
      </c>
      <c r="K54" s="51">
        <v>1</v>
      </c>
      <c r="L54">
        <v>12212</v>
      </c>
    </row>
    <row r="55" spans="1:22" x14ac:dyDescent="0.3">
      <c r="A55" s="58">
        <v>12</v>
      </c>
      <c r="B55" s="58">
        <v>8897</v>
      </c>
      <c r="C55" s="61">
        <v>24</v>
      </c>
      <c r="D55" s="58">
        <v>8913</v>
      </c>
      <c r="E55" s="61">
        <v>24</v>
      </c>
      <c r="F55" s="58">
        <v>8931</v>
      </c>
      <c r="G55" s="64">
        <v>23</v>
      </c>
      <c r="H55" s="64">
        <v>8943</v>
      </c>
      <c r="I55" s="41">
        <v>24</v>
      </c>
      <c r="J55" s="41">
        <v>8959</v>
      </c>
      <c r="K55" s="42">
        <v>0</v>
      </c>
      <c r="L55">
        <v>12222</v>
      </c>
    </row>
    <row r="56" spans="1:22" x14ac:dyDescent="0.3">
      <c r="A56" s="58">
        <v>12</v>
      </c>
      <c r="B56" s="58">
        <v>9068</v>
      </c>
      <c r="C56" s="61">
        <v>13</v>
      </c>
      <c r="D56" s="58">
        <v>9121</v>
      </c>
      <c r="E56" s="61">
        <v>24</v>
      </c>
      <c r="F56" s="58">
        <v>9134</v>
      </c>
      <c r="G56" s="64">
        <v>23</v>
      </c>
      <c r="H56" s="64">
        <v>9148</v>
      </c>
      <c r="I56" s="41">
        <v>24</v>
      </c>
      <c r="J56" s="41">
        <v>9164</v>
      </c>
      <c r="K56" s="51">
        <v>1</v>
      </c>
      <c r="L56">
        <v>11222</v>
      </c>
    </row>
    <row r="57" spans="1:22" x14ac:dyDescent="0.3">
      <c r="A57" s="58">
        <v>12</v>
      </c>
      <c r="B57" s="58">
        <v>9389</v>
      </c>
      <c r="C57" s="61">
        <v>13</v>
      </c>
      <c r="D57" s="58">
        <v>9442</v>
      </c>
      <c r="E57" s="61">
        <v>24</v>
      </c>
      <c r="F57" s="58">
        <v>9455</v>
      </c>
      <c r="G57" s="64">
        <v>23</v>
      </c>
      <c r="H57" s="64">
        <v>9468</v>
      </c>
      <c r="I57" s="41">
        <v>24</v>
      </c>
      <c r="J57" s="41">
        <v>9490</v>
      </c>
      <c r="K57" s="42">
        <v>0</v>
      </c>
      <c r="L57">
        <v>11222</v>
      </c>
    </row>
    <row r="58" spans="1:22" x14ac:dyDescent="0.3">
      <c r="A58" s="58">
        <v>12</v>
      </c>
      <c r="B58" s="58">
        <v>9622</v>
      </c>
      <c r="C58" s="61">
        <v>24</v>
      </c>
      <c r="D58" s="58">
        <v>9639</v>
      </c>
      <c r="E58" s="61">
        <v>24</v>
      </c>
      <c r="F58" s="58">
        <v>9655</v>
      </c>
      <c r="G58" s="64">
        <v>23</v>
      </c>
      <c r="H58" s="64">
        <v>9676</v>
      </c>
      <c r="I58" s="41">
        <v>24</v>
      </c>
      <c r="J58" s="41">
        <v>9684</v>
      </c>
      <c r="K58" s="42">
        <v>0</v>
      </c>
      <c r="L58">
        <v>12222</v>
      </c>
    </row>
    <row r="59" spans="1:22" x14ac:dyDescent="0.3">
      <c r="A59" s="58">
        <v>21</v>
      </c>
      <c r="B59" s="58">
        <v>9843</v>
      </c>
      <c r="C59" s="61">
        <v>11</v>
      </c>
      <c r="D59" s="58">
        <v>9877</v>
      </c>
      <c r="E59" s="61">
        <v>22</v>
      </c>
      <c r="F59" s="58">
        <v>9937</v>
      </c>
      <c r="G59" s="64">
        <v>23</v>
      </c>
      <c r="H59" s="64">
        <v>9944</v>
      </c>
      <c r="I59" s="41">
        <v>24</v>
      </c>
      <c r="J59" s="41">
        <v>9960</v>
      </c>
      <c r="K59" s="42">
        <v>0</v>
      </c>
      <c r="L59">
        <v>21222</v>
      </c>
    </row>
    <row r="60" spans="1:22" x14ac:dyDescent="0.3">
      <c r="A60" s="58">
        <v>12</v>
      </c>
      <c r="B60" s="58">
        <v>10100</v>
      </c>
      <c r="C60" s="61">
        <v>13</v>
      </c>
      <c r="D60" s="58">
        <v>10120</v>
      </c>
      <c r="E60" s="61">
        <v>24</v>
      </c>
      <c r="F60" s="58">
        <v>10129</v>
      </c>
      <c r="G60" s="64">
        <v>14</v>
      </c>
      <c r="H60" s="64">
        <v>10142</v>
      </c>
      <c r="I60" s="41">
        <v>24</v>
      </c>
      <c r="J60" s="41">
        <v>10154</v>
      </c>
      <c r="K60" s="42">
        <v>0</v>
      </c>
      <c r="L60">
        <v>11212</v>
      </c>
    </row>
    <row r="61" spans="1:22" x14ac:dyDescent="0.3">
      <c r="A61" s="58">
        <v>12</v>
      </c>
      <c r="B61" s="58">
        <v>10293</v>
      </c>
      <c r="C61" s="61">
        <v>24</v>
      </c>
      <c r="D61" s="58">
        <v>10320</v>
      </c>
      <c r="E61" s="61">
        <v>13</v>
      </c>
      <c r="F61" s="58">
        <v>10330</v>
      </c>
      <c r="G61" s="64">
        <v>23</v>
      </c>
      <c r="H61" s="64">
        <v>10342</v>
      </c>
      <c r="I61" s="41">
        <v>24</v>
      </c>
      <c r="J61" s="41">
        <v>10350</v>
      </c>
      <c r="K61" s="42">
        <v>0</v>
      </c>
      <c r="L61">
        <v>12122</v>
      </c>
    </row>
    <row r="62" spans="1:22" x14ac:dyDescent="0.3">
      <c r="A62" s="58">
        <v>21</v>
      </c>
      <c r="B62" s="58">
        <v>10457</v>
      </c>
      <c r="C62" s="61">
        <v>11</v>
      </c>
      <c r="D62" s="58">
        <v>10480</v>
      </c>
      <c r="E62" s="61">
        <v>22</v>
      </c>
      <c r="F62" s="58">
        <v>10489</v>
      </c>
      <c r="G62" s="64">
        <v>14</v>
      </c>
      <c r="H62" s="64">
        <v>10499</v>
      </c>
      <c r="I62" s="41">
        <v>24</v>
      </c>
      <c r="J62" s="41">
        <v>10511</v>
      </c>
      <c r="K62" s="42">
        <v>0</v>
      </c>
      <c r="L62">
        <v>21212</v>
      </c>
    </row>
    <row r="63" spans="1:22" x14ac:dyDescent="0.3">
      <c r="A63" s="58">
        <v>12</v>
      </c>
      <c r="B63" s="58">
        <v>10622</v>
      </c>
      <c r="C63" s="61">
        <v>13</v>
      </c>
      <c r="D63" s="58">
        <v>10641</v>
      </c>
      <c r="E63" s="61">
        <v>13</v>
      </c>
      <c r="F63" s="58">
        <v>10665</v>
      </c>
      <c r="G63" s="64">
        <v>23</v>
      </c>
      <c r="H63" s="64">
        <v>10680</v>
      </c>
      <c r="I63" s="41">
        <v>24</v>
      </c>
      <c r="J63" s="41">
        <v>10705</v>
      </c>
      <c r="K63" s="51">
        <v>1</v>
      </c>
      <c r="L63">
        <v>11122</v>
      </c>
    </row>
    <row r="64" spans="1:22" x14ac:dyDescent="0.3">
      <c r="A64" s="58">
        <v>12</v>
      </c>
      <c r="B64" s="58">
        <v>10831</v>
      </c>
      <c r="C64" s="61">
        <v>24</v>
      </c>
      <c r="D64" s="58">
        <v>10840</v>
      </c>
      <c r="E64" s="61">
        <v>24</v>
      </c>
      <c r="F64" s="58">
        <v>10848</v>
      </c>
      <c r="G64" s="64">
        <v>14</v>
      </c>
      <c r="H64" s="64">
        <v>10857</v>
      </c>
      <c r="I64" s="41">
        <v>24</v>
      </c>
      <c r="J64" s="41">
        <v>10874</v>
      </c>
      <c r="K64" s="42">
        <v>0</v>
      </c>
      <c r="L64">
        <v>12212</v>
      </c>
    </row>
    <row r="65" spans="1:12" x14ac:dyDescent="0.3">
      <c r="A65" s="58">
        <v>12</v>
      </c>
      <c r="B65" s="58">
        <v>10983</v>
      </c>
      <c r="C65" s="61">
        <v>13</v>
      </c>
      <c r="D65" s="58">
        <v>11009</v>
      </c>
      <c r="E65" s="61">
        <v>24</v>
      </c>
      <c r="F65" s="58">
        <v>11019</v>
      </c>
      <c r="G65" s="64">
        <v>14</v>
      </c>
      <c r="H65" s="64">
        <v>11028</v>
      </c>
      <c r="I65" s="41">
        <v>24</v>
      </c>
      <c r="J65" s="41">
        <v>11039</v>
      </c>
      <c r="K65" s="42">
        <v>0</v>
      </c>
      <c r="L65">
        <v>11212</v>
      </c>
    </row>
    <row r="66" spans="1:12" x14ac:dyDescent="0.3">
      <c r="A66" s="58">
        <v>12</v>
      </c>
      <c r="B66" s="58">
        <v>11195</v>
      </c>
      <c r="C66" s="61">
        <v>24</v>
      </c>
      <c r="D66" s="58">
        <v>11205</v>
      </c>
      <c r="E66" s="61">
        <v>13</v>
      </c>
      <c r="F66" s="58">
        <v>11216</v>
      </c>
      <c r="G66" s="64">
        <v>23</v>
      </c>
      <c r="H66" s="64">
        <v>11251</v>
      </c>
      <c r="I66" s="41">
        <v>24</v>
      </c>
      <c r="J66" s="41">
        <v>11259</v>
      </c>
      <c r="K66" s="42">
        <v>0</v>
      </c>
      <c r="L66">
        <v>12122</v>
      </c>
    </row>
    <row r="67" spans="1:12" x14ac:dyDescent="0.3">
      <c r="A67" s="58">
        <v>21</v>
      </c>
      <c r="B67" s="58">
        <v>11386</v>
      </c>
      <c r="C67" s="61">
        <v>22</v>
      </c>
      <c r="D67" s="58">
        <v>11401</v>
      </c>
      <c r="E67" s="61">
        <v>13</v>
      </c>
      <c r="F67" s="58">
        <v>11410</v>
      </c>
      <c r="G67" s="64">
        <v>23</v>
      </c>
      <c r="H67" s="64">
        <v>11430</v>
      </c>
      <c r="I67" s="41">
        <v>24</v>
      </c>
      <c r="J67" s="41">
        <v>11441</v>
      </c>
      <c r="K67" s="42">
        <v>0</v>
      </c>
      <c r="L67">
        <v>22122</v>
      </c>
    </row>
    <row r="68" spans="1:12" x14ac:dyDescent="0.3">
      <c r="A68" s="58">
        <v>12</v>
      </c>
      <c r="B68" s="58">
        <v>11579</v>
      </c>
      <c r="C68" s="61">
        <v>24</v>
      </c>
      <c r="D68" s="58">
        <v>11590</v>
      </c>
      <c r="E68" s="61">
        <v>13</v>
      </c>
      <c r="F68" s="58">
        <v>11601</v>
      </c>
      <c r="G68" s="64">
        <v>23</v>
      </c>
      <c r="H68" s="64">
        <v>11611</v>
      </c>
      <c r="I68" s="41">
        <v>24</v>
      </c>
      <c r="J68" s="41">
        <v>11644</v>
      </c>
      <c r="K68" s="42">
        <v>0</v>
      </c>
      <c r="L68">
        <v>12122</v>
      </c>
    </row>
    <row r="69" spans="1:12" x14ac:dyDescent="0.3">
      <c r="A69" s="58">
        <v>21</v>
      </c>
      <c r="B69" s="58">
        <v>11791</v>
      </c>
      <c r="C69" s="61">
        <v>11</v>
      </c>
      <c r="D69" s="58">
        <v>11821</v>
      </c>
      <c r="E69" s="61">
        <v>22</v>
      </c>
      <c r="F69" s="58">
        <v>11833</v>
      </c>
      <c r="G69" s="64">
        <v>23</v>
      </c>
      <c r="H69" s="64">
        <v>11841</v>
      </c>
      <c r="I69" s="41">
        <v>13</v>
      </c>
      <c r="J69" s="41">
        <v>11854</v>
      </c>
      <c r="K69" s="42">
        <v>0</v>
      </c>
      <c r="L69">
        <v>21221</v>
      </c>
    </row>
    <row r="70" spans="1:12" x14ac:dyDescent="0.3">
      <c r="A70" s="58">
        <v>12</v>
      </c>
      <c r="B70" s="58">
        <v>12024</v>
      </c>
      <c r="C70" s="61">
        <v>13</v>
      </c>
      <c r="D70" s="58">
        <v>12043</v>
      </c>
      <c r="E70" s="61">
        <v>24</v>
      </c>
      <c r="F70" s="58">
        <v>12065</v>
      </c>
      <c r="G70" s="64">
        <v>23</v>
      </c>
      <c r="H70" s="64">
        <v>12076</v>
      </c>
      <c r="I70" s="41">
        <v>24</v>
      </c>
      <c r="J70" s="41">
        <v>12088</v>
      </c>
      <c r="K70" s="42">
        <v>0</v>
      </c>
      <c r="L70">
        <v>11222</v>
      </c>
    </row>
    <row r="71" spans="1:12" x14ac:dyDescent="0.3">
      <c r="A71" s="59">
        <v>12</v>
      </c>
      <c r="B71" s="59">
        <v>12219</v>
      </c>
      <c r="C71" s="62">
        <v>24</v>
      </c>
      <c r="D71" s="59">
        <v>12234</v>
      </c>
      <c r="E71" s="62">
        <v>24</v>
      </c>
      <c r="F71" s="59">
        <v>12255</v>
      </c>
      <c r="G71" s="65">
        <v>23</v>
      </c>
      <c r="H71" s="65">
        <v>12267</v>
      </c>
      <c r="I71" s="40">
        <v>13</v>
      </c>
      <c r="J71" s="40">
        <v>12284</v>
      </c>
      <c r="K71" s="51">
        <v>1</v>
      </c>
      <c r="L71">
        <v>12221</v>
      </c>
    </row>
    <row r="72" spans="1:12" x14ac:dyDescent="0.3">
      <c r="A72" s="59">
        <v>12</v>
      </c>
      <c r="B72" s="59">
        <v>12389</v>
      </c>
      <c r="C72" s="62">
        <v>24</v>
      </c>
      <c r="D72" s="59">
        <v>12465</v>
      </c>
      <c r="E72" s="62">
        <v>24</v>
      </c>
      <c r="F72" s="59">
        <v>12470</v>
      </c>
      <c r="G72" s="65">
        <v>23</v>
      </c>
      <c r="H72" s="65">
        <v>12485</v>
      </c>
      <c r="I72" s="40">
        <v>13</v>
      </c>
      <c r="J72" s="40">
        <v>12502</v>
      </c>
      <c r="K72" s="50">
        <v>0</v>
      </c>
      <c r="L72">
        <v>12221</v>
      </c>
    </row>
    <row r="73" spans="1:12" x14ac:dyDescent="0.3">
      <c r="A73" s="59">
        <v>12</v>
      </c>
      <c r="B73" s="59">
        <v>12631</v>
      </c>
      <c r="C73" s="62">
        <v>24</v>
      </c>
      <c r="D73" s="59">
        <v>12644</v>
      </c>
      <c r="E73" s="62">
        <v>13</v>
      </c>
      <c r="F73" s="59">
        <v>12653</v>
      </c>
      <c r="G73" s="65">
        <v>23</v>
      </c>
      <c r="H73" s="65">
        <v>12693</v>
      </c>
      <c r="I73" s="40">
        <v>24</v>
      </c>
      <c r="J73" s="40">
        <v>12706</v>
      </c>
      <c r="K73" s="51">
        <v>1</v>
      </c>
      <c r="L73">
        <v>12122</v>
      </c>
    </row>
    <row r="74" spans="1:12" x14ac:dyDescent="0.3">
      <c r="A74" s="59">
        <v>21</v>
      </c>
      <c r="B74" s="59">
        <v>12815</v>
      </c>
      <c r="C74" s="62">
        <v>22</v>
      </c>
      <c r="D74" s="59">
        <v>12829</v>
      </c>
      <c r="E74" s="62">
        <v>13</v>
      </c>
      <c r="F74" s="59">
        <v>12839</v>
      </c>
      <c r="G74" s="65">
        <v>23</v>
      </c>
      <c r="H74" s="65">
        <v>12852</v>
      </c>
      <c r="I74" s="40">
        <v>13</v>
      </c>
      <c r="J74" s="40">
        <v>12861</v>
      </c>
      <c r="K74" s="50">
        <v>0</v>
      </c>
      <c r="L74">
        <v>22121</v>
      </c>
    </row>
    <row r="75" spans="1:12" x14ac:dyDescent="0.3">
      <c r="A75" s="59">
        <v>21</v>
      </c>
      <c r="B75" s="59">
        <v>12983</v>
      </c>
      <c r="C75" s="62">
        <v>11</v>
      </c>
      <c r="D75" s="59">
        <v>12998</v>
      </c>
      <c r="E75" s="62">
        <v>22</v>
      </c>
      <c r="F75" s="59">
        <v>13012</v>
      </c>
      <c r="G75" s="65">
        <v>14</v>
      </c>
      <c r="H75" s="65">
        <v>13021</v>
      </c>
      <c r="I75" s="40">
        <v>24</v>
      </c>
      <c r="J75" s="40">
        <v>13033</v>
      </c>
      <c r="K75" s="50">
        <v>0</v>
      </c>
      <c r="L75">
        <v>21212</v>
      </c>
    </row>
    <row r="76" spans="1:12" x14ac:dyDescent="0.3">
      <c r="A76" s="59">
        <v>21</v>
      </c>
      <c r="B76" s="59">
        <v>13150</v>
      </c>
      <c r="C76" s="62">
        <v>11</v>
      </c>
      <c r="D76" s="59">
        <v>13163</v>
      </c>
      <c r="E76" s="62">
        <v>22</v>
      </c>
      <c r="F76" s="59">
        <v>13172</v>
      </c>
      <c r="G76" s="65">
        <v>23</v>
      </c>
      <c r="H76" s="65">
        <v>13201</v>
      </c>
      <c r="I76" s="40">
        <v>13</v>
      </c>
      <c r="J76" s="40">
        <v>13216</v>
      </c>
      <c r="K76" s="51">
        <v>1</v>
      </c>
      <c r="L76">
        <v>21221</v>
      </c>
    </row>
    <row r="77" spans="1:12" x14ac:dyDescent="0.3">
      <c r="A77" s="59">
        <v>12</v>
      </c>
      <c r="B77" s="59">
        <v>13345</v>
      </c>
      <c r="C77" s="62">
        <v>13</v>
      </c>
      <c r="D77" s="59">
        <v>13367</v>
      </c>
      <c r="E77" s="62">
        <v>24</v>
      </c>
      <c r="F77" s="59">
        <v>13381</v>
      </c>
      <c r="G77" s="65">
        <v>23</v>
      </c>
      <c r="H77" s="65">
        <v>13405</v>
      </c>
      <c r="I77" s="40">
        <v>24</v>
      </c>
      <c r="J77" s="40">
        <v>13417</v>
      </c>
      <c r="K77" s="50">
        <v>0</v>
      </c>
      <c r="L77">
        <v>11222</v>
      </c>
    </row>
    <row r="78" spans="1:12" x14ac:dyDescent="0.3">
      <c r="A78" s="59">
        <v>21</v>
      </c>
      <c r="B78" s="59">
        <v>13535</v>
      </c>
      <c r="C78" s="62">
        <v>22</v>
      </c>
      <c r="D78" s="59">
        <v>13549</v>
      </c>
      <c r="E78" s="62">
        <v>24</v>
      </c>
      <c r="F78" s="59">
        <v>13554</v>
      </c>
      <c r="G78" s="65">
        <v>23</v>
      </c>
      <c r="H78" s="65">
        <v>13581</v>
      </c>
      <c r="I78" s="40">
        <v>24</v>
      </c>
      <c r="J78" s="40">
        <v>13593</v>
      </c>
      <c r="K78" s="50">
        <v>0</v>
      </c>
      <c r="L78">
        <v>22222</v>
      </c>
    </row>
    <row r="79" spans="1:12" x14ac:dyDescent="0.3">
      <c r="A79" s="59">
        <v>12</v>
      </c>
      <c r="B79" s="59">
        <v>13721</v>
      </c>
      <c r="C79" s="62">
        <v>24</v>
      </c>
      <c r="D79" s="59">
        <v>13731</v>
      </c>
      <c r="E79" s="62">
        <v>13</v>
      </c>
      <c r="F79" s="59">
        <v>13747</v>
      </c>
      <c r="G79" s="65">
        <v>14</v>
      </c>
      <c r="H79" s="65">
        <v>13755</v>
      </c>
      <c r="I79" s="40">
        <v>13</v>
      </c>
      <c r="J79" s="40">
        <v>13765</v>
      </c>
      <c r="K79" s="50">
        <v>0</v>
      </c>
      <c r="L79">
        <v>12111</v>
      </c>
    </row>
    <row r="80" spans="1:12" x14ac:dyDescent="0.3">
      <c r="A80" s="59">
        <v>12</v>
      </c>
      <c r="B80" s="59">
        <v>13890</v>
      </c>
      <c r="C80" s="62">
        <v>24</v>
      </c>
      <c r="D80" s="59">
        <v>13901</v>
      </c>
      <c r="E80" s="62">
        <v>13</v>
      </c>
      <c r="F80" s="59">
        <v>13917</v>
      </c>
      <c r="G80" s="65">
        <v>23</v>
      </c>
      <c r="H80" s="65">
        <v>13940</v>
      </c>
      <c r="I80" s="40">
        <v>24</v>
      </c>
      <c r="J80" s="40">
        <v>13955</v>
      </c>
      <c r="K80" s="51">
        <v>1</v>
      </c>
      <c r="L80">
        <v>12122</v>
      </c>
    </row>
    <row r="81" spans="1:12" x14ac:dyDescent="0.3">
      <c r="A81" s="59">
        <v>21</v>
      </c>
      <c r="B81" s="59">
        <v>14073</v>
      </c>
      <c r="C81" s="62">
        <v>11</v>
      </c>
      <c r="D81" s="59">
        <v>14084</v>
      </c>
      <c r="E81" s="62">
        <v>11</v>
      </c>
      <c r="F81" s="59">
        <v>14139</v>
      </c>
      <c r="G81" s="65">
        <v>12</v>
      </c>
      <c r="H81" s="65">
        <v>14149</v>
      </c>
      <c r="I81" s="40">
        <v>13</v>
      </c>
      <c r="J81" s="40">
        <v>14162</v>
      </c>
      <c r="K81" s="50">
        <v>0</v>
      </c>
      <c r="L81">
        <v>21111</v>
      </c>
    </row>
    <row r="82" spans="1:12" x14ac:dyDescent="0.3">
      <c r="A82" s="59">
        <v>21</v>
      </c>
      <c r="B82" s="59">
        <v>14273</v>
      </c>
      <c r="C82" s="62">
        <v>22</v>
      </c>
      <c r="D82" s="59">
        <v>14281</v>
      </c>
      <c r="E82" s="62">
        <v>13</v>
      </c>
      <c r="F82" s="59">
        <v>14290</v>
      </c>
      <c r="G82" s="65">
        <v>23</v>
      </c>
      <c r="H82" s="65">
        <v>14300</v>
      </c>
      <c r="I82" s="40">
        <v>24</v>
      </c>
      <c r="J82" s="40">
        <v>14318</v>
      </c>
      <c r="K82" s="51">
        <v>1</v>
      </c>
      <c r="L82">
        <v>22122</v>
      </c>
    </row>
    <row r="83" spans="1:12" x14ac:dyDescent="0.3">
      <c r="A83" s="59">
        <v>21</v>
      </c>
      <c r="B83" s="59">
        <v>14429</v>
      </c>
      <c r="C83" s="62">
        <v>22</v>
      </c>
      <c r="D83" s="59">
        <v>14434</v>
      </c>
      <c r="E83" s="62">
        <v>24</v>
      </c>
      <c r="F83" s="59">
        <v>14442</v>
      </c>
      <c r="G83" s="65">
        <v>14</v>
      </c>
      <c r="H83" s="65">
        <v>14454</v>
      </c>
      <c r="I83" s="40">
        <v>13</v>
      </c>
      <c r="J83" s="40">
        <v>14485</v>
      </c>
      <c r="K83" s="50">
        <v>0</v>
      </c>
      <c r="L83">
        <v>22211</v>
      </c>
    </row>
    <row r="84" spans="1:12" x14ac:dyDescent="0.3">
      <c r="A84" s="59">
        <v>21</v>
      </c>
      <c r="B84" s="59">
        <v>14590</v>
      </c>
      <c r="C84" s="62">
        <v>11</v>
      </c>
      <c r="D84" s="59">
        <v>14603</v>
      </c>
      <c r="E84" s="62">
        <v>11</v>
      </c>
      <c r="F84" s="59">
        <v>14623</v>
      </c>
      <c r="G84" s="65">
        <v>21</v>
      </c>
      <c r="H84" s="65">
        <v>14638</v>
      </c>
      <c r="I84" s="40">
        <v>22</v>
      </c>
      <c r="J84" s="40">
        <v>14648</v>
      </c>
      <c r="K84" s="50">
        <v>0</v>
      </c>
      <c r="L84">
        <v>21122</v>
      </c>
    </row>
    <row r="85" spans="1:12" x14ac:dyDescent="0.3">
      <c r="A85" s="59">
        <v>21</v>
      </c>
      <c r="B85" s="59">
        <v>14792</v>
      </c>
      <c r="C85" s="62">
        <v>22</v>
      </c>
      <c r="D85" s="59">
        <v>14810</v>
      </c>
      <c r="E85" s="62">
        <v>13</v>
      </c>
      <c r="F85" s="59">
        <v>14826</v>
      </c>
      <c r="G85" s="65">
        <v>23</v>
      </c>
      <c r="H85" s="65">
        <v>14846</v>
      </c>
      <c r="I85" s="40">
        <v>13</v>
      </c>
      <c r="J85" s="40">
        <v>14862</v>
      </c>
      <c r="K85" s="50">
        <v>0</v>
      </c>
      <c r="L85">
        <v>22121</v>
      </c>
    </row>
    <row r="86" spans="1:12" x14ac:dyDescent="0.3">
      <c r="A86" s="59">
        <v>21</v>
      </c>
      <c r="B86" s="59">
        <v>14993</v>
      </c>
      <c r="C86" s="62">
        <v>11</v>
      </c>
      <c r="D86" s="59">
        <v>15003</v>
      </c>
      <c r="E86" s="62">
        <v>22</v>
      </c>
      <c r="F86" s="59">
        <v>15019</v>
      </c>
      <c r="G86" s="65">
        <v>14</v>
      </c>
      <c r="H86" s="65">
        <v>15034</v>
      </c>
      <c r="I86" s="40">
        <v>13</v>
      </c>
      <c r="J86" s="40">
        <v>15043</v>
      </c>
      <c r="K86" s="51">
        <v>1</v>
      </c>
      <c r="L86">
        <v>21211</v>
      </c>
    </row>
    <row r="87" spans="1:12" x14ac:dyDescent="0.3">
      <c r="A87" s="59">
        <v>21</v>
      </c>
      <c r="B87" s="59">
        <v>15155</v>
      </c>
      <c r="C87" s="62">
        <v>22</v>
      </c>
      <c r="D87" s="59">
        <v>15159</v>
      </c>
      <c r="E87" s="62">
        <v>24</v>
      </c>
      <c r="F87" s="59">
        <v>15167</v>
      </c>
      <c r="G87" s="65">
        <v>14</v>
      </c>
      <c r="H87" s="65">
        <v>15178</v>
      </c>
      <c r="I87" s="40">
        <v>24</v>
      </c>
      <c r="J87" s="40">
        <v>15210</v>
      </c>
      <c r="K87" s="50">
        <v>0</v>
      </c>
      <c r="L87">
        <v>22212</v>
      </c>
    </row>
    <row r="88" spans="1:12" x14ac:dyDescent="0.3">
      <c r="A88" s="59">
        <v>21</v>
      </c>
      <c r="B88" s="59">
        <v>15321</v>
      </c>
      <c r="C88" s="62">
        <v>22</v>
      </c>
      <c r="D88" s="59">
        <v>15332</v>
      </c>
      <c r="E88" s="62">
        <v>13</v>
      </c>
      <c r="F88" s="59">
        <v>15340</v>
      </c>
      <c r="G88" s="65">
        <v>14</v>
      </c>
      <c r="H88" s="65">
        <v>15371</v>
      </c>
      <c r="I88" s="40">
        <v>13</v>
      </c>
      <c r="J88" s="40">
        <v>15379</v>
      </c>
      <c r="K88" s="50">
        <v>0</v>
      </c>
      <c r="L88">
        <v>22111</v>
      </c>
    </row>
    <row r="89" spans="1:12" x14ac:dyDescent="0.3">
      <c r="A89" s="59">
        <v>21</v>
      </c>
      <c r="B89" s="59">
        <v>15481</v>
      </c>
      <c r="C89" s="62">
        <v>11</v>
      </c>
      <c r="D89" s="59">
        <v>15494</v>
      </c>
      <c r="E89" s="62">
        <v>22</v>
      </c>
      <c r="F89" s="59">
        <v>15504</v>
      </c>
      <c r="G89" s="65">
        <v>14</v>
      </c>
      <c r="H89" s="65">
        <v>15521</v>
      </c>
      <c r="I89" s="40">
        <v>13</v>
      </c>
      <c r="J89" s="40">
        <v>15530</v>
      </c>
      <c r="K89" s="50">
        <v>0</v>
      </c>
      <c r="L89">
        <v>21211</v>
      </c>
    </row>
    <row r="90" spans="1:12" x14ac:dyDescent="0.3">
      <c r="A90" s="59">
        <v>21</v>
      </c>
      <c r="B90" s="59">
        <v>15631</v>
      </c>
      <c r="C90" s="62">
        <v>11</v>
      </c>
      <c r="D90" s="59">
        <v>15648</v>
      </c>
      <c r="E90" s="62">
        <v>22</v>
      </c>
      <c r="F90" s="59">
        <v>15667</v>
      </c>
      <c r="G90" s="65">
        <v>14</v>
      </c>
      <c r="H90" s="65">
        <v>15678</v>
      </c>
      <c r="I90" s="40">
        <v>24</v>
      </c>
      <c r="J90" s="40">
        <v>15699</v>
      </c>
      <c r="K90" s="50">
        <v>0</v>
      </c>
      <c r="L90">
        <v>21212</v>
      </c>
    </row>
    <row r="91" spans="1:12" x14ac:dyDescent="0.3">
      <c r="A91" s="59">
        <v>12</v>
      </c>
      <c r="B91" s="59">
        <v>15818</v>
      </c>
      <c r="C91" s="62">
        <v>24</v>
      </c>
      <c r="D91" s="59">
        <v>15833</v>
      </c>
      <c r="E91" s="62">
        <v>13</v>
      </c>
      <c r="F91" s="59">
        <v>15857</v>
      </c>
      <c r="G91" s="65">
        <v>23</v>
      </c>
      <c r="H91" s="65">
        <v>15878</v>
      </c>
      <c r="I91" s="40">
        <v>24</v>
      </c>
      <c r="J91" s="40">
        <v>15890</v>
      </c>
      <c r="K91" s="50">
        <v>0</v>
      </c>
      <c r="L91">
        <v>12122</v>
      </c>
    </row>
    <row r="92" spans="1:12" x14ac:dyDescent="0.3">
      <c r="A92" s="58">
        <v>12</v>
      </c>
      <c r="B92" s="58">
        <v>15991</v>
      </c>
      <c r="C92" s="61">
        <v>13</v>
      </c>
      <c r="D92" s="58">
        <v>16013</v>
      </c>
      <c r="E92" s="61">
        <v>24</v>
      </c>
      <c r="F92" s="58">
        <v>16025</v>
      </c>
      <c r="G92" s="64">
        <v>23</v>
      </c>
      <c r="H92" s="64">
        <v>16044</v>
      </c>
      <c r="I92" s="41">
        <v>13</v>
      </c>
      <c r="J92" s="41">
        <v>16060</v>
      </c>
      <c r="K92" s="51">
        <v>1</v>
      </c>
      <c r="L92">
        <v>11221</v>
      </c>
    </row>
    <row r="93" spans="1:12" x14ac:dyDescent="0.3">
      <c r="A93" s="58">
        <v>12</v>
      </c>
      <c r="B93" s="58">
        <v>16199</v>
      </c>
      <c r="C93" s="61">
        <v>24</v>
      </c>
      <c r="D93" s="58">
        <v>16219</v>
      </c>
      <c r="E93" s="61">
        <v>24</v>
      </c>
      <c r="F93" s="58">
        <v>16230</v>
      </c>
      <c r="G93" s="64">
        <v>23</v>
      </c>
      <c r="H93" s="64">
        <v>16244</v>
      </c>
      <c r="I93" s="41">
        <v>24</v>
      </c>
      <c r="J93" s="41">
        <v>16273</v>
      </c>
      <c r="K93" s="42">
        <v>0</v>
      </c>
      <c r="L93">
        <v>12222</v>
      </c>
    </row>
    <row r="94" spans="1:12" x14ac:dyDescent="0.3">
      <c r="A94" s="58">
        <v>21</v>
      </c>
      <c r="B94" s="58">
        <v>16400</v>
      </c>
      <c r="C94" s="61">
        <v>11</v>
      </c>
      <c r="D94" s="58">
        <v>16425</v>
      </c>
      <c r="E94" s="61">
        <v>22</v>
      </c>
      <c r="F94" s="58">
        <v>16435</v>
      </c>
      <c r="G94" s="64">
        <v>23</v>
      </c>
      <c r="H94" s="64">
        <v>16462</v>
      </c>
      <c r="I94" s="41">
        <v>24</v>
      </c>
      <c r="J94" s="41">
        <v>16484</v>
      </c>
      <c r="K94" s="42">
        <v>0</v>
      </c>
      <c r="L94">
        <v>21222</v>
      </c>
    </row>
    <row r="95" spans="1:12" x14ac:dyDescent="0.3">
      <c r="A95" s="58">
        <v>12</v>
      </c>
      <c r="B95" s="58">
        <v>16619</v>
      </c>
      <c r="C95" s="61">
        <v>24</v>
      </c>
      <c r="D95" s="58">
        <v>16656</v>
      </c>
      <c r="E95" s="61">
        <v>24</v>
      </c>
      <c r="F95" s="58">
        <v>16664</v>
      </c>
      <c r="G95" s="64">
        <v>23</v>
      </c>
      <c r="H95" s="64">
        <v>16677</v>
      </c>
      <c r="I95" s="41">
        <v>24</v>
      </c>
      <c r="J95" s="41">
        <v>16707</v>
      </c>
      <c r="K95" s="42">
        <v>0</v>
      </c>
      <c r="L95">
        <v>12222</v>
      </c>
    </row>
    <row r="96" spans="1:12" x14ac:dyDescent="0.3">
      <c r="A96" s="58">
        <v>12</v>
      </c>
      <c r="B96" s="58">
        <v>16843</v>
      </c>
      <c r="C96" s="61">
        <v>24</v>
      </c>
      <c r="D96" s="58">
        <v>16862</v>
      </c>
      <c r="E96" s="61">
        <v>13</v>
      </c>
      <c r="F96" s="58">
        <v>16877</v>
      </c>
      <c r="G96" s="64">
        <v>23</v>
      </c>
      <c r="H96" s="64">
        <v>16912</v>
      </c>
      <c r="I96" s="41">
        <v>24</v>
      </c>
      <c r="J96" s="41">
        <v>16929</v>
      </c>
      <c r="K96" s="51">
        <v>1</v>
      </c>
      <c r="L96">
        <v>12122</v>
      </c>
    </row>
    <row r="97" spans="1:12" x14ac:dyDescent="0.3">
      <c r="A97" s="58">
        <v>21</v>
      </c>
      <c r="B97" s="58">
        <v>17042</v>
      </c>
      <c r="C97" s="61">
        <v>22</v>
      </c>
      <c r="D97" s="58">
        <v>17051</v>
      </c>
      <c r="E97" s="61">
        <v>13</v>
      </c>
      <c r="F97" s="58">
        <v>17060</v>
      </c>
      <c r="G97" s="64">
        <v>23</v>
      </c>
      <c r="H97" s="64">
        <v>17108</v>
      </c>
      <c r="I97" s="41">
        <v>24</v>
      </c>
      <c r="J97" s="41">
        <v>17113</v>
      </c>
      <c r="K97" s="42">
        <v>0</v>
      </c>
      <c r="L97">
        <v>22122</v>
      </c>
    </row>
    <row r="98" spans="1:12" x14ac:dyDescent="0.3">
      <c r="A98" s="58">
        <v>21</v>
      </c>
      <c r="B98" s="58">
        <v>17223</v>
      </c>
      <c r="C98" s="61">
        <v>22</v>
      </c>
      <c r="D98" s="58">
        <v>17238</v>
      </c>
      <c r="E98" s="61">
        <v>13</v>
      </c>
      <c r="F98" s="58">
        <v>17246</v>
      </c>
      <c r="G98" s="64">
        <v>23</v>
      </c>
      <c r="H98" s="64">
        <v>17262</v>
      </c>
      <c r="I98" s="41">
        <v>24</v>
      </c>
      <c r="J98" s="41">
        <v>17277</v>
      </c>
      <c r="K98" s="42">
        <v>0</v>
      </c>
      <c r="L98">
        <v>22122</v>
      </c>
    </row>
    <row r="99" spans="1:12" x14ac:dyDescent="0.3">
      <c r="A99" s="58">
        <v>21</v>
      </c>
      <c r="B99" s="58">
        <v>17379</v>
      </c>
      <c r="C99" s="61">
        <v>11</v>
      </c>
      <c r="D99" s="58">
        <v>17390</v>
      </c>
      <c r="E99" s="61">
        <v>11</v>
      </c>
      <c r="F99" s="58">
        <v>17411</v>
      </c>
      <c r="G99" s="64">
        <v>21</v>
      </c>
      <c r="H99" s="64">
        <v>17428</v>
      </c>
      <c r="I99" s="41">
        <v>22</v>
      </c>
      <c r="J99" s="41">
        <v>17462</v>
      </c>
      <c r="K99" s="42">
        <v>0</v>
      </c>
      <c r="L99">
        <v>21122</v>
      </c>
    </row>
    <row r="100" spans="1:12" x14ac:dyDescent="0.3">
      <c r="A100" s="58">
        <v>21</v>
      </c>
      <c r="B100" s="58">
        <v>17573</v>
      </c>
      <c r="C100" s="61">
        <v>22</v>
      </c>
      <c r="D100" s="58">
        <v>17585</v>
      </c>
      <c r="E100" s="61">
        <v>24</v>
      </c>
      <c r="F100" s="58">
        <v>17613</v>
      </c>
      <c r="G100" s="64">
        <v>23</v>
      </c>
      <c r="H100" s="64">
        <v>17621</v>
      </c>
      <c r="I100" s="41">
        <v>24</v>
      </c>
      <c r="J100" s="41">
        <v>17627</v>
      </c>
      <c r="K100" s="42">
        <v>0</v>
      </c>
      <c r="L100">
        <v>22222</v>
      </c>
    </row>
    <row r="101" spans="1:12" x14ac:dyDescent="0.3">
      <c r="A101" s="58">
        <v>21</v>
      </c>
      <c r="B101" s="58">
        <v>17725</v>
      </c>
      <c r="C101" s="61">
        <v>11</v>
      </c>
      <c r="D101" s="58">
        <v>17735</v>
      </c>
      <c r="E101" s="61">
        <v>22</v>
      </c>
      <c r="F101" s="58">
        <v>17752</v>
      </c>
      <c r="G101" s="64">
        <v>14</v>
      </c>
      <c r="H101" s="64">
        <v>17762</v>
      </c>
      <c r="I101" s="41">
        <v>24</v>
      </c>
      <c r="J101" s="41">
        <v>17773</v>
      </c>
      <c r="K101" s="42">
        <v>0</v>
      </c>
      <c r="L101">
        <v>21212</v>
      </c>
    </row>
    <row r="102" spans="1:12" x14ac:dyDescent="0.3">
      <c r="A102" s="58">
        <v>21</v>
      </c>
      <c r="B102" s="58">
        <v>17884</v>
      </c>
      <c r="C102" s="61">
        <v>11</v>
      </c>
      <c r="D102" s="58">
        <v>17894</v>
      </c>
      <c r="E102" s="61">
        <v>22</v>
      </c>
      <c r="F102" s="58">
        <v>17904</v>
      </c>
      <c r="G102" s="64">
        <v>14</v>
      </c>
      <c r="H102" s="64">
        <v>17912</v>
      </c>
      <c r="I102" s="41">
        <v>24</v>
      </c>
      <c r="J102" s="41">
        <v>17923</v>
      </c>
      <c r="K102" s="51">
        <v>1</v>
      </c>
      <c r="L102">
        <v>21212</v>
      </c>
    </row>
    <row r="103" spans="1:12" x14ac:dyDescent="0.3">
      <c r="A103" s="58">
        <v>12</v>
      </c>
      <c r="B103" s="58">
        <v>18026</v>
      </c>
      <c r="C103" s="61">
        <v>24</v>
      </c>
      <c r="D103" s="58">
        <v>18056</v>
      </c>
      <c r="E103" s="61">
        <v>24</v>
      </c>
      <c r="F103" s="58">
        <v>18061</v>
      </c>
      <c r="G103" s="64">
        <v>14</v>
      </c>
      <c r="H103" s="64">
        <v>18070</v>
      </c>
      <c r="I103" s="41">
        <v>24</v>
      </c>
      <c r="J103" s="41">
        <v>18087</v>
      </c>
      <c r="K103" s="42">
        <v>0</v>
      </c>
      <c r="L103">
        <v>12212</v>
      </c>
    </row>
    <row r="104" spans="1:12" x14ac:dyDescent="0.3">
      <c r="A104" s="58">
        <v>12</v>
      </c>
      <c r="B104" s="58">
        <v>18189</v>
      </c>
      <c r="C104" s="61">
        <v>24</v>
      </c>
      <c r="D104" s="58">
        <v>18262</v>
      </c>
      <c r="E104" s="61">
        <v>24</v>
      </c>
      <c r="F104" s="58">
        <v>18301</v>
      </c>
      <c r="G104" s="64">
        <v>23</v>
      </c>
      <c r="H104" s="64">
        <v>18314</v>
      </c>
      <c r="I104" s="41">
        <v>24</v>
      </c>
      <c r="J104" s="41">
        <v>18335</v>
      </c>
      <c r="K104" s="42">
        <v>0</v>
      </c>
      <c r="L104">
        <v>12222</v>
      </c>
    </row>
    <row r="105" spans="1:12" x14ac:dyDescent="0.3">
      <c r="A105" s="58">
        <v>12</v>
      </c>
      <c r="B105" s="58">
        <v>18475</v>
      </c>
      <c r="C105" s="61">
        <v>24</v>
      </c>
      <c r="D105" s="58">
        <v>18488</v>
      </c>
      <c r="E105" s="61">
        <v>13</v>
      </c>
      <c r="F105" s="58">
        <v>18501</v>
      </c>
      <c r="G105" s="64">
        <v>14</v>
      </c>
      <c r="H105" s="64">
        <v>18509</v>
      </c>
      <c r="I105" s="41">
        <v>24</v>
      </c>
      <c r="J105" s="41">
        <v>18530</v>
      </c>
      <c r="K105" s="42">
        <v>0</v>
      </c>
      <c r="L105">
        <v>12112</v>
      </c>
    </row>
    <row r="106" spans="1:12" x14ac:dyDescent="0.3">
      <c r="A106" s="58">
        <v>21</v>
      </c>
      <c r="B106" s="58">
        <v>18640</v>
      </c>
      <c r="C106" s="61">
        <v>22</v>
      </c>
      <c r="D106" s="58">
        <v>18659</v>
      </c>
      <c r="E106" s="61">
        <v>13</v>
      </c>
      <c r="F106" s="58">
        <v>18671</v>
      </c>
      <c r="G106" s="64">
        <v>23</v>
      </c>
      <c r="H106" s="64">
        <v>18697</v>
      </c>
      <c r="I106" s="41">
        <v>24</v>
      </c>
      <c r="J106" s="41">
        <v>18717</v>
      </c>
      <c r="K106" s="42">
        <v>0</v>
      </c>
      <c r="L106">
        <v>22122</v>
      </c>
    </row>
    <row r="107" spans="1:12" x14ac:dyDescent="0.3">
      <c r="A107" s="58">
        <v>21</v>
      </c>
      <c r="B107" s="58">
        <v>18819</v>
      </c>
      <c r="C107" s="61">
        <v>22</v>
      </c>
      <c r="D107" s="58">
        <v>18851</v>
      </c>
      <c r="E107" s="61">
        <v>13</v>
      </c>
      <c r="F107" s="58">
        <v>18859</v>
      </c>
      <c r="G107" s="64">
        <v>23</v>
      </c>
      <c r="H107" s="64">
        <v>18870</v>
      </c>
      <c r="I107" s="41">
        <v>24</v>
      </c>
      <c r="J107" s="41">
        <v>18882</v>
      </c>
      <c r="K107" s="42">
        <v>0</v>
      </c>
      <c r="L107">
        <v>22122</v>
      </c>
    </row>
    <row r="108" spans="1:12" x14ac:dyDescent="0.3">
      <c r="A108" s="58">
        <v>21</v>
      </c>
      <c r="B108" s="58">
        <v>18995</v>
      </c>
      <c r="C108" s="61">
        <v>22</v>
      </c>
      <c r="D108" s="58">
        <v>19018</v>
      </c>
      <c r="E108" s="61">
        <v>24</v>
      </c>
      <c r="F108" s="58">
        <v>19025</v>
      </c>
      <c r="G108" s="64">
        <v>14</v>
      </c>
      <c r="H108" s="64">
        <v>19037</v>
      </c>
      <c r="I108" s="41">
        <v>24</v>
      </c>
      <c r="J108" s="41">
        <v>19049</v>
      </c>
      <c r="K108" s="51">
        <v>1</v>
      </c>
      <c r="L108">
        <v>22212</v>
      </c>
    </row>
    <row r="109" spans="1:12" x14ac:dyDescent="0.3">
      <c r="A109" s="58">
        <v>21</v>
      </c>
      <c r="B109" s="58">
        <v>19164</v>
      </c>
      <c r="C109" s="61">
        <v>22</v>
      </c>
      <c r="D109" s="58">
        <v>19175</v>
      </c>
      <c r="E109" s="61">
        <v>13</v>
      </c>
      <c r="F109" s="58">
        <v>19198</v>
      </c>
      <c r="G109" s="64">
        <v>23</v>
      </c>
      <c r="H109" s="64">
        <v>19221</v>
      </c>
      <c r="I109" s="41">
        <v>24</v>
      </c>
      <c r="J109" s="41">
        <v>19235</v>
      </c>
      <c r="K109" s="51">
        <v>1</v>
      </c>
      <c r="L109">
        <v>22122</v>
      </c>
    </row>
    <row r="110" spans="1:12" x14ac:dyDescent="0.3">
      <c r="A110" s="58">
        <v>21</v>
      </c>
      <c r="B110" s="58">
        <v>19386</v>
      </c>
      <c r="C110" s="61">
        <v>22</v>
      </c>
      <c r="D110" s="58">
        <v>19400</v>
      </c>
      <c r="E110" s="61">
        <v>24</v>
      </c>
      <c r="F110" s="58">
        <v>19429</v>
      </c>
      <c r="G110" s="64">
        <v>23</v>
      </c>
      <c r="H110" s="64">
        <v>19473</v>
      </c>
      <c r="I110" s="41">
        <v>24</v>
      </c>
      <c r="J110" s="41">
        <v>19487</v>
      </c>
      <c r="K110" s="51">
        <v>1</v>
      </c>
      <c r="L110">
        <v>22222</v>
      </c>
    </row>
    <row r="111" spans="1:12" x14ac:dyDescent="0.3">
      <c r="A111" s="58">
        <v>21</v>
      </c>
      <c r="B111" s="58">
        <v>19594</v>
      </c>
      <c r="C111" s="61">
        <v>22</v>
      </c>
      <c r="D111" s="58">
        <v>19617</v>
      </c>
      <c r="E111" s="61">
        <v>13</v>
      </c>
      <c r="F111" s="58">
        <v>19625</v>
      </c>
      <c r="G111" s="64">
        <v>23</v>
      </c>
      <c r="H111" s="64">
        <v>19635</v>
      </c>
      <c r="I111" s="41">
        <v>24</v>
      </c>
      <c r="J111" s="41">
        <v>19642</v>
      </c>
      <c r="K111" s="42">
        <v>0</v>
      </c>
      <c r="L111">
        <v>22122</v>
      </c>
    </row>
    <row r="112" spans="1:12" x14ac:dyDescent="0.3">
      <c r="A112" s="58">
        <v>21</v>
      </c>
      <c r="B112" s="58">
        <v>19747</v>
      </c>
      <c r="C112" s="61">
        <v>22</v>
      </c>
      <c r="D112" s="58">
        <v>19756</v>
      </c>
      <c r="E112" s="61">
        <v>24</v>
      </c>
      <c r="F112" s="58">
        <v>19773</v>
      </c>
      <c r="G112" s="64">
        <v>14</v>
      </c>
      <c r="H112" s="64">
        <v>19786</v>
      </c>
      <c r="I112" s="41">
        <v>24</v>
      </c>
      <c r="J112" s="41">
        <v>19795</v>
      </c>
      <c r="K112" s="51">
        <v>1</v>
      </c>
      <c r="L112">
        <v>22212</v>
      </c>
    </row>
    <row r="113" spans="1:12" x14ac:dyDescent="0.3">
      <c r="A113" s="58">
        <v>21</v>
      </c>
      <c r="B113" s="58">
        <v>19923</v>
      </c>
      <c r="C113" s="61">
        <v>11</v>
      </c>
      <c r="D113" s="58">
        <v>19935</v>
      </c>
      <c r="E113" s="61">
        <v>22</v>
      </c>
      <c r="F113" s="58">
        <v>19944</v>
      </c>
      <c r="G113" s="64">
        <v>23</v>
      </c>
      <c r="H113" s="64">
        <v>19972</v>
      </c>
      <c r="I113" s="41">
        <v>24</v>
      </c>
      <c r="J113" s="41">
        <v>19991</v>
      </c>
      <c r="K113" s="42">
        <v>0</v>
      </c>
      <c r="L113">
        <v>21222</v>
      </c>
    </row>
    <row r="114" spans="1:12" x14ac:dyDescent="0.3">
      <c r="A114" s="59">
        <v>21</v>
      </c>
      <c r="B114" s="59">
        <v>20113</v>
      </c>
      <c r="C114" s="62">
        <v>11</v>
      </c>
      <c r="D114" s="59">
        <v>20122</v>
      </c>
      <c r="E114" s="62">
        <v>22</v>
      </c>
      <c r="F114" s="59">
        <v>20133</v>
      </c>
      <c r="G114" s="65">
        <v>23</v>
      </c>
      <c r="H114" s="65">
        <v>20145</v>
      </c>
      <c r="I114" s="40">
        <v>24</v>
      </c>
      <c r="J114" s="40">
        <v>20163</v>
      </c>
      <c r="K114" s="51">
        <v>1</v>
      </c>
      <c r="L114">
        <v>21222</v>
      </c>
    </row>
    <row r="115" spans="1:12" x14ac:dyDescent="0.3">
      <c r="A115" s="59">
        <v>21</v>
      </c>
      <c r="B115" s="59">
        <v>20301</v>
      </c>
      <c r="C115" s="62">
        <v>11</v>
      </c>
      <c r="D115" s="59">
        <v>20309</v>
      </c>
      <c r="E115" s="62">
        <v>11</v>
      </c>
      <c r="F115" s="59">
        <v>20337</v>
      </c>
      <c r="G115" s="65">
        <v>21</v>
      </c>
      <c r="H115" s="65">
        <v>20360</v>
      </c>
      <c r="I115" s="40">
        <v>22</v>
      </c>
      <c r="J115" s="40">
        <v>20378</v>
      </c>
      <c r="K115" s="50">
        <v>0</v>
      </c>
      <c r="L115">
        <v>21122</v>
      </c>
    </row>
    <row r="116" spans="1:12" x14ac:dyDescent="0.3">
      <c r="A116" s="59">
        <v>21</v>
      </c>
      <c r="B116" s="59">
        <v>20483</v>
      </c>
      <c r="C116" s="62">
        <v>22</v>
      </c>
      <c r="D116" s="59">
        <v>20500</v>
      </c>
      <c r="E116" s="62">
        <v>24</v>
      </c>
      <c r="F116" s="59">
        <v>20520</v>
      </c>
      <c r="G116" s="65">
        <v>14</v>
      </c>
      <c r="H116" s="65">
        <v>20533</v>
      </c>
      <c r="I116" s="40">
        <v>24</v>
      </c>
      <c r="J116" s="40">
        <v>20563</v>
      </c>
      <c r="K116" s="50">
        <v>0</v>
      </c>
      <c r="L116">
        <v>22212</v>
      </c>
    </row>
    <row r="117" spans="1:12" x14ac:dyDescent="0.3">
      <c r="A117" s="59">
        <v>21</v>
      </c>
      <c r="B117" s="59">
        <v>20682</v>
      </c>
      <c r="C117" s="62">
        <v>11</v>
      </c>
      <c r="D117" s="59">
        <v>20692</v>
      </c>
      <c r="E117" s="62">
        <v>22</v>
      </c>
      <c r="F117" s="59">
        <v>20702</v>
      </c>
      <c r="G117" s="65">
        <v>23</v>
      </c>
      <c r="H117" s="65">
        <v>20709</v>
      </c>
      <c r="I117" s="40">
        <v>24</v>
      </c>
      <c r="J117" s="40">
        <v>20719</v>
      </c>
      <c r="K117" s="51">
        <v>1</v>
      </c>
      <c r="L117">
        <v>21222</v>
      </c>
    </row>
    <row r="118" spans="1:12" x14ac:dyDescent="0.3">
      <c r="A118" s="59">
        <v>21</v>
      </c>
      <c r="B118" s="59">
        <v>20844</v>
      </c>
      <c r="C118" s="62">
        <v>11</v>
      </c>
      <c r="D118" s="59">
        <v>20856</v>
      </c>
      <c r="E118" s="62">
        <v>22</v>
      </c>
      <c r="F118" s="59">
        <v>20866</v>
      </c>
      <c r="G118" s="65">
        <v>14</v>
      </c>
      <c r="H118" s="65">
        <v>20877</v>
      </c>
      <c r="I118" s="40">
        <v>24</v>
      </c>
      <c r="J118" s="40">
        <v>20895</v>
      </c>
      <c r="K118" s="50">
        <v>0</v>
      </c>
      <c r="L118">
        <v>21212</v>
      </c>
    </row>
    <row r="119" spans="1:12" x14ac:dyDescent="0.3">
      <c r="A119" s="59">
        <v>21</v>
      </c>
      <c r="B119" s="59">
        <v>21006</v>
      </c>
      <c r="C119" s="62">
        <v>11</v>
      </c>
      <c r="D119" s="59">
        <v>21015</v>
      </c>
      <c r="E119" s="62">
        <v>22</v>
      </c>
      <c r="F119" s="59">
        <v>21025</v>
      </c>
      <c r="G119" s="65">
        <v>14</v>
      </c>
      <c r="H119" s="65">
        <v>21034</v>
      </c>
      <c r="I119" s="40">
        <v>24</v>
      </c>
      <c r="J119" s="40">
        <v>21068</v>
      </c>
      <c r="K119" s="50">
        <v>0</v>
      </c>
      <c r="L119">
        <v>21212</v>
      </c>
    </row>
    <row r="120" spans="1:12" x14ac:dyDescent="0.3">
      <c r="A120" s="59">
        <v>21</v>
      </c>
      <c r="B120" s="59">
        <v>21178</v>
      </c>
      <c r="C120" s="62">
        <v>22</v>
      </c>
      <c r="D120" s="59">
        <v>21183</v>
      </c>
      <c r="E120" s="62">
        <v>24</v>
      </c>
      <c r="F120" s="59">
        <v>21194</v>
      </c>
      <c r="G120" s="65">
        <v>23</v>
      </c>
      <c r="H120" s="65">
        <v>21205</v>
      </c>
      <c r="I120" s="40">
        <v>24</v>
      </c>
      <c r="J120" s="40">
        <v>21212</v>
      </c>
      <c r="K120" s="51">
        <v>1</v>
      </c>
      <c r="L120">
        <v>22222</v>
      </c>
    </row>
    <row r="121" spans="1:12" x14ac:dyDescent="0.3">
      <c r="A121" s="59">
        <v>12</v>
      </c>
      <c r="B121" s="59">
        <v>21355</v>
      </c>
      <c r="C121" s="62">
        <v>24</v>
      </c>
      <c r="D121" s="59">
        <v>21416</v>
      </c>
      <c r="E121" s="62">
        <v>24</v>
      </c>
      <c r="F121" s="59">
        <v>21447</v>
      </c>
      <c r="G121" s="65">
        <v>23</v>
      </c>
      <c r="H121" s="65">
        <v>21465</v>
      </c>
      <c r="I121" s="40">
        <v>24</v>
      </c>
      <c r="J121" s="40">
        <v>21473</v>
      </c>
      <c r="K121" s="50">
        <v>0</v>
      </c>
      <c r="L121">
        <v>12222</v>
      </c>
    </row>
    <row r="122" spans="1:12" x14ac:dyDescent="0.3">
      <c r="A122" s="59">
        <v>21</v>
      </c>
      <c r="B122" s="59">
        <v>21597</v>
      </c>
      <c r="C122" s="62">
        <v>22</v>
      </c>
      <c r="D122" s="59">
        <v>21617</v>
      </c>
      <c r="E122" s="62">
        <v>24</v>
      </c>
      <c r="F122" s="59">
        <v>21631</v>
      </c>
      <c r="G122" s="65">
        <v>14</v>
      </c>
      <c r="H122" s="65">
        <v>21641</v>
      </c>
      <c r="I122" s="40">
        <v>24</v>
      </c>
      <c r="J122" s="40">
        <v>21654</v>
      </c>
      <c r="K122" s="50">
        <v>0</v>
      </c>
      <c r="L122">
        <v>22212</v>
      </c>
    </row>
    <row r="123" spans="1:12" x14ac:dyDescent="0.3">
      <c r="A123" s="59">
        <v>21</v>
      </c>
      <c r="B123" s="59">
        <v>21778</v>
      </c>
      <c r="C123" s="62">
        <v>11</v>
      </c>
      <c r="D123" s="59">
        <v>21788</v>
      </c>
      <c r="E123" s="62">
        <v>22</v>
      </c>
      <c r="F123" s="59">
        <v>21835</v>
      </c>
      <c r="G123" s="65">
        <v>23</v>
      </c>
      <c r="H123" s="65">
        <v>21858</v>
      </c>
      <c r="I123" s="40">
        <v>24</v>
      </c>
      <c r="J123" s="40">
        <v>21885</v>
      </c>
      <c r="K123" s="50">
        <v>0</v>
      </c>
      <c r="L123">
        <v>21222</v>
      </c>
    </row>
    <row r="124" spans="1:12" x14ac:dyDescent="0.3">
      <c r="A124" s="59">
        <v>12</v>
      </c>
      <c r="B124" s="59">
        <v>22007</v>
      </c>
      <c r="C124" s="62">
        <v>24</v>
      </c>
      <c r="D124" s="59">
        <v>22021</v>
      </c>
      <c r="E124" s="62">
        <v>13</v>
      </c>
      <c r="F124" s="59">
        <v>22030</v>
      </c>
      <c r="G124" s="65">
        <v>23</v>
      </c>
      <c r="H124" s="65">
        <v>22039</v>
      </c>
      <c r="I124" s="40">
        <v>24</v>
      </c>
      <c r="J124" s="40">
        <v>22050</v>
      </c>
      <c r="K124" s="50">
        <v>0</v>
      </c>
      <c r="L124">
        <v>12122</v>
      </c>
    </row>
    <row r="125" spans="1:12" x14ac:dyDescent="0.3">
      <c r="A125" s="59">
        <v>21</v>
      </c>
      <c r="B125" s="59">
        <v>22158</v>
      </c>
      <c r="C125" s="62">
        <v>22</v>
      </c>
      <c r="D125" s="59">
        <v>22172</v>
      </c>
      <c r="E125" s="62">
        <v>13</v>
      </c>
      <c r="F125" s="59">
        <v>22180</v>
      </c>
      <c r="G125" s="65">
        <v>23</v>
      </c>
      <c r="H125" s="65">
        <v>22190</v>
      </c>
      <c r="I125" s="40">
        <v>24</v>
      </c>
      <c r="J125" s="40">
        <v>22196</v>
      </c>
      <c r="K125" s="50">
        <v>0</v>
      </c>
      <c r="L125">
        <v>22122</v>
      </c>
    </row>
    <row r="126" spans="1:12" x14ac:dyDescent="0.3">
      <c r="A126" s="59">
        <v>21</v>
      </c>
      <c r="B126" s="59">
        <v>22316</v>
      </c>
      <c r="C126" s="62">
        <v>22</v>
      </c>
      <c r="D126" s="59">
        <v>22321</v>
      </c>
      <c r="E126" s="62">
        <v>13</v>
      </c>
      <c r="F126" s="59">
        <v>22329</v>
      </c>
      <c r="G126" s="65">
        <v>23</v>
      </c>
      <c r="H126" s="65">
        <v>22358</v>
      </c>
      <c r="I126" s="40">
        <v>24</v>
      </c>
      <c r="J126" s="40">
        <v>22369</v>
      </c>
      <c r="K126" s="50">
        <v>0</v>
      </c>
      <c r="L126">
        <v>22122</v>
      </c>
    </row>
    <row r="127" spans="1:12" x14ac:dyDescent="0.3">
      <c r="A127" s="59">
        <v>21</v>
      </c>
      <c r="B127" s="59">
        <v>22494</v>
      </c>
      <c r="C127" s="62">
        <v>11</v>
      </c>
      <c r="D127" s="59">
        <v>22511</v>
      </c>
      <c r="E127" s="62">
        <v>22</v>
      </c>
      <c r="F127" s="59">
        <v>22528</v>
      </c>
      <c r="G127" s="65">
        <v>23</v>
      </c>
      <c r="H127" s="65">
        <v>22550</v>
      </c>
      <c r="I127" s="40">
        <v>24</v>
      </c>
      <c r="J127" s="40">
        <v>22567</v>
      </c>
      <c r="K127" s="50">
        <v>0</v>
      </c>
      <c r="L127">
        <v>21222</v>
      </c>
    </row>
    <row r="128" spans="1:12" x14ac:dyDescent="0.3">
      <c r="A128" s="59">
        <v>21</v>
      </c>
      <c r="B128" s="59">
        <v>22692</v>
      </c>
      <c r="C128" s="62">
        <v>22</v>
      </c>
      <c r="D128" s="59">
        <v>22702</v>
      </c>
      <c r="E128" s="62">
        <v>13</v>
      </c>
      <c r="F128" s="59">
        <v>22714</v>
      </c>
      <c r="G128" s="65">
        <v>14</v>
      </c>
      <c r="H128" s="65">
        <v>22738</v>
      </c>
      <c r="I128" s="40">
        <v>24</v>
      </c>
      <c r="J128" s="40">
        <v>22756</v>
      </c>
      <c r="K128" s="51">
        <v>1</v>
      </c>
      <c r="L128">
        <v>22112</v>
      </c>
    </row>
    <row r="129" spans="1:12" x14ac:dyDescent="0.3">
      <c r="A129" s="59">
        <v>21</v>
      </c>
      <c r="B129" s="59">
        <v>22898</v>
      </c>
      <c r="C129" s="62">
        <v>11</v>
      </c>
      <c r="D129" s="59">
        <v>22908</v>
      </c>
      <c r="E129" s="62">
        <v>22</v>
      </c>
      <c r="F129" s="59">
        <v>22918</v>
      </c>
      <c r="G129" s="65">
        <v>23</v>
      </c>
      <c r="H129" s="65">
        <v>22925</v>
      </c>
      <c r="I129" s="40">
        <v>24</v>
      </c>
      <c r="J129" s="40">
        <v>22974</v>
      </c>
      <c r="K129" s="50">
        <v>0</v>
      </c>
      <c r="L129">
        <v>21222</v>
      </c>
    </row>
    <row r="130" spans="1:12" x14ac:dyDescent="0.3">
      <c r="A130" s="59">
        <v>21</v>
      </c>
      <c r="B130" s="59">
        <v>23093</v>
      </c>
      <c r="C130" s="62">
        <v>22</v>
      </c>
      <c r="D130" s="59">
        <v>23101</v>
      </c>
      <c r="E130" s="62">
        <v>13</v>
      </c>
      <c r="F130" s="59">
        <v>23109</v>
      </c>
      <c r="G130" s="65">
        <v>14</v>
      </c>
      <c r="H130" s="65">
        <v>23129</v>
      </c>
      <c r="I130" s="40">
        <v>24</v>
      </c>
      <c r="J130" s="40">
        <v>23139</v>
      </c>
      <c r="K130" s="50">
        <v>0</v>
      </c>
      <c r="L130">
        <v>22112</v>
      </c>
    </row>
    <row r="131" spans="1:12" x14ac:dyDescent="0.3">
      <c r="A131" s="59">
        <v>12</v>
      </c>
      <c r="B131" s="59">
        <v>23277</v>
      </c>
      <c r="C131" s="62">
        <v>24</v>
      </c>
      <c r="D131" s="59">
        <v>23294</v>
      </c>
      <c r="E131" s="62">
        <v>24</v>
      </c>
      <c r="F131" s="59">
        <v>23328</v>
      </c>
      <c r="G131" s="65">
        <v>23</v>
      </c>
      <c r="H131" s="65">
        <v>23350</v>
      </c>
      <c r="I131" s="40">
        <v>24</v>
      </c>
      <c r="J131" s="40">
        <v>23393</v>
      </c>
      <c r="K131" s="50">
        <v>0</v>
      </c>
      <c r="L131">
        <v>12222</v>
      </c>
    </row>
    <row r="132" spans="1:12" x14ac:dyDescent="0.3">
      <c r="A132" s="59">
        <v>21</v>
      </c>
      <c r="B132" s="59">
        <v>23529</v>
      </c>
      <c r="C132" s="62">
        <v>22</v>
      </c>
      <c r="D132" s="59">
        <v>23546</v>
      </c>
      <c r="E132" s="62">
        <v>13</v>
      </c>
      <c r="F132" s="59">
        <v>23555</v>
      </c>
      <c r="G132" s="65">
        <v>23</v>
      </c>
      <c r="H132" s="65">
        <v>23572</v>
      </c>
      <c r="I132" s="40">
        <v>24</v>
      </c>
      <c r="J132" s="40">
        <v>23587</v>
      </c>
      <c r="K132" s="50">
        <v>0</v>
      </c>
      <c r="L132">
        <v>22122</v>
      </c>
    </row>
    <row r="133" spans="1:12" x14ac:dyDescent="0.3">
      <c r="A133" s="59">
        <v>21</v>
      </c>
      <c r="B133" s="59">
        <v>23756</v>
      </c>
      <c r="C133" s="62">
        <v>11</v>
      </c>
      <c r="D133" s="59">
        <v>23768</v>
      </c>
      <c r="E133" s="62">
        <v>22</v>
      </c>
      <c r="F133" s="59">
        <v>23789</v>
      </c>
      <c r="G133" s="65">
        <v>23</v>
      </c>
      <c r="H133" s="65">
        <v>23801</v>
      </c>
      <c r="I133" s="40">
        <v>24</v>
      </c>
      <c r="J133" s="40">
        <v>23813</v>
      </c>
      <c r="K133" s="50">
        <v>0</v>
      </c>
      <c r="L133">
        <v>21222</v>
      </c>
    </row>
    <row r="134" spans="1:12" x14ac:dyDescent="0.3">
      <c r="A134" s="59">
        <v>12</v>
      </c>
      <c r="B134" s="59">
        <v>23937</v>
      </c>
      <c r="C134" s="62">
        <v>24</v>
      </c>
      <c r="D134" s="59">
        <v>23949</v>
      </c>
      <c r="E134" s="62">
        <v>24</v>
      </c>
      <c r="F134" s="59">
        <v>23956</v>
      </c>
      <c r="G134" s="65">
        <v>23</v>
      </c>
      <c r="H134" s="65">
        <v>23987</v>
      </c>
      <c r="I134" s="40"/>
      <c r="J134" s="40"/>
      <c r="K134" s="50"/>
      <c r="L134">
        <v>1222</v>
      </c>
    </row>
    <row r="135" spans="1:12" x14ac:dyDescent="0.3">
      <c r="A135" s="17"/>
      <c r="B135" s="17"/>
      <c r="C135" s="17"/>
      <c r="D135" s="17"/>
      <c r="E135" s="17"/>
      <c r="F135" s="17"/>
      <c r="G135" s="17"/>
      <c r="H13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153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144</v>
      </c>
      <c r="V3" s="25" t="s">
        <v>119</v>
      </c>
      <c r="W3">
        <f>COUNTA(L7:L30)</f>
        <v>24</v>
      </c>
      <c r="AA3" s="25" t="s">
        <v>119</v>
      </c>
      <c r="AB3">
        <f>COUNTA(L31:L54)</f>
        <v>24</v>
      </c>
      <c r="AF3" s="25" t="s">
        <v>119</v>
      </c>
      <c r="AG3">
        <f>COUNTA(L55:L78)</f>
        <v>24</v>
      </c>
      <c r="AK3" s="25" t="s">
        <v>119</v>
      </c>
      <c r="AL3">
        <f>COUNTA(L79:L102)</f>
        <v>24</v>
      </c>
      <c r="AP3" s="25" t="s">
        <v>119</v>
      </c>
      <c r="AQ3">
        <f>COUNTA(L103:L126)</f>
        <v>24</v>
      </c>
      <c r="AU3" s="25" t="s">
        <v>119</v>
      </c>
      <c r="AV3">
        <f>COUNTA(L127:L150)</f>
        <v>24</v>
      </c>
    </row>
    <row r="4" spans="1:48" x14ac:dyDescent="0.3">
      <c r="P4" s="25" t="s">
        <v>87</v>
      </c>
      <c r="Q4" s="26">
        <f>SUM(O7:O38)</f>
        <v>143</v>
      </c>
      <c r="V4" s="25" t="s">
        <v>120</v>
      </c>
      <c r="W4">
        <f>SUM(U7:U38)</f>
        <v>24</v>
      </c>
      <c r="AA4" s="25" t="s">
        <v>120</v>
      </c>
      <c r="AB4">
        <f>SUM(Z7:Z38)</f>
        <v>24</v>
      </c>
      <c r="AF4" s="25" t="s">
        <v>120</v>
      </c>
      <c r="AG4">
        <f>SUM(AE7:AE38)</f>
        <v>24</v>
      </c>
      <c r="AK4" s="25" t="s">
        <v>120</v>
      </c>
      <c r="AL4">
        <f>SUM(AJ7:AJ38)</f>
        <v>24</v>
      </c>
      <c r="AP4" s="25" t="s">
        <v>120</v>
      </c>
      <c r="AQ4">
        <f>SUM(AO7:AO38)</f>
        <v>24</v>
      </c>
      <c r="AU4" s="25" t="s">
        <v>120</v>
      </c>
      <c r="AV4">
        <f>SUM(AT7:AT38)</f>
        <v>23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21</v>
      </c>
      <c r="B7" s="57">
        <v>53</v>
      </c>
      <c r="C7" s="60">
        <v>11</v>
      </c>
      <c r="D7" s="57">
        <v>68</v>
      </c>
      <c r="E7" s="60">
        <v>22</v>
      </c>
      <c r="F7" s="57">
        <v>78</v>
      </c>
      <c r="G7" s="63">
        <v>14</v>
      </c>
      <c r="H7" s="63">
        <v>94</v>
      </c>
      <c r="I7" s="41">
        <v>24</v>
      </c>
      <c r="J7" s="41">
        <v>105</v>
      </c>
      <c r="K7" s="42">
        <v>0</v>
      </c>
      <c r="L7">
        <v>21212</v>
      </c>
      <c r="N7" s="35">
        <v>11111</v>
      </c>
      <c r="O7" s="35">
        <f>COUNTIF($L$7:$L$500,N7)</f>
        <v>7</v>
      </c>
      <c r="P7" s="35">
        <f>O7/$Q$4</f>
        <v>4.8951048951048952E-2</v>
      </c>
      <c r="Q7" s="35">
        <f>IF(P7=0,0,(P7*((LOG(P7))/LOG(2))))</f>
        <v>-0.21306024407724125</v>
      </c>
      <c r="T7" s="35">
        <f>N7</f>
        <v>11111</v>
      </c>
      <c r="U7" s="35">
        <f>COUNTIF(L7:L30,T7)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COUNTIF(L31:L54,Y7)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COUNTIF(L55:L78,AD7)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COUNTIF(L79:L102,AI7)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COUNTIF(L103:L126,AN7)</f>
        <v>4</v>
      </c>
      <c r="AP7" s="35">
        <f>AO7/(AQ4-AO25)</f>
        <v>0.16666666666666666</v>
      </c>
      <c r="AQ7" s="35">
        <f>IF(AP7=0,0,(AP7*((LOG(AP7))/LOG(2))))</f>
        <v>-0.43082708345352599</v>
      </c>
      <c r="AS7" s="35">
        <f>N7</f>
        <v>11111</v>
      </c>
      <c r="AT7" s="35">
        <f>COUNTIF(L127:L150,AS7)</f>
        <v>3</v>
      </c>
      <c r="AU7" s="35">
        <f>AT7/(AV4-AT25)</f>
        <v>0.13043478260869565</v>
      </c>
      <c r="AV7" s="35">
        <f>IF(AU7=0,0,(AU7*((LOG(AU7))/LOG(2))))</f>
        <v>-0.3832955811307639</v>
      </c>
    </row>
    <row r="8" spans="1:48" x14ac:dyDescent="0.3">
      <c r="A8" s="58">
        <v>12</v>
      </c>
      <c r="B8" s="58">
        <v>222</v>
      </c>
      <c r="C8" s="61">
        <v>24</v>
      </c>
      <c r="D8" s="58">
        <v>234</v>
      </c>
      <c r="E8" s="61">
        <v>24</v>
      </c>
      <c r="F8" s="58">
        <v>241</v>
      </c>
      <c r="G8" s="64">
        <v>14</v>
      </c>
      <c r="H8" s="64">
        <v>254</v>
      </c>
      <c r="I8" s="41">
        <v>24</v>
      </c>
      <c r="J8" s="41">
        <v>265</v>
      </c>
      <c r="K8" s="42">
        <v>0</v>
      </c>
      <c r="L8">
        <v>12212</v>
      </c>
      <c r="N8" s="35">
        <v>11112</v>
      </c>
      <c r="O8" s="35">
        <f>COUNTIF($L$7:$L$500,N8)</f>
        <v>4</v>
      </c>
      <c r="P8" s="35">
        <f>O8/$Q$4</f>
        <v>2.7972027972027972E-2</v>
      </c>
      <c r="Q8" s="35">
        <f>IF(P8=0,0,(P8*((LOG(P8))/LOG(2))))</f>
        <v>-0.14433206536443047</v>
      </c>
      <c r="T8" s="35">
        <f>N8</f>
        <v>11112</v>
      </c>
      <c r="U8" s="35">
        <f>COUNTIF(L7:L30,T8)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COUNTIF(L31:L54,Y8)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COUNTIF(L55:L78,AD8)</f>
        <v>1</v>
      </c>
      <c r="AF8" s="35">
        <f>AE8/(AG4-AE25)</f>
        <v>4.1666666666666664E-2</v>
      </c>
      <c r="AG8" s="35">
        <f>IF(AF8=0,0,(AF8*((LOG(AF8))/LOG(2))))</f>
        <v>-0.19104010419671485</v>
      </c>
      <c r="AI8" s="35">
        <f>N8</f>
        <v>11112</v>
      </c>
      <c r="AJ8" s="35">
        <f>COUNTIF(L79:L102,AI8)</f>
        <v>1</v>
      </c>
      <c r="AK8" s="35">
        <f>AJ8/(AL4-AJ25)</f>
        <v>4.5454545454545456E-2</v>
      </c>
      <c r="AL8" s="35">
        <f>IF(AK8=0,0,(AK8*((LOG(AK8))/LOG(2))))</f>
        <v>-0.20270143721078623</v>
      </c>
      <c r="AN8" s="35">
        <f>N8</f>
        <v>11112</v>
      </c>
      <c r="AO8" s="35">
        <f>COUNTIF(L103:L126,AN8)</f>
        <v>1</v>
      </c>
      <c r="AP8" s="35">
        <f>AO8/(AQ4-AO25)</f>
        <v>4.1666666666666664E-2</v>
      </c>
      <c r="AQ8" s="35">
        <f>IF(AP8=0,0,(AP8*((LOG(AP8))/LOG(2))))</f>
        <v>-0.19104010419671485</v>
      </c>
      <c r="AS8" s="35">
        <f>N8</f>
        <v>11112</v>
      </c>
      <c r="AT8" s="35">
        <f>COUNTIF(L127:L150,AS8)</f>
        <v>1</v>
      </c>
      <c r="AU8" s="35">
        <f>AT8/(AV4-AT25)</f>
        <v>4.3478260869565216E-2</v>
      </c>
      <c r="AV8" s="35">
        <f>IF(AU8=0,0,(AU8*((LOG(AU8))/LOG(2))))</f>
        <v>-0.19667660678508753</v>
      </c>
    </row>
    <row r="9" spans="1:48" x14ac:dyDescent="0.3">
      <c r="A9" s="58">
        <v>12</v>
      </c>
      <c r="B9" s="58">
        <v>366</v>
      </c>
      <c r="C9" s="61">
        <v>13</v>
      </c>
      <c r="D9" s="58">
        <v>383</v>
      </c>
      <c r="E9" s="61">
        <v>24</v>
      </c>
      <c r="F9" s="58">
        <v>401</v>
      </c>
      <c r="G9" s="64">
        <v>23</v>
      </c>
      <c r="H9" s="64">
        <v>412</v>
      </c>
      <c r="I9" s="41">
        <v>24</v>
      </c>
      <c r="J9" s="41">
        <v>435</v>
      </c>
      <c r="K9" s="51">
        <v>1</v>
      </c>
      <c r="L9">
        <v>11222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COUNTIF(L7:L30,T9)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COUNTIF(L31:L54,Y9)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COUNTIF(L55:L78,AD9)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COUNTIF(L79:L102,AI9)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COUNTIF(L103:L126,AN9)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COUNTIF(L127:L150,AS9)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571</v>
      </c>
      <c r="C10" s="61">
        <v>24</v>
      </c>
      <c r="D10" s="58">
        <v>581</v>
      </c>
      <c r="E10" s="61">
        <v>24</v>
      </c>
      <c r="F10" s="58">
        <v>591</v>
      </c>
      <c r="G10" s="64">
        <v>23</v>
      </c>
      <c r="H10" s="64">
        <v>596</v>
      </c>
      <c r="I10" s="41">
        <v>13</v>
      </c>
      <c r="J10" s="41">
        <v>620</v>
      </c>
      <c r="K10" s="42">
        <v>0</v>
      </c>
      <c r="L10">
        <v>12221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COUNTIF(L7:L30,T10)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COUNTIF(L31:L54,Y10)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COUNTIF(L55:L78,AD10)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COUNTIF(L79:L102,AI10)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COUNTIF(L103:L126,AN10)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COUNTIF(L127:L150,AS10)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722</v>
      </c>
      <c r="C11" s="61">
        <v>24</v>
      </c>
      <c r="D11" s="58">
        <v>738</v>
      </c>
      <c r="E11" s="61">
        <v>24</v>
      </c>
      <c r="F11" s="58">
        <v>755</v>
      </c>
      <c r="G11" s="64">
        <v>23</v>
      </c>
      <c r="H11" s="64">
        <v>763</v>
      </c>
      <c r="I11" s="41">
        <v>24</v>
      </c>
      <c r="J11" s="41">
        <v>781</v>
      </c>
      <c r="K11" s="42">
        <v>0</v>
      </c>
      <c r="L11">
        <v>12222</v>
      </c>
      <c r="N11" s="35">
        <v>11211</v>
      </c>
      <c r="O11" s="35">
        <f>COUNTIF($L$7:$L$500,N11)</f>
        <v>6</v>
      </c>
      <c r="P11" s="35">
        <f>O11/$Q$4</f>
        <v>4.195804195804196E-2</v>
      </c>
      <c r="Q11" s="35">
        <f>IF(P11=0,0,(P11*((LOG(P11))/LOG(2))))</f>
        <v>-0.19195421689750627</v>
      </c>
      <c r="T11" s="35">
        <f>N11</f>
        <v>11211</v>
      </c>
      <c r="U11" s="35">
        <f>COUNTIF(L7:L30,T11)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COUNTIF(L31:L54,Y11)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COUNTIF(L55:L78,AD11)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COUNTIF(L79:L102,AI11)</f>
        <v>3</v>
      </c>
      <c r="AK11" s="35">
        <f>AJ11/(AL4-AJ25)</f>
        <v>0.13636363636363635</v>
      </c>
      <c r="AL11" s="35">
        <f>IF(AK11=0,0,(AK11*((LOG(AK11))/LOG(2))))</f>
        <v>-0.39197306153401923</v>
      </c>
      <c r="AN11" s="35">
        <f>N11</f>
        <v>11211</v>
      </c>
      <c r="AO11" s="35">
        <f>COUNTIF(L103:L126,AN11)</f>
        <v>1</v>
      </c>
      <c r="AP11" s="35">
        <f>AO11/(AQ4-AO25)</f>
        <v>4.1666666666666664E-2</v>
      </c>
      <c r="AQ11" s="35">
        <f>IF(AP11=0,0,(AP11*((LOG(AP11))/LOG(2))))</f>
        <v>-0.19104010419671485</v>
      </c>
      <c r="AS11" s="35">
        <f>N11</f>
        <v>11211</v>
      </c>
      <c r="AT11" s="35">
        <f>COUNTIF(L127:L150,AS11)</f>
        <v>2</v>
      </c>
      <c r="AU11" s="35">
        <f>AT11/(AV4-AT25)</f>
        <v>8.6956521739130432E-2</v>
      </c>
      <c r="AV11" s="35">
        <f>IF(AU11=0,0,(AU11*((LOG(AU11))/LOG(2))))</f>
        <v>-0.30639669183104457</v>
      </c>
    </row>
    <row r="12" spans="1:48" x14ac:dyDescent="0.3">
      <c r="A12" s="58">
        <v>12</v>
      </c>
      <c r="B12" s="58">
        <v>882</v>
      </c>
      <c r="C12" s="61">
        <v>13</v>
      </c>
      <c r="D12" s="58">
        <v>892</v>
      </c>
      <c r="E12" s="61">
        <v>24</v>
      </c>
      <c r="F12" s="58">
        <v>903</v>
      </c>
      <c r="G12" s="64">
        <v>23</v>
      </c>
      <c r="H12" s="64">
        <v>922</v>
      </c>
      <c r="I12" s="41">
        <v>24</v>
      </c>
      <c r="J12" s="41">
        <v>939</v>
      </c>
      <c r="K12" s="42">
        <v>0</v>
      </c>
      <c r="L12">
        <v>11222</v>
      </c>
      <c r="N12" s="35">
        <v>11212</v>
      </c>
      <c r="O12" s="35">
        <f>COUNTIF($L$7:$L$500,N12)</f>
        <v>4</v>
      </c>
      <c r="P12" s="35">
        <f>O12/$Q$4</f>
        <v>2.7972027972027972E-2</v>
      </c>
      <c r="Q12" s="35">
        <f>IF(P12=0,0,(P12*((LOG(P12))/LOG(2))))</f>
        <v>-0.14433206536443047</v>
      </c>
      <c r="T12" s="35">
        <f>N12</f>
        <v>11212</v>
      </c>
      <c r="U12" s="35">
        <f>COUNTIF(L7:L30,T12)</f>
        <v>2</v>
      </c>
      <c r="V12" s="35">
        <f>U12/(W4-U25)</f>
        <v>8.3333333333333329E-2</v>
      </c>
      <c r="W12" s="35">
        <f>IF(V12=0,0,(V12*((LOG(V12))/LOG(2))))</f>
        <v>-0.29874687506009634</v>
      </c>
      <c r="Y12" s="35">
        <f>N12</f>
        <v>11212</v>
      </c>
      <c r="Z12" s="35">
        <f>COUNTIF(L31:L54,Y12)</f>
        <v>2</v>
      </c>
      <c r="AA12" s="35">
        <f>Z12/(AB4-Z25)</f>
        <v>8.3333333333333329E-2</v>
      </c>
      <c r="AB12" s="35">
        <f>IF(AA12=0,0,(AA12*((LOG(AA12))/LOG(2))))</f>
        <v>-0.29874687506009634</v>
      </c>
      <c r="AD12" s="35">
        <f>N12</f>
        <v>11212</v>
      </c>
      <c r="AE12" s="35">
        <f>COUNTIF(L55:L78,AD12)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COUNTIF(L79:L102,AI12)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COUNTIF(L103:L126,AN12)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COUNTIF(L127:L150,AS12)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1042</v>
      </c>
      <c r="C13" s="61">
        <v>13</v>
      </c>
      <c r="D13" s="58">
        <v>1067</v>
      </c>
      <c r="E13" s="61">
        <v>24</v>
      </c>
      <c r="F13" s="58">
        <v>1079</v>
      </c>
      <c r="G13" s="64">
        <v>23</v>
      </c>
      <c r="H13" s="64">
        <v>1085</v>
      </c>
      <c r="I13" s="41">
        <v>24</v>
      </c>
      <c r="J13" s="41">
        <v>1104</v>
      </c>
      <c r="K13" s="51">
        <v>1</v>
      </c>
      <c r="L13">
        <v>11222</v>
      </c>
      <c r="N13" s="35">
        <v>11221</v>
      </c>
      <c r="O13" s="35">
        <f>COUNTIF($L$7:$L$500,N13)</f>
        <v>3</v>
      </c>
      <c r="P13" s="35">
        <f>O13/$Q$4</f>
        <v>2.097902097902098E-2</v>
      </c>
      <c r="Q13" s="35">
        <f>IF(P13=0,0,(P13*((LOG(P13))/LOG(2))))</f>
        <v>-0.11695612942777413</v>
      </c>
      <c r="T13" s="35">
        <f>N13</f>
        <v>11221</v>
      </c>
      <c r="U13" s="35">
        <f>COUNTIF(L7:L30,T13)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COUNTIF(L31:L54,Y13)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COUNTIF(L55:L78,AD13)</f>
        <v>2</v>
      </c>
      <c r="AF13" s="35">
        <f>AE13/(AG4-AE25)</f>
        <v>8.3333333333333329E-2</v>
      </c>
      <c r="AG13" s="35">
        <f>IF(AF13=0,0,(AF13*((LOG(AF13))/LOG(2))))</f>
        <v>-0.29874687506009634</v>
      </c>
      <c r="AI13" s="35">
        <f>N13</f>
        <v>11221</v>
      </c>
      <c r="AJ13" s="35">
        <f>COUNTIF(L79:L102,AI13)</f>
        <v>1</v>
      </c>
      <c r="AK13" s="35">
        <f>AJ13/(AL4-AJ25)</f>
        <v>4.5454545454545456E-2</v>
      </c>
      <c r="AL13" s="35">
        <f>IF(AK13=0,0,(AK13*((LOG(AK13))/LOG(2))))</f>
        <v>-0.20270143721078623</v>
      </c>
      <c r="AN13" s="35">
        <f>N13</f>
        <v>11221</v>
      </c>
      <c r="AO13" s="35">
        <f>COUNTIF(L103:L126,AN13)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COUNTIF(L127:L150,AS13)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1213</v>
      </c>
      <c r="C14" s="61">
        <v>24</v>
      </c>
      <c r="D14" s="58">
        <v>1233</v>
      </c>
      <c r="E14" s="61">
        <v>24</v>
      </c>
      <c r="F14" s="58">
        <v>1238</v>
      </c>
      <c r="G14" s="64">
        <v>14</v>
      </c>
      <c r="H14" s="64">
        <v>1249</v>
      </c>
      <c r="I14" s="41">
        <v>24</v>
      </c>
      <c r="J14" s="41">
        <v>1261</v>
      </c>
      <c r="K14" s="42">
        <v>0</v>
      </c>
      <c r="L14">
        <v>12212</v>
      </c>
      <c r="N14" s="35">
        <v>11222</v>
      </c>
      <c r="O14" s="35">
        <f>COUNTIF($L$7:$L$500,N14)</f>
        <v>9</v>
      </c>
      <c r="P14" s="35">
        <f>O14/$Q$4</f>
        <v>6.2937062937062943E-2</v>
      </c>
      <c r="Q14" s="35">
        <f>IF(P14=0,0,(P14*((LOG(P14))/LOG(2))))</f>
        <v>-0.25111550362255031</v>
      </c>
      <c r="T14" s="35">
        <f>N14</f>
        <v>11222</v>
      </c>
      <c r="U14" s="35">
        <f>COUNTIF(L7:L30,T14)</f>
        <v>5</v>
      </c>
      <c r="V14" s="35">
        <f>U14/(W4-U25)</f>
        <v>0.20833333333333334</v>
      </c>
      <c r="W14" s="35">
        <f>IF(V14=0,0,(V14*((LOG(V14))/LOG(2))))</f>
        <v>-0.47146550121537367</v>
      </c>
      <c r="Y14" s="35">
        <f>N14</f>
        <v>11222</v>
      </c>
      <c r="Z14" s="35">
        <f>COUNTIF(L31:L54,Y14)</f>
        <v>1</v>
      </c>
      <c r="AA14" s="35">
        <f>Z14/(AB4-Z25)</f>
        <v>4.1666666666666664E-2</v>
      </c>
      <c r="AB14" s="35">
        <f>IF(AA14=0,0,(AA14*((LOG(AA14))/LOG(2))))</f>
        <v>-0.19104010419671485</v>
      </c>
      <c r="AD14" s="35">
        <f>N14</f>
        <v>11222</v>
      </c>
      <c r="AE14" s="35">
        <f>COUNTIF(L55:L78,AD14)</f>
        <v>2</v>
      </c>
      <c r="AF14" s="35">
        <f>AE14/(AG4-AE25)</f>
        <v>8.3333333333333329E-2</v>
      </c>
      <c r="AG14" s="35">
        <f>IF(AF14=0,0,(AF14*((LOG(AF14))/LOG(2))))</f>
        <v>-0.29874687506009634</v>
      </c>
      <c r="AI14" s="35">
        <f>N14</f>
        <v>11222</v>
      </c>
      <c r="AJ14" s="35">
        <f>COUNTIF(L79:L102,AI14)</f>
        <v>1</v>
      </c>
      <c r="AK14" s="35">
        <f>AJ14/(AL4-AJ25)</f>
        <v>4.5454545454545456E-2</v>
      </c>
      <c r="AL14" s="35">
        <f>IF(AK14=0,0,(AK14*((LOG(AK14))/LOG(2))))</f>
        <v>-0.20270143721078623</v>
      </c>
      <c r="AN14" s="35">
        <f>N14</f>
        <v>11222</v>
      </c>
      <c r="AO14" s="35">
        <f>COUNTIF(L103:L126,AN14)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COUNTIF(L127:L150,AS14)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1362</v>
      </c>
      <c r="C15" s="61">
        <v>24</v>
      </c>
      <c r="D15" s="58">
        <v>1371</v>
      </c>
      <c r="E15" s="61">
        <v>24</v>
      </c>
      <c r="F15" s="58">
        <v>1376</v>
      </c>
      <c r="G15" s="64">
        <v>14</v>
      </c>
      <c r="H15" s="64">
        <v>1386</v>
      </c>
      <c r="I15" s="41">
        <v>24</v>
      </c>
      <c r="J15" s="41">
        <v>1396</v>
      </c>
      <c r="K15" s="42">
        <v>0</v>
      </c>
      <c r="L15">
        <v>12212</v>
      </c>
      <c r="N15" s="35">
        <v>12111</v>
      </c>
      <c r="O15" s="35">
        <f>COUNTIF($L$7:$L$500,N15)</f>
        <v>21</v>
      </c>
      <c r="P15" s="35">
        <f>O15/$Q$4</f>
        <v>0.14685314685314685</v>
      </c>
      <c r="Q15" s="35">
        <f>IF(P15=0,0,(P15*((LOG(P15))/LOG(2))))</f>
        <v>-0.4064240013565889</v>
      </c>
      <c r="T15" s="35">
        <f>N15</f>
        <v>12111</v>
      </c>
      <c r="U15" s="35">
        <f>COUNTIF(L7:L30,T15)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COUNTIF(L31:L54,Y15)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COUNTIF(L55:L78,AD15)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COUNTIF(L79:L102,AI15)</f>
        <v>3</v>
      </c>
      <c r="AK15" s="35">
        <f>AJ15/(AL4-AJ25)</f>
        <v>0.13636363636363635</v>
      </c>
      <c r="AL15" s="35">
        <f>IF(AK15=0,0,(AK15*((LOG(AK15))/LOG(2))))</f>
        <v>-0.39197306153401923</v>
      </c>
      <c r="AN15" s="35">
        <f>N15</f>
        <v>12111</v>
      </c>
      <c r="AO15" s="35">
        <f>COUNTIF(L103:L126,AN15)</f>
        <v>5</v>
      </c>
      <c r="AP15" s="35">
        <f>AO15/(AQ4-AO25)</f>
        <v>0.20833333333333334</v>
      </c>
      <c r="AQ15" s="35">
        <f>IF(AP15=0,0,(AP15*((LOG(AP15))/LOG(2))))</f>
        <v>-0.47146550121537367</v>
      </c>
      <c r="AS15" s="35">
        <f>N15</f>
        <v>12111</v>
      </c>
      <c r="AT15" s="35">
        <f>COUNTIF(L127:L150,AS15)</f>
        <v>13</v>
      </c>
      <c r="AU15" s="35">
        <f>AT15/(AV4-AT25)</f>
        <v>0.56521739130434778</v>
      </c>
      <c r="AV15" s="35">
        <f>IF(AU15=0,0,(AU15*((LOG(AU15))/LOG(2))))</f>
        <v>-0.46524300403943353</v>
      </c>
    </row>
    <row r="16" spans="1:48" x14ac:dyDescent="0.3">
      <c r="A16" s="58">
        <v>12</v>
      </c>
      <c r="B16" s="58">
        <v>1496</v>
      </c>
      <c r="C16" s="61">
        <v>13</v>
      </c>
      <c r="D16" s="58">
        <v>1517</v>
      </c>
      <c r="E16" s="61">
        <v>24</v>
      </c>
      <c r="F16" s="58">
        <v>1577</v>
      </c>
      <c r="G16" s="64">
        <v>23</v>
      </c>
      <c r="H16" s="64">
        <v>1589</v>
      </c>
      <c r="I16" s="41">
        <v>24</v>
      </c>
      <c r="J16" s="41">
        <v>1610</v>
      </c>
      <c r="K16" s="42">
        <v>0</v>
      </c>
      <c r="L16">
        <v>11222</v>
      </c>
      <c r="N16" s="35">
        <v>12112</v>
      </c>
      <c r="O16" s="35">
        <f>COUNTIF($L$7:$L$500,N16)</f>
        <v>4</v>
      </c>
      <c r="P16" s="35">
        <f>O16/$Q$4</f>
        <v>2.7972027972027972E-2</v>
      </c>
      <c r="Q16" s="35">
        <f>IF(P16=0,0,(P16*((LOG(P16))/LOG(2))))</f>
        <v>-0.14433206536443047</v>
      </c>
      <c r="T16" s="35">
        <f>N16</f>
        <v>12112</v>
      </c>
      <c r="U16" s="35">
        <f>COUNTIF(L7:L30,T16)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COUNTIF(L31:L54,Y16)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COUNTIF(L55:L78,AD16)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COUNTIF(L79:L102,AI16)</f>
        <v>2</v>
      </c>
      <c r="AK16" s="35">
        <f>AJ16/(AL4-AJ25)</f>
        <v>9.0909090909090912E-2</v>
      </c>
      <c r="AL16" s="35">
        <f>IF(AK16=0,0,(AK16*((LOG(AK16))/LOG(2))))</f>
        <v>-0.31449378351248153</v>
      </c>
      <c r="AN16" s="35">
        <f>N16</f>
        <v>12112</v>
      </c>
      <c r="AO16" s="35">
        <f>COUNTIF(L103:L126,AN16)</f>
        <v>2</v>
      </c>
      <c r="AP16" s="35">
        <f>AO16/(AQ4-AO25)</f>
        <v>8.3333333333333329E-2</v>
      </c>
      <c r="AQ16" s="35">
        <f>IF(AP16=0,0,(AP16*((LOG(AP16))/LOG(2))))</f>
        <v>-0.29874687506009634</v>
      </c>
      <c r="AS16" s="35">
        <f>N16</f>
        <v>12112</v>
      </c>
      <c r="AT16" s="35">
        <f>COUNTIF(L127:L150,AS16)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1708</v>
      </c>
      <c r="C17" s="61">
        <v>11</v>
      </c>
      <c r="D17" s="58">
        <v>1726</v>
      </c>
      <c r="E17" s="61">
        <v>11</v>
      </c>
      <c r="F17" s="58">
        <v>1748</v>
      </c>
      <c r="G17" s="64">
        <v>21</v>
      </c>
      <c r="H17" s="64">
        <v>1773</v>
      </c>
      <c r="I17" s="41">
        <v>22</v>
      </c>
      <c r="J17" s="41">
        <v>1784</v>
      </c>
      <c r="K17" s="42">
        <v>0</v>
      </c>
      <c r="L17">
        <v>21122</v>
      </c>
      <c r="N17" s="35">
        <v>12121</v>
      </c>
      <c r="O17" s="35">
        <f>COUNTIF($L$7:$L$500,N17)</f>
        <v>13</v>
      </c>
      <c r="P17" s="35">
        <f>O17/$Q$4</f>
        <v>9.0909090909090912E-2</v>
      </c>
      <c r="Q17" s="35">
        <f>IF(P17=0,0,(P17*((LOG(P17))/LOG(2))))</f>
        <v>-0.31449378351248153</v>
      </c>
      <c r="T17" s="35">
        <f>N17</f>
        <v>12121</v>
      </c>
      <c r="U17" s="35">
        <f>COUNTIF(L7:L30,T17)</f>
        <v>1</v>
      </c>
      <c r="V17" s="35">
        <f>U17/(W4-U25)</f>
        <v>4.1666666666666664E-2</v>
      </c>
      <c r="W17" s="35">
        <f>IF(V17=0,0,(V17*((LOG(V17))/LOG(2))))</f>
        <v>-0.19104010419671485</v>
      </c>
      <c r="Y17" s="35">
        <f>N17</f>
        <v>12121</v>
      </c>
      <c r="Z17" s="35">
        <f>COUNTIF(L31:L54,Y17)</f>
        <v>1</v>
      </c>
      <c r="AA17" s="35">
        <f>Z17/(AB4-Z25)</f>
        <v>4.1666666666666664E-2</v>
      </c>
      <c r="AB17" s="35">
        <f>IF(AA17=0,0,(AA17*((LOG(AA17))/LOG(2))))</f>
        <v>-0.19104010419671485</v>
      </c>
      <c r="AD17" s="35">
        <f>N17</f>
        <v>12121</v>
      </c>
      <c r="AE17" s="35">
        <f>COUNTIF(L55:L78,AD17)</f>
        <v>3</v>
      </c>
      <c r="AF17" s="35">
        <f>AE17/(AG4-AE25)</f>
        <v>0.125</v>
      </c>
      <c r="AG17" s="35">
        <f>IF(AF17=0,0,(AF17*((LOG(AF17))/LOG(2))))</f>
        <v>-0.375</v>
      </c>
      <c r="AI17" s="35">
        <f>N17</f>
        <v>12121</v>
      </c>
      <c r="AJ17" s="35">
        <f>COUNTIF(L79:L102,AI17)</f>
        <v>5</v>
      </c>
      <c r="AK17" s="35">
        <f>AJ17/(AL4-AJ25)</f>
        <v>0.22727272727272727</v>
      </c>
      <c r="AL17" s="35">
        <f>IF(AK17=0,0,(AK17*((LOG(AK17))/LOG(2))))</f>
        <v>-0.48579625539771243</v>
      </c>
      <c r="AN17" s="35">
        <f>N17</f>
        <v>12121</v>
      </c>
      <c r="AO17" s="35">
        <f>COUNTIF(L103:L126,AN17)</f>
        <v>1</v>
      </c>
      <c r="AP17" s="35">
        <f>AO17/(AQ4-AO25)</f>
        <v>4.1666666666666664E-2</v>
      </c>
      <c r="AQ17" s="35">
        <f>IF(AP17=0,0,(AP17*((LOG(AP17))/LOG(2))))</f>
        <v>-0.19104010419671485</v>
      </c>
      <c r="AS17" s="35">
        <f>N17</f>
        <v>12121</v>
      </c>
      <c r="AT17" s="35">
        <f>COUNTIF(L127:L150,AS17)</f>
        <v>2</v>
      </c>
      <c r="AU17" s="35">
        <f>AT17/(AV4-AT25)</f>
        <v>8.6956521739130432E-2</v>
      </c>
      <c r="AV17" s="35">
        <f>IF(AU17=0,0,(AU17*((LOG(AU17))/LOG(2))))</f>
        <v>-0.30639669183104457</v>
      </c>
    </row>
    <row r="18" spans="1:48" x14ac:dyDescent="0.3">
      <c r="A18" s="58">
        <v>21</v>
      </c>
      <c r="B18" s="58">
        <v>1914</v>
      </c>
      <c r="C18" s="61">
        <v>22</v>
      </c>
      <c r="D18" s="58">
        <v>1938</v>
      </c>
      <c r="E18" s="61">
        <v>13</v>
      </c>
      <c r="F18" s="58">
        <v>1952</v>
      </c>
      <c r="G18" s="64">
        <v>23</v>
      </c>
      <c r="H18" s="64">
        <v>1973</v>
      </c>
      <c r="I18" s="41">
        <v>13</v>
      </c>
      <c r="J18" s="41">
        <v>1985</v>
      </c>
      <c r="K18" s="51">
        <v>1</v>
      </c>
      <c r="L18">
        <v>22121</v>
      </c>
      <c r="N18" s="35">
        <v>12122</v>
      </c>
      <c r="O18" s="35">
        <f>COUNTIF($L$7:$L$500,N18)</f>
        <v>14</v>
      </c>
      <c r="P18" s="35">
        <f>O18/$Q$4</f>
        <v>9.7902097902097904E-2</v>
      </c>
      <c r="Q18" s="35">
        <f>IF(P18=0,0,(P18*((LOG(P18))/LOG(2))))</f>
        <v>-0.32821839025238453</v>
      </c>
      <c r="T18" s="35">
        <f>N18</f>
        <v>12122</v>
      </c>
      <c r="U18" s="35">
        <f>COUNTIF(L7:L30,T18)</f>
        <v>1</v>
      </c>
      <c r="V18" s="35">
        <f>U18/(W4-U25)</f>
        <v>4.1666666666666664E-2</v>
      </c>
      <c r="W18" s="35">
        <f>IF(V18=0,0,(V18*((LOG(V18))/LOG(2))))</f>
        <v>-0.19104010419671485</v>
      </c>
      <c r="Y18" s="35">
        <f>N18</f>
        <v>12122</v>
      </c>
      <c r="Z18" s="35">
        <f>COUNTIF(L31:L54,Y18)</f>
        <v>6</v>
      </c>
      <c r="AA18" s="35">
        <f>Z18/(AB4-Z25)</f>
        <v>0.25</v>
      </c>
      <c r="AB18" s="35">
        <f>IF(AA18=0,0,(AA18*((LOG(AA18))/LOG(2))))</f>
        <v>-0.5</v>
      </c>
      <c r="AD18" s="35">
        <f>N18</f>
        <v>12122</v>
      </c>
      <c r="AE18" s="35">
        <f>COUNTIF(L55:L78,AD18)</f>
        <v>5</v>
      </c>
      <c r="AF18" s="35">
        <f>AE18/(AG4-AE25)</f>
        <v>0.20833333333333334</v>
      </c>
      <c r="AG18" s="35">
        <f>IF(AF18=0,0,(AF18*((LOG(AF18))/LOG(2))))</f>
        <v>-0.47146550121537367</v>
      </c>
      <c r="AI18" s="35">
        <f>N18</f>
        <v>12122</v>
      </c>
      <c r="AJ18" s="35">
        <f>COUNTIF(L79:L102,AI18)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COUNTIF(L103:L126,AN18)</f>
        <v>2</v>
      </c>
      <c r="AP18" s="35">
        <f>AO18/(AQ4-AO25)</f>
        <v>8.3333333333333329E-2</v>
      </c>
      <c r="AQ18" s="35">
        <f>IF(AP18=0,0,(AP18*((LOG(AP18))/LOG(2))))</f>
        <v>-0.29874687506009634</v>
      </c>
      <c r="AS18" s="35">
        <f>N18</f>
        <v>12122</v>
      </c>
      <c r="AT18" s="35">
        <f>COUNTIF(L127:L150,AS18)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2079</v>
      </c>
      <c r="C19" s="61">
        <v>13</v>
      </c>
      <c r="D19" s="58">
        <v>2108</v>
      </c>
      <c r="E19" s="61">
        <v>24</v>
      </c>
      <c r="F19" s="58">
        <v>2119</v>
      </c>
      <c r="G19" s="64">
        <v>14</v>
      </c>
      <c r="H19" s="64">
        <v>2130</v>
      </c>
      <c r="I19" s="41">
        <v>24</v>
      </c>
      <c r="J19" s="41">
        <v>2159</v>
      </c>
      <c r="K19" s="42">
        <v>0</v>
      </c>
      <c r="L19">
        <v>11212</v>
      </c>
      <c r="N19" s="35">
        <v>12211</v>
      </c>
      <c r="O19" s="35">
        <f>COUNTIF($L$7:$L$500,N19)</f>
        <v>4</v>
      </c>
      <c r="P19" s="35">
        <f>O19/$Q$4</f>
        <v>2.7972027972027972E-2</v>
      </c>
      <c r="Q19" s="35">
        <f>IF(P19=0,0,(P19*((LOG(P19))/LOG(2))))</f>
        <v>-0.14433206536443047</v>
      </c>
      <c r="T19" s="35">
        <f>N19</f>
        <v>12211</v>
      </c>
      <c r="U19" s="35">
        <f>COUNTIF(L7:L30,T19)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COUNTIF(L31:L54,Y19)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COUNTIF(L55:L78,AD19)</f>
        <v>1</v>
      </c>
      <c r="AF19" s="35">
        <f>AE19/(AG4-AE25)</f>
        <v>4.1666666666666664E-2</v>
      </c>
      <c r="AG19" s="35">
        <f>IF(AF19=0,0,(AF19*((LOG(AF19))/LOG(2))))</f>
        <v>-0.19104010419671485</v>
      </c>
      <c r="AI19" s="35">
        <f>N19</f>
        <v>12211</v>
      </c>
      <c r="AJ19" s="35">
        <f>COUNTIF(L79:L102,AI19)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COUNTIF(L103:L126,AN19)</f>
        <v>1</v>
      </c>
      <c r="AP19" s="35">
        <f>AO19/(AQ4-AO25)</f>
        <v>4.1666666666666664E-2</v>
      </c>
      <c r="AQ19" s="35">
        <f>IF(AP19=0,0,(AP19*((LOG(AP19))/LOG(2))))</f>
        <v>-0.19104010419671485</v>
      </c>
      <c r="AS19" s="35">
        <f>N19</f>
        <v>12211</v>
      </c>
      <c r="AT19" s="35">
        <f>COUNTIF(L127:L150,AS19)</f>
        <v>2</v>
      </c>
      <c r="AU19" s="35">
        <f>AT19/(AV4-AT25)</f>
        <v>8.6956521739130432E-2</v>
      </c>
      <c r="AV19" s="35">
        <f>IF(AU19=0,0,(AU19*((LOG(AU19))/LOG(2))))</f>
        <v>-0.30639669183104457</v>
      </c>
    </row>
    <row r="20" spans="1:48" x14ac:dyDescent="0.3">
      <c r="A20" s="58">
        <v>12</v>
      </c>
      <c r="B20" s="58">
        <v>2267</v>
      </c>
      <c r="C20" s="61">
        <v>24</v>
      </c>
      <c r="D20" s="58">
        <v>2278</v>
      </c>
      <c r="E20" s="61">
        <v>13</v>
      </c>
      <c r="F20" s="58">
        <v>2287</v>
      </c>
      <c r="G20" s="64">
        <v>23</v>
      </c>
      <c r="H20" s="64">
        <v>2296</v>
      </c>
      <c r="I20" s="41">
        <v>24</v>
      </c>
      <c r="J20" s="41">
        <v>2304</v>
      </c>
      <c r="K20" s="42">
        <v>0</v>
      </c>
      <c r="L20">
        <v>12122</v>
      </c>
      <c r="N20" s="35">
        <v>12212</v>
      </c>
      <c r="O20" s="35">
        <f>COUNTIF($L$7:$L$500,N20)</f>
        <v>5</v>
      </c>
      <c r="P20" s="35">
        <f>O20/$Q$4</f>
        <v>3.4965034965034968E-2</v>
      </c>
      <c r="Q20" s="35">
        <f>IF(P20=0,0,(P20*((LOG(P20))/LOG(2))))</f>
        <v>-0.16915885461157437</v>
      </c>
      <c r="T20" s="35">
        <f>N20</f>
        <v>12212</v>
      </c>
      <c r="U20" s="35">
        <f>COUNTIF(L7:L30,T20)</f>
        <v>3</v>
      </c>
      <c r="V20" s="35">
        <f>U20/(W4-U25)</f>
        <v>0.125</v>
      </c>
      <c r="W20" s="35">
        <f>IF(V20=0,0,(V20*((LOG(V20))/LOG(2))))</f>
        <v>-0.375</v>
      </c>
      <c r="Y20" s="35">
        <f>N20</f>
        <v>12212</v>
      </c>
      <c r="Z20" s="35">
        <f>COUNTIF(L31:L54,Y20)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COUNTIF(L55:L78,AD20)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COUNTIF(L79:L102,AI20)</f>
        <v>2</v>
      </c>
      <c r="AK20" s="35">
        <f>AJ20/(AL4-AJ25)</f>
        <v>9.0909090909090912E-2</v>
      </c>
      <c r="AL20" s="35">
        <f>IF(AK20=0,0,(AK20*((LOG(AK20))/LOG(2))))</f>
        <v>-0.31449378351248153</v>
      </c>
      <c r="AN20" s="35">
        <f>N20</f>
        <v>12212</v>
      </c>
      <c r="AO20" s="35">
        <f>COUNTIF(L103:L126,AN20)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COUNTIF(L127:L150,AS20)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2402</v>
      </c>
      <c r="C21" s="61">
        <v>13</v>
      </c>
      <c r="D21" s="58">
        <v>2428</v>
      </c>
      <c r="E21" s="61">
        <v>24</v>
      </c>
      <c r="F21" s="58">
        <v>2438</v>
      </c>
      <c r="G21" s="64">
        <v>14</v>
      </c>
      <c r="H21" s="64">
        <v>2471</v>
      </c>
      <c r="I21" s="41">
        <v>24</v>
      </c>
      <c r="J21" s="41">
        <v>2500</v>
      </c>
      <c r="K21" s="42">
        <v>0</v>
      </c>
      <c r="L21">
        <v>11212</v>
      </c>
      <c r="N21" s="35">
        <v>12221</v>
      </c>
      <c r="O21" s="35">
        <f>COUNTIF($L$7:$L$500,N21)</f>
        <v>1</v>
      </c>
      <c r="P21" s="35">
        <f>O21/$Q$4</f>
        <v>6.993006993006993E-3</v>
      </c>
      <c r="Q21" s="35">
        <f>IF(P21=0,0,(P21*((LOG(P21))/LOG(2))))</f>
        <v>-5.0069030327121608E-2</v>
      </c>
      <c r="T21" s="35">
        <f>N21</f>
        <v>12221</v>
      </c>
      <c r="U21" s="35">
        <f>COUNTIF(L7:L30,T21)</f>
        <v>1</v>
      </c>
      <c r="V21" s="35">
        <f>U21/(W4-U25)</f>
        <v>4.1666666666666664E-2</v>
      </c>
      <c r="W21" s="35">
        <f>IF(V21=0,0,(V21*((LOG(V21))/LOG(2))))</f>
        <v>-0.19104010419671485</v>
      </c>
      <c r="Y21" s="35">
        <f>N21</f>
        <v>12221</v>
      </c>
      <c r="Z21" s="35">
        <f>COUNTIF(L31:L54,Y21)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COUNTIF(L55:L78,AD21)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COUNTIF(L79:L102,AI21)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COUNTIF(L103:L126,AN21)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COUNTIF(L127:L150,AS21)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2648</v>
      </c>
      <c r="C22" s="61">
        <v>11</v>
      </c>
      <c r="D22" s="58">
        <v>2658</v>
      </c>
      <c r="E22" s="61">
        <v>22</v>
      </c>
      <c r="F22" s="58">
        <v>2670</v>
      </c>
      <c r="G22" s="64">
        <v>14</v>
      </c>
      <c r="H22" s="64">
        <v>2681</v>
      </c>
      <c r="I22" s="41">
        <v>24</v>
      </c>
      <c r="J22" s="41">
        <v>2693</v>
      </c>
      <c r="K22" s="51">
        <v>1</v>
      </c>
      <c r="L22">
        <v>21212</v>
      </c>
      <c r="N22" s="35">
        <v>12222</v>
      </c>
      <c r="O22" s="35">
        <f>COUNTIF($L$7:$L$500,N22)</f>
        <v>2</v>
      </c>
      <c r="P22" s="35">
        <f>O22/$Q$4</f>
        <v>1.3986013986013986E-2</v>
      </c>
      <c r="Q22" s="35">
        <f>IF(P22=0,0,(P22*((LOG(P22))/LOG(2))))</f>
        <v>-8.6152046668229218E-2</v>
      </c>
      <c r="T22" s="35">
        <f>N22</f>
        <v>12222</v>
      </c>
      <c r="U22" s="35">
        <f>COUNTIF(L7:L30,T22)</f>
        <v>2</v>
      </c>
      <c r="V22" s="35">
        <f>U22/(W4-U25)</f>
        <v>8.3333333333333329E-2</v>
      </c>
      <c r="W22" s="35">
        <f>IF(V22=0,0,(V22*((LOG(V22))/LOG(2))))</f>
        <v>-0.29874687506009634</v>
      </c>
      <c r="Y22" s="35">
        <f>N22</f>
        <v>12222</v>
      </c>
      <c r="Z22" s="35">
        <f>COUNTIF(L31:L54,Y22)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COUNTIF(L55:L78,AD22)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COUNTIF(L79:L102,AI22)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COUNTIF(L103:L126,AN22)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COUNTIF(L127:L150,AS22)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2828</v>
      </c>
      <c r="C23" s="61">
        <v>11</v>
      </c>
      <c r="D23" s="58">
        <v>2838</v>
      </c>
      <c r="E23" s="61">
        <v>22</v>
      </c>
      <c r="F23" s="58">
        <v>2859</v>
      </c>
      <c r="G23" s="64">
        <v>23</v>
      </c>
      <c r="H23" s="64">
        <v>2871</v>
      </c>
      <c r="I23" s="41">
        <v>24</v>
      </c>
      <c r="J23" s="41">
        <v>2895</v>
      </c>
      <c r="K23" s="42">
        <v>0</v>
      </c>
      <c r="L23">
        <v>21222</v>
      </c>
      <c r="N23" s="35">
        <v>21111</v>
      </c>
      <c r="O23" s="35">
        <f>COUNTIF($L$7:$L$500,N23)</f>
        <v>4</v>
      </c>
      <c r="P23" s="35">
        <f>O23/$Q$4</f>
        <v>2.7972027972027972E-2</v>
      </c>
      <c r="Q23" s="35">
        <f>IF(P23=0,0,(P23*((LOG(P23))/LOG(2))))</f>
        <v>-0.14433206536443047</v>
      </c>
      <c r="T23" s="35">
        <f>N23</f>
        <v>21111</v>
      </c>
      <c r="U23" s="35">
        <f>COUNTIF(L7:L30,T23)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COUNTIF(L31:L54,Y23)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COUNTIF(L55:L78,AD23)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COUNTIF(L79:L102,AI23)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COUNTIF(L103:L126,AN23)</f>
        <v>4</v>
      </c>
      <c r="AP23" s="35">
        <f>AO23/(AQ4-AO25)</f>
        <v>0.16666666666666666</v>
      </c>
      <c r="AQ23" s="35">
        <f>IF(AP23=0,0,(AP23*((LOG(AP23))/LOG(2))))</f>
        <v>-0.43082708345352599</v>
      </c>
      <c r="AS23" s="35">
        <f>N23</f>
        <v>21111</v>
      </c>
      <c r="AT23" s="35">
        <f>COUNTIF(L127:L150,AS23)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12</v>
      </c>
      <c r="B24" s="58">
        <v>3011</v>
      </c>
      <c r="C24" s="61">
        <v>13</v>
      </c>
      <c r="D24" s="58">
        <v>3031</v>
      </c>
      <c r="E24" s="61">
        <v>24</v>
      </c>
      <c r="F24" s="58">
        <v>3040</v>
      </c>
      <c r="G24" s="64">
        <v>23</v>
      </c>
      <c r="H24" s="64">
        <v>3048</v>
      </c>
      <c r="I24" s="41">
        <v>24</v>
      </c>
      <c r="J24" s="41">
        <v>3057</v>
      </c>
      <c r="K24" s="42">
        <v>0</v>
      </c>
      <c r="L24">
        <v>11222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COUNTIF(L7:L30,T24)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COUNTIF(L31:L54,Y24)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COUNTIF(L55:L78,AD24)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COUNTIF(L79:L102,AI24)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COUNTIF(L103:L126,AN24)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COUNTIF(L127:L150,AS24)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3190</v>
      </c>
      <c r="C25" s="61">
        <v>24</v>
      </c>
      <c r="D25" s="58">
        <v>3210</v>
      </c>
      <c r="E25" s="61">
        <v>24</v>
      </c>
      <c r="F25" s="58">
        <v>3233</v>
      </c>
      <c r="G25" s="64">
        <v>23</v>
      </c>
      <c r="H25" s="64">
        <v>3253</v>
      </c>
      <c r="I25" s="41">
        <v>24</v>
      </c>
      <c r="J25" s="41">
        <v>3264</v>
      </c>
      <c r="K25" s="42">
        <v>0</v>
      </c>
      <c r="L25">
        <v>12222</v>
      </c>
      <c r="N25" s="35">
        <v>21121</v>
      </c>
      <c r="O25" s="35">
        <f>COUNTIF($L$7:$L$500,N25)</f>
        <v>2</v>
      </c>
      <c r="P25" s="35">
        <f>O25/$Q$4</f>
        <v>1.3986013986013986E-2</v>
      </c>
      <c r="Q25" s="35">
        <f>IF(P25=0,0,(P25*((LOG(P25))/LOG(2))))</f>
        <v>-8.6152046668229218E-2</v>
      </c>
      <c r="T25" s="35">
        <f>N25</f>
        <v>21121</v>
      </c>
      <c r="U25" s="35">
        <f>COUNTIF(L7:L30,T25)</f>
        <v>0</v>
      </c>
      <c r="V25" s="55"/>
      <c r="W25" s="56"/>
      <c r="Y25" s="35">
        <f>N25</f>
        <v>21121</v>
      </c>
      <c r="Z25" s="35">
        <f>COUNTIF(L31:L54,Y25)</f>
        <v>0</v>
      </c>
      <c r="AA25" s="55"/>
      <c r="AB25" s="56"/>
      <c r="AD25" s="35">
        <f>N25</f>
        <v>21121</v>
      </c>
      <c r="AE25" s="35">
        <f>COUNTIF(L55:L78,AD25)</f>
        <v>0</v>
      </c>
      <c r="AF25" s="55"/>
      <c r="AG25" s="56"/>
      <c r="AI25" s="35">
        <f>N25</f>
        <v>21121</v>
      </c>
      <c r="AJ25" s="35">
        <f>COUNTIF(L79:L102,AI25)</f>
        <v>2</v>
      </c>
      <c r="AK25" s="55"/>
      <c r="AL25" s="56"/>
      <c r="AN25" s="35">
        <f>N25</f>
        <v>21121</v>
      </c>
      <c r="AO25" s="35">
        <f>COUNTIF(L103:L126,AN25)</f>
        <v>0</v>
      </c>
      <c r="AP25" s="55"/>
      <c r="AQ25" s="56"/>
      <c r="AS25" s="35">
        <f>N25</f>
        <v>21121</v>
      </c>
      <c r="AT25" s="35">
        <f>COUNTIF(L127:L150,AS25)</f>
        <v>0</v>
      </c>
      <c r="AU25" s="55"/>
      <c r="AV25" s="56"/>
    </row>
    <row r="26" spans="1:48" x14ac:dyDescent="0.3">
      <c r="A26" s="58">
        <v>21</v>
      </c>
      <c r="B26" s="58">
        <v>3386</v>
      </c>
      <c r="C26" s="61">
        <v>11</v>
      </c>
      <c r="D26" s="58">
        <v>3395</v>
      </c>
      <c r="E26" s="61">
        <v>22</v>
      </c>
      <c r="F26" s="58">
        <v>3404</v>
      </c>
      <c r="G26" s="64">
        <v>23</v>
      </c>
      <c r="H26" s="64">
        <v>3410</v>
      </c>
      <c r="I26" s="41">
        <v>24</v>
      </c>
      <c r="J26" s="41">
        <v>3431</v>
      </c>
      <c r="K26" s="51">
        <v>1</v>
      </c>
      <c r="L26">
        <v>21222</v>
      </c>
      <c r="N26" s="35">
        <v>21122</v>
      </c>
      <c r="O26" s="35">
        <f>COUNTIF($L$7:$L$500,N26)</f>
        <v>7</v>
      </c>
      <c r="P26" s="35">
        <f>O26/$Q$4</f>
        <v>4.8951048951048952E-2</v>
      </c>
      <c r="Q26" s="35">
        <f>IF(P26=0,0,(P26*((LOG(P26))/LOG(2))))</f>
        <v>-0.21306024407724125</v>
      </c>
      <c r="T26" s="35">
        <f>N26</f>
        <v>21122</v>
      </c>
      <c r="U26" s="35">
        <f>COUNTIF(L7:L30,T26)</f>
        <v>2</v>
      </c>
      <c r="V26" s="35">
        <f>U26/(W4-U25)</f>
        <v>8.3333333333333329E-2</v>
      </c>
      <c r="W26" s="35">
        <f>IF(V26=0,0,(V26*((LOG(V26))/LOG(2))))</f>
        <v>-0.29874687506009634</v>
      </c>
      <c r="Y26" s="35">
        <f>N26</f>
        <v>21122</v>
      </c>
      <c r="Z26" s="35">
        <f>COUNTIF(L31:L54,Y26)</f>
        <v>2</v>
      </c>
      <c r="AA26" s="35">
        <f>Z26/(AB4-Z25)</f>
        <v>8.3333333333333329E-2</v>
      </c>
      <c r="AB26" s="35">
        <f>IF(AA26=0,0,(AA26*((LOG(AA26))/LOG(2))))</f>
        <v>-0.29874687506009634</v>
      </c>
      <c r="AD26" s="35">
        <f>N26</f>
        <v>21122</v>
      </c>
      <c r="AE26" s="35">
        <f>COUNTIF(L55:L78,AD26)</f>
        <v>3</v>
      </c>
      <c r="AF26" s="35">
        <f>AE26/(AG4-AE25)</f>
        <v>0.125</v>
      </c>
      <c r="AG26" s="35">
        <f>IF(AF26=0,0,(AF26*((LOG(AF26))/LOG(2))))</f>
        <v>-0.375</v>
      </c>
      <c r="AI26" s="35">
        <f>N26</f>
        <v>21122</v>
      </c>
      <c r="AJ26" s="35">
        <f>COUNTIF(L79:L102,AI26)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COUNTIF(L103:L126,AN26)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COUNTIF(L127:L150,AS26)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3594</v>
      </c>
      <c r="C27" s="61">
        <v>11</v>
      </c>
      <c r="D27" s="58">
        <v>3602</v>
      </c>
      <c r="E27" s="61">
        <v>22</v>
      </c>
      <c r="F27" s="58">
        <v>3630</v>
      </c>
      <c r="G27" s="64">
        <v>23</v>
      </c>
      <c r="H27" s="64">
        <v>3654</v>
      </c>
      <c r="I27" s="41">
        <v>24</v>
      </c>
      <c r="J27" s="41">
        <v>3694</v>
      </c>
      <c r="K27" s="42">
        <v>0</v>
      </c>
      <c r="L27">
        <v>21222</v>
      </c>
      <c r="N27" s="35">
        <v>21211</v>
      </c>
      <c r="O27" s="35">
        <f>COUNTIF($L$7:$L$500,N27)</f>
        <v>2</v>
      </c>
      <c r="P27" s="35">
        <f>O27/$Q$4</f>
        <v>1.3986013986013986E-2</v>
      </c>
      <c r="Q27" s="35">
        <f>IF(P27=0,0,(P27*((LOG(P27))/LOG(2))))</f>
        <v>-8.6152046668229218E-2</v>
      </c>
      <c r="T27" s="35">
        <f>N27</f>
        <v>21211</v>
      </c>
      <c r="U27" s="35">
        <f>COUNTIF(L7:L30,T27)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COUNTIF(L31:L54,Y27)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COUNTIF(L55:L78,AD27)</f>
        <v>1</v>
      </c>
      <c r="AF27" s="35">
        <f>AE27/(AG4-AE25)</f>
        <v>4.1666666666666664E-2</v>
      </c>
      <c r="AG27" s="35">
        <f>IF(AF27=0,0,(AF27*((LOG(AF27))/LOG(2))))</f>
        <v>-0.19104010419671485</v>
      </c>
      <c r="AI27" s="35">
        <f>N27</f>
        <v>21211</v>
      </c>
      <c r="AJ27" s="35">
        <f>COUNTIF(L79:L102,AI27)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COUNTIF(L103:L126,AN27)</f>
        <v>1</v>
      </c>
      <c r="AP27" s="35">
        <f>AO27/(AQ4-AO25)</f>
        <v>4.1666666666666664E-2</v>
      </c>
      <c r="AQ27" s="35">
        <f>IF(AP27=0,0,(AP27*((LOG(AP27))/LOG(2))))</f>
        <v>-0.19104010419671485</v>
      </c>
      <c r="AS27" s="35">
        <f>N27</f>
        <v>21211</v>
      </c>
      <c r="AT27" s="35">
        <f>COUNTIF(L127:L150,AS27)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3821</v>
      </c>
      <c r="C28" s="61">
        <v>11</v>
      </c>
      <c r="D28" s="58">
        <v>3831</v>
      </c>
      <c r="E28" s="61">
        <v>11</v>
      </c>
      <c r="F28" s="58">
        <v>3849</v>
      </c>
      <c r="G28" s="64">
        <v>21</v>
      </c>
      <c r="H28" s="64">
        <v>3859</v>
      </c>
      <c r="I28" s="41">
        <v>22</v>
      </c>
      <c r="J28" s="41">
        <v>3871</v>
      </c>
      <c r="K28" s="42">
        <v>0</v>
      </c>
      <c r="L28">
        <v>21122</v>
      </c>
      <c r="N28" s="35">
        <v>21212</v>
      </c>
      <c r="O28" s="35">
        <f>COUNTIF($L$7:$L$500,N28)</f>
        <v>6</v>
      </c>
      <c r="P28" s="35">
        <f>O28/$Q$4</f>
        <v>4.195804195804196E-2</v>
      </c>
      <c r="Q28" s="35">
        <f>IF(P28=0,0,(P28*((LOG(P28))/LOG(2))))</f>
        <v>-0.19195421689750627</v>
      </c>
      <c r="T28" s="35">
        <f>N28</f>
        <v>21212</v>
      </c>
      <c r="U28" s="35">
        <f>COUNTIF(L7:L30,T28)</f>
        <v>2</v>
      </c>
      <c r="V28" s="35">
        <f>U28/(W4-U25)</f>
        <v>8.3333333333333329E-2</v>
      </c>
      <c r="W28" s="35">
        <f>IF(V28=0,0,(V28*((LOG(V28))/LOG(2))))</f>
        <v>-0.29874687506009634</v>
      </c>
      <c r="Y28" s="35">
        <f>N28</f>
        <v>21212</v>
      </c>
      <c r="Z28" s="35">
        <f>COUNTIF(L31:L54,Y28)</f>
        <v>3</v>
      </c>
      <c r="AA28" s="35">
        <f>Z28/(AB4-Z25)</f>
        <v>0.125</v>
      </c>
      <c r="AB28" s="35">
        <f>IF(AA28=0,0,(AA28*((LOG(AA28))/LOG(2))))</f>
        <v>-0.375</v>
      </c>
      <c r="AD28" s="35">
        <f>N28</f>
        <v>21212</v>
      </c>
      <c r="AE28" s="35">
        <f>COUNTIF(L55:L78,AD28)</f>
        <v>1</v>
      </c>
      <c r="AF28" s="35">
        <f>AE28/(AG4-AE25)</f>
        <v>4.1666666666666664E-2</v>
      </c>
      <c r="AG28" s="35">
        <f>IF(AF28=0,0,(AF28*((LOG(AF28))/LOG(2))))</f>
        <v>-0.19104010419671485</v>
      </c>
      <c r="AI28" s="35">
        <f>N28</f>
        <v>21212</v>
      </c>
      <c r="AJ28" s="35">
        <f>COUNTIF(L79:L102,AI28)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COUNTIF(L103:L126,AN28)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COUNTIF(L127:L150,AS28)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3976</v>
      </c>
      <c r="C29" s="61">
        <v>22</v>
      </c>
      <c r="D29" s="58">
        <v>3986</v>
      </c>
      <c r="E29" s="61">
        <v>24</v>
      </c>
      <c r="F29" s="58">
        <v>4002</v>
      </c>
      <c r="G29" s="64">
        <v>14</v>
      </c>
      <c r="H29" s="64">
        <v>4019</v>
      </c>
      <c r="I29" s="41">
        <v>24</v>
      </c>
      <c r="J29" s="41">
        <v>4031</v>
      </c>
      <c r="K29" s="51">
        <v>1</v>
      </c>
      <c r="L29">
        <v>22212</v>
      </c>
      <c r="N29" s="35">
        <v>21221</v>
      </c>
      <c r="O29" s="35">
        <f>COUNTIF($L$7:$L$500,N29)</f>
        <v>4</v>
      </c>
      <c r="P29" s="35">
        <f>O29/$Q$4</f>
        <v>2.7972027972027972E-2</v>
      </c>
      <c r="Q29" s="35">
        <f>IF(P29=0,0,(P29*((LOG(P29))/LOG(2))))</f>
        <v>-0.14433206536443047</v>
      </c>
      <c r="T29" s="35">
        <f>N29</f>
        <v>21221</v>
      </c>
      <c r="U29" s="35">
        <f>COUNTIF(L7:L30,T29)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COUNTIF(L31:L54,Y29)</f>
        <v>2</v>
      </c>
      <c r="AA29" s="35">
        <f>Z29/(AB4-Z25)</f>
        <v>8.3333333333333329E-2</v>
      </c>
      <c r="AB29" s="35">
        <f>IF(AA29=0,0,(AA29*((LOG(AA29))/LOG(2))))</f>
        <v>-0.29874687506009634</v>
      </c>
      <c r="AD29" s="35">
        <f>N29</f>
        <v>21221</v>
      </c>
      <c r="AE29" s="35">
        <f>COUNTIF(L55:L78,AD29)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COUNTIF(L79:L102,AI29)</f>
        <v>2</v>
      </c>
      <c r="AK29" s="35">
        <f>AJ29/(AL4-AJ25)</f>
        <v>9.0909090909090912E-2</v>
      </c>
      <c r="AL29" s="35">
        <f>IF(AK29=0,0,(AK29*((LOG(AK29))/LOG(2))))</f>
        <v>-0.31449378351248153</v>
      </c>
      <c r="AN29" s="35">
        <f>N29</f>
        <v>21221</v>
      </c>
      <c r="AO29" s="35">
        <f>COUNTIF(L103:L126,AN29)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COUNTIF(L127:L150,AS29)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4129</v>
      </c>
      <c r="C30" s="61">
        <v>24</v>
      </c>
      <c r="D30" s="58">
        <v>4163</v>
      </c>
      <c r="E30" s="61">
        <v>13</v>
      </c>
      <c r="F30" s="58">
        <v>4171</v>
      </c>
      <c r="G30" s="64">
        <v>23</v>
      </c>
      <c r="H30" s="64">
        <v>4181</v>
      </c>
      <c r="I30" s="41">
        <v>13</v>
      </c>
      <c r="J30" s="41">
        <v>4195</v>
      </c>
      <c r="K30" s="51">
        <v>1</v>
      </c>
      <c r="L30">
        <v>12121</v>
      </c>
      <c r="N30" s="35">
        <v>21222</v>
      </c>
      <c r="O30" s="35">
        <f>COUNTIF($L$7:$L$500,N30)</f>
        <v>4</v>
      </c>
      <c r="P30" s="35">
        <f>O30/$Q$4</f>
        <v>2.7972027972027972E-2</v>
      </c>
      <c r="Q30" s="35">
        <f>IF(P30=0,0,(P30*((LOG(P30))/LOG(2))))</f>
        <v>-0.14433206536443047</v>
      </c>
      <c r="T30" s="35">
        <f>N30</f>
        <v>21222</v>
      </c>
      <c r="U30" s="35">
        <f>COUNTIF(L7:L30,T30)</f>
        <v>3</v>
      </c>
      <c r="V30" s="35">
        <f>U30/(W4-U25)</f>
        <v>0.125</v>
      </c>
      <c r="W30" s="35">
        <f>IF(V30=0,0,(V30*((LOG(V30))/LOG(2))))</f>
        <v>-0.375</v>
      </c>
      <c r="Y30" s="35">
        <f>N30</f>
        <v>21222</v>
      </c>
      <c r="Z30" s="35">
        <f>COUNTIF(L31:L54,Y30)</f>
        <v>1</v>
      </c>
      <c r="AA30" s="35">
        <f>Z30/(AB4-Z25)</f>
        <v>4.1666666666666664E-2</v>
      </c>
      <c r="AB30" s="35">
        <f>IF(AA30=0,0,(AA30*((LOG(AA30))/LOG(2))))</f>
        <v>-0.19104010419671485</v>
      </c>
      <c r="AD30" s="35">
        <f>N30</f>
        <v>21222</v>
      </c>
      <c r="AE30" s="35">
        <f>COUNTIF(L55:L78,AD30)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COUNTIF(L79:L102,AI30)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COUNTIF(L103:L126,AN30)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COUNTIF(L127:L150,AS30)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12</v>
      </c>
      <c r="B31" s="59">
        <v>4348</v>
      </c>
      <c r="C31" s="62">
        <v>24</v>
      </c>
      <c r="D31" s="59">
        <v>4357</v>
      </c>
      <c r="E31" s="62">
        <v>13</v>
      </c>
      <c r="F31" s="59">
        <v>4368</v>
      </c>
      <c r="G31" s="65">
        <v>23</v>
      </c>
      <c r="H31" s="65">
        <v>4388</v>
      </c>
      <c r="I31" s="40">
        <v>24</v>
      </c>
      <c r="J31" s="40">
        <v>4404</v>
      </c>
      <c r="K31" s="50">
        <v>0</v>
      </c>
      <c r="L31">
        <v>12122</v>
      </c>
      <c r="N31" s="35">
        <v>22111</v>
      </c>
      <c r="O31" s="35">
        <f>COUNTIF($L$7:$L$500,N31)</f>
        <v>3</v>
      </c>
      <c r="P31" s="35">
        <f>O31/$Q$4</f>
        <v>2.097902097902098E-2</v>
      </c>
      <c r="Q31" s="35">
        <f>IF(P31=0,0,(P31*((LOG(P31))/LOG(2))))</f>
        <v>-0.11695612942777413</v>
      </c>
      <c r="T31" s="35">
        <f>N31</f>
        <v>22111</v>
      </c>
      <c r="U31" s="35">
        <f>COUNTIF(L7:L30,T31)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COUNTIF(L31:L54,Y31)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COUNTIF(L55:L78,AD31)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COUNTIF(L79:L102,AI31)</f>
        <v>1</v>
      </c>
      <c r="AK31" s="35">
        <f>AJ31/(AL4-AJ25)</f>
        <v>4.5454545454545456E-2</v>
      </c>
      <c r="AL31" s="35">
        <f>IF(AK31=0,0,(AK31*((LOG(AK31))/LOG(2))))</f>
        <v>-0.20270143721078623</v>
      </c>
      <c r="AN31" s="35">
        <f>N31</f>
        <v>22111</v>
      </c>
      <c r="AO31" s="35">
        <f>COUNTIF(L103:L126,AN31)</f>
        <v>2</v>
      </c>
      <c r="AP31" s="35">
        <f>AO31/(AQ4-AO25)</f>
        <v>8.3333333333333329E-2</v>
      </c>
      <c r="AQ31" s="35">
        <f>IF(AP31=0,0,(AP31*((LOG(AP31))/LOG(2))))</f>
        <v>-0.29874687506009634</v>
      </c>
      <c r="AS31" s="35">
        <f>N31</f>
        <v>22111</v>
      </c>
      <c r="AT31" s="35">
        <f>COUNTIF(L127:L150,AS31)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12</v>
      </c>
      <c r="B32" s="59">
        <v>4512</v>
      </c>
      <c r="C32" s="62">
        <v>13</v>
      </c>
      <c r="D32" s="59">
        <v>4531</v>
      </c>
      <c r="E32" s="62">
        <v>24</v>
      </c>
      <c r="F32" s="59">
        <v>4550</v>
      </c>
      <c r="G32" s="65">
        <v>14</v>
      </c>
      <c r="H32" s="65">
        <v>4560</v>
      </c>
      <c r="I32" s="40">
        <v>24</v>
      </c>
      <c r="J32" s="40">
        <v>4570</v>
      </c>
      <c r="K32" s="50">
        <v>0</v>
      </c>
      <c r="L32">
        <v>11212</v>
      </c>
      <c r="N32" s="35">
        <v>22112</v>
      </c>
      <c r="O32" s="35">
        <f>COUNTIF($L$7:$L$500,N32)</f>
        <v>2</v>
      </c>
      <c r="P32" s="35">
        <f>O32/$Q$4</f>
        <v>1.3986013986013986E-2</v>
      </c>
      <c r="Q32" s="35">
        <f>IF(P32=0,0,(P32*((LOG(P32))/LOG(2))))</f>
        <v>-8.6152046668229218E-2</v>
      </c>
      <c r="T32" s="35">
        <f>N32</f>
        <v>22112</v>
      </c>
      <c r="U32" s="35">
        <f>COUNTIF(L7:L30,T32)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COUNTIF(L31:L54,Y32)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COUNTIF(L55:L78,AD32)</f>
        <v>1</v>
      </c>
      <c r="AF32" s="35">
        <f>AE32/(AG4-AE25)</f>
        <v>4.1666666666666664E-2</v>
      </c>
      <c r="AG32" s="35">
        <f>IF(AF32=0,0,(AF32*((LOG(AF32))/LOG(2))))</f>
        <v>-0.19104010419671485</v>
      </c>
      <c r="AI32" s="35">
        <f>N32</f>
        <v>22112</v>
      </c>
      <c r="AJ32" s="35">
        <f>COUNTIF(L79:L102,AI32)</f>
        <v>1</v>
      </c>
      <c r="AK32" s="35">
        <f>AJ32/(AL4-AJ25)</f>
        <v>4.5454545454545456E-2</v>
      </c>
      <c r="AL32" s="35">
        <f>IF(AK32=0,0,(AK32*((LOG(AK32))/LOG(2))))</f>
        <v>-0.20270143721078623</v>
      </c>
      <c r="AN32" s="35">
        <f>N32</f>
        <v>22112</v>
      </c>
      <c r="AO32" s="35">
        <f>COUNTIF(L103:L126,AN32)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COUNTIF(L127:L150,AS32)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4683</v>
      </c>
      <c r="C33" s="62">
        <v>22</v>
      </c>
      <c r="D33" s="59">
        <v>4688</v>
      </c>
      <c r="E33" s="62">
        <v>24</v>
      </c>
      <c r="F33" s="59">
        <v>4698</v>
      </c>
      <c r="G33" s="65">
        <v>23</v>
      </c>
      <c r="H33" s="65">
        <v>4709</v>
      </c>
      <c r="I33" s="40">
        <v>13</v>
      </c>
      <c r="J33" s="40">
        <v>4718</v>
      </c>
      <c r="K33" s="50">
        <v>0</v>
      </c>
      <c r="L33">
        <v>22221</v>
      </c>
      <c r="N33" s="35">
        <v>22121</v>
      </c>
      <c r="O33" s="35">
        <f>COUNTIF($L$7:$L$500,N33)</f>
        <v>2</v>
      </c>
      <c r="P33" s="35">
        <f>O33/$Q$4</f>
        <v>1.3986013986013986E-2</v>
      </c>
      <c r="Q33" s="35">
        <f>IF(P33=0,0,(P33*((LOG(P33))/LOG(2))))</f>
        <v>-8.6152046668229218E-2</v>
      </c>
      <c r="T33" s="35">
        <f>N33</f>
        <v>22121</v>
      </c>
      <c r="U33" s="35">
        <f>COUNTIF(L7:L30,T33)</f>
        <v>1</v>
      </c>
      <c r="V33" s="35">
        <f>U33/(W4-U25)</f>
        <v>4.1666666666666664E-2</v>
      </c>
      <c r="W33" s="35">
        <f>IF(V33=0,0,(V33*((LOG(V33))/LOG(2))))</f>
        <v>-0.19104010419671485</v>
      </c>
      <c r="Y33" s="35">
        <f>N33</f>
        <v>22121</v>
      </c>
      <c r="Z33" s="35">
        <f>COUNTIF(L31:L54,Y33)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COUNTIF(L55:L78,AD33)</f>
        <v>1</v>
      </c>
      <c r="AF33" s="35">
        <f>AE33/(AG4-AE25)</f>
        <v>4.1666666666666664E-2</v>
      </c>
      <c r="AG33" s="35">
        <f>IF(AF33=0,0,(AF33*((LOG(AF33))/LOG(2))))</f>
        <v>-0.19104010419671485</v>
      </c>
      <c r="AI33" s="35">
        <f>N33</f>
        <v>22121</v>
      </c>
      <c r="AJ33" s="35">
        <f>COUNTIF(L79:L102,AI33)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COUNTIF(L103:L126,AN33)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COUNTIF(L127:L150,AS33)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21</v>
      </c>
      <c r="B34" s="59">
        <v>4823</v>
      </c>
      <c r="C34" s="62">
        <v>11</v>
      </c>
      <c r="D34" s="59">
        <v>4849</v>
      </c>
      <c r="E34" s="62">
        <v>22</v>
      </c>
      <c r="F34" s="59">
        <v>4908</v>
      </c>
      <c r="G34" s="65">
        <v>23</v>
      </c>
      <c r="H34" s="65">
        <v>4917</v>
      </c>
      <c r="I34" s="40">
        <v>13</v>
      </c>
      <c r="J34" s="40">
        <v>4933</v>
      </c>
      <c r="K34" s="50">
        <v>0</v>
      </c>
      <c r="L34">
        <v>21221</v>
      </c>
      <c r="N34" s="35">
        <v>22122</v>
      </c>
      <c r="O34" s="35">
        <f>COUNTIF($L$7:$L$500,N34)</f>
        <v>2</v>
      </c>
      <c r="P34" s="35">
        <f>O34/$Q$4</f>
        <v>1.3986013986013986E-2</v>
      </c>
      <c r="Q34" s="35">
        <f>IF(P34=0,0,(P34*((LOG(P34))/LOG(2))))</f>
        <v>-8.6152046668229218E-2</v>
      </c>
      <c r="T34" s="35">
        <f>N34</f>
        <v>22122</v>
      </c>
      <c r="U34" s="35">
        <f>COUNTIF(L7:L30,T34)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COUNTIF(L31:L54,Y34)</f>
        <v>2</v>
      </c>
      <c r="AA34" s="35">
        <f>Z34/(AB4-Z25)</f>
        <v>8.3333333333333329E-2</v>
      </c>
      <c r="AB34" s="35">
        <f>IF(AA34=0,0,(AA34*((LOG(AA34))/LOG(2))))</f>
        <v>-0.29874687506009634</v>
      </c>
      <c r="AD34" s="35">
        <f>N34</f>
        <v>22122</v>
      </c>
      <c r="AE34" s="35">
        <f>COUNTIF(L55:L78,AD34)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COUNTIF(L79:L102,AI34)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COUNTIF(L103:L126,AN34)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COUNTIF(L127:L150,AS34)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5045</v>
      </c>
      <c r="C35" s="62">
        <v>24</v>
      </c>
      <c r="D35" s="59">
        <v>5055</v>
      </c>
      <c r="E35" s="62">
        <v>13</v>
      </c>
      <c r="F35" s="59">
        <v>5071</v>
      </c>
      <c r="G35" s="65">
        <v>23</v>
      </c>
      <c r="H35" s="65">
        <v>5081</v>
      </c>
      <c r="I35" s="40">
        <v>24</v>
      </c>
      <c r="J35" s="40">
        <v>5087</v>
      </c>
      <c r="K35" s="50">
        <v>0</v>
      </c>
      <c r="L35">
        <v>12122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COUNTIF(L7:L30,T35)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COUNTIF(L31:L54,Y35)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COUNTIF(L55:L78,AD35)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COUNTIF(L79:L102,AI35)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COUNTIF(L103:L126,AN35)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COUNTIF(L127:L150,AS35)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5230</v>
      </c>
      <c r="C36" s="62">
        <v>24</v>
      </c>
      <c r="D36" s="59">
        <v>5262</v>
      </c>
      <c r="E36" s="62">
        <v>13</v>
      </c>
      <c r="F36" s="59">
        <v>5278</v>
      </c>
      <c r="G36" s="65">
        <v>23</v>
      </c>
      <c r="H36" s="65">
        <v>5295</v>
      </c>
      <c r="I36" s="40">
        <v>13</v>
      </c>
      <c r="J36" s="40">
        <v>5308</v>
      </c>
      <c r="K36" s="50">
        <v>0</v>
      </c>
      <c r="L36">
        <v>12121</v>
      </c>
      <c r="N36" s="35">
        <v>22212</v>
      </c>
      <c r="O36" s="35">
        <f>COUNTIF($L$7:$L$500,N36)</f>
        <v>6</v>
      </c>
      <c r="P36" s="35">
        <f>O36/$Q$4</f>
        <v>4.195804195804196E-2</v>
      </c>
      <c r="Q36" s="35">
        <f>IF(P36=0,0,(P36*((LOG(P36))/LOG(2))))</f>
        <v>-0.19195421689750627</v>
      </c>
      <c r="T36" s="35">
        <f>N36</f>
        <v>22212</v>
      </c>
      <c r="U36" s="35">
        <f>COUNTIF(L7:L30,T36)</f>
        <v>1</v>
      </c>
      <c r="V36" s="35">
        <f>U36/(W4-U25)</f>
        <v>4.1666666666666664E-2</v>
      </c>
      <c r="W36" s="35">
        <f>IF(V36=0,0,(V36*((LOG(V36))/LOG(2))))</f>
        <v>-0.19104010419671485</v>
      </c>
      <c r="Y36" s="35">
        <f>N36</f>
        <v>22212</v>
      </c>
      <c r="Z36" s="35">
        <f>COUNTIF(L31:L54,Y36)</f>
        <v>2</v>
      </c>
      <c r="AA36" s="35">
        <f>Z36/(AB4-Z25)</f>
        <v>8.3333333333333329E-2</v>
      </c>
      <c r="AB36" s="35">
        <f>IF(AA36=0,0,(AA36*((LOG(AA36))/LOG(2))))</f>
        <v>-0.29874687506009634</v>
      </c>
      <c r="AD36" s="35">
        <f>N36</f>
        <v>22212</v>
      </c>
      <c r="AE36" s="35">
        <f>COUNTIF(L55:L78,AD36)</f>
        <v>3</v>
      </c>
      <c r="AF36" s="35">
        <f>AE36/(AG4-AE25)</f>
        <v>0.125</v>
      </c>
      <c r="AG36" s="35">
        <f>IF(AF36=0,0,(AF36*((LOG(AF36))/LOG(2))))</f>
        <v>-0.375</v>
      </c>
      <c r="AI36" s="35">
        <f>N36</f>
        <v>22212</v>
      </c>
      <c r="AJ36" s="35">
        <f>COUNTIF(L79:L102,AI36)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COUNTIF(L103:L126,AN36)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COUNTIF(L127:L150,AS36)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5422</v>
      </c>
      <c r="C37" s="62">
        <v>24</v>
      </c>
      <c r="D37" s="59">
        <v>5432</v>
      </c>
      <c r="E37" s="62">
        <v>13</v>
      </c>
      <c r="F37" s="59">
        <v>5449</v>
      </c>
      <c r="G37" s="65">
        <v>23</v>
      </c>
      <c r="H37" s="65">
        <v>5467</v>
      </c>
      <c r="I37" s="40">
        <v>24</v>
      </c>
      <c r="J37" s="40">
        <v>5478</v>
      </c>
      <c r="K37" s="50">
        <v>0</v>
      </c>
      <c r="L37">
        <v>12122</v>
      </c>
      <c r="N37" s="35">
        <v>22221</v>
      </c>
      <c r="O37" s="35">
        <f>COUNTIF($L$7:$L$500,N37)</f>
        <v>1</v>
      </c>
      <c r="P37" s="35">
        <f>O37/$Q$4</f>
        <v>6.993006993006993E-3</v>
      </c>
      <c r="Q37" s="35">
        <f>IF(P37=0,0,(P37*((LOG(P37))/LOG(2))))</f>
        <v>-5.0069030327121608E-2</v>
      </c>
      <c r="T37" s="35">
        <f>N37</f>
        <v>22221</v>
      </c>
      <c r="U37" s="35">
        <f>COUNTIF(L7:L30,T37)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COUNTIF(L31:L54,Y37)</f>
        <v>1</v>
      </c>
      <c r="AA37" s="35">
        <f>Z37/(AB4-Z25)</f>
        <v>4.1666666666666664E-2</v>
      </c>
      <c r="AB37" s="35">
        <f>IF(AA37=0,0,(AA37*((LOG(AA37))/LOG(2))))</f>
        <v>-0.19104010419671485</v>
      </c>
      <c r="AD37" s="35">
        <f>N37</f>
        <v>22221</v>
      </c>
      <c r="AE37" s="35">
        <f>COUNTIF(L55:L78,AD37)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COUNTIF(L79:L102,AI37)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COUNTIF(L103:L126,AN37)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COUNTIF(L127:L150,AS37)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5593</v>
      </c>
      <c r="C38" s="62">
        <v>11</v>
      </c>
      <c r="D38" s="59">
        <v>5604</v>
      </c>
      <c r="E38" s="62">
        <v>11</v>
      </c>
      <c r="F38" s="59">
        <v>5615</v>
      </c>
      <c r="G38" s="65">
        <v>21</v>
      </c>
      <c r="H38" s="65">
        <v>5628</v>
      </c>
      <c r="I38" s="40">
        <v>22</v>
      </c>
      <c r="J38" s="40">
        <v>5648</v>
      </c>
      <c r="K38" s="51">
        <v>1</v>
      </c>
      <c r="L38">
        <v>21122</v>
      </c>
      <c r="N38" s="35">
        <v>22222</v>
      </c>
      <c r="O38" s="35">
        <f>COUNTIF($L$7:$L$500,N38)</f>
        <v>1</v>
      </c>
      <c r="P38" s="35">
        <f>O38/$Q$4</f>
        <v>6.993006993006993E-3</v>
      </c>
      <c r="Q38" s="35">
        <f>IF(P38=0,0,(P38*((LOG(P38))/LOG(2))))</f>
        <v>-5.0069030327121608E-2</v>
      </c>
      <c r="T38" s="35">
        <f>N38</f>
        <v>22222</v>
      </c>
      <c r="U38" s="35">
        <f>COUNTIF(L7:L30,T38)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COUNTIF(L31:L54,Y38)</f>
        <v>1</v>
      </c>
      <c r="AA38" s="35">
        <f>Z38/(AB4-Z25)</f>
        <v>4.1666666666666664E-2</v>
      </c>
      <c r="AB38" s="35">
        <f>IF(AA38=0,0,(AA38*((LOG(AA38))/LOG(2))))</f>
        <v>-0.19104010419671485</v>
      </c>
      <c r="AD38" s="35">
        <f>N38</f>
        <v>22222</v>
      </c>
      <c r="AE38" s="35">
        <f>COUNTIF(L55:L78,AD38)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COUNTIF(L79:L102,AI38)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COUNTIF(L103:L126,AN38)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COUNTIF(L127:L150,AS38)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5758</v>
      </c>
      <c r="C39" s="62">
        <v>22</v>
      </c>
      <c r="D39" s="59">
        <v>5780</v>
      </c>
      <c r="E39" s="62">
        <v>24</v>
      </c>
      <c r="F39" s="59">
        <v>5817</v>
      </c>
      <c r="G39" s="65">
        <v>14</v>
      </c>
      <c r="H39" s="65">
        <v>5847</v>
      </c>
      <c r="I39" s="40">
        <v>24</v>
      </c>
      <c r="J39" s="40">
        <v>5864</v>
      </c>
      <c r="K39" s="51">
        <v>1</v>
      </c>
      <c r="L39">
        <v>22212</v>
      </c>
      <c r="P39" s="27">
        <f>SUM(P7:P38)</f>
        <v>1</v>
      </c>
      <c r="Q39" s="27">
        <f>-SUM(Q7:Q38)</f>
        <v>4.382749759599883</v>
      </c>
      <c r="V39" s="27">
        <f>SUM(V7:V38)</f>
        <v>1</v>
      </c>
      <c r="W39" s="27">
        <f>-SUM(W7:W38)</f>
        <v>3.3716535224393338</v>
      </c>
      <c r="AA39" s="27">
        <f>SUM(AA7:AA38)</f>
        <v>1</v>
      </c>
      <c r="AB39" s="27">
        <f>-SUM(AB7:AB38)</f>
        <v>3.3239348962840563</v>
      </c>
      <c r="AF39" s="27">
        <f>SUM(AF7:AF38)</f>
        <v>0.99999999999999978</v>
      </c>
      <c r="AG39" s="27">
        <f>-SUM(AG7:AG38)</f>
        <v>3.3401998765158556</v>
      </c>
      <c r="AK39" s="27">
        <f>SUM(AK7:AK38)</f>
        <v>1</v>
      </c>
      <c r="AL39" s="27">
        <f>-SUM(AL7:AL38)</f>
        <v>3.2267309150571268</v>
      </c>
      <c r="AP39" s="27">
        <f>SUM(AP7:AP38)</f>
        <v>0.99999999999999989</v>
      </c>
      <c r="AQ39" s="27">
        <f>-SUM(AQ7:AQ38)</f>
        <v>3.1845608142862893</v>
      </c>
      <c r="AU39" s="27">
        <f>SUM(AU7:AU38)</f>
        <v>0.99999999999999978</v>
      </c>
      <c r="AV39" s="27">
        <f>-SUM(AV7:AV38)</f>
        <v>1.9644052674484187</v>
      </c>
    </row>
    <row r="40" spans="1:48" x14ac:dyDescent="0.3">
      <c r="A40" s="59">
        <v>12</v>
      </c>
      <c r="B40" s="59">
        <v>5998</v>
      </c>
      <c r="C40" s="62">
        <v>24</v>
      </c>
      <c r="D40" s="59">
        <v>6007</v>
      </c>
      <c r="E40" s="62">
        <v>13</v>
      </c>
      <c r="F40" s="59">
        <v>6015</v>
      </c>
      <c r="G40" s="65">
        <v>23</v>
      </c>
      <c r="H40" s="65">
        <v>6048</v>
      </c>
      <c r="I40" s="40">
        <v>24</v>
      </c>
      <c r="J40" s="40">
        <v>6065</v>
      </c>
      <c r="K40" s="50">
        <v>0</v>
      </c>
      <c r="L40">
        <v>12122</v>
      </c>
      <c r="P40" s="28" t="s">
        <v>91</v>
      </c>
      <c r="Q40" s="28">
        <f>Q39/(LOG(Q4)/LOG(2))</f>
        <v>0.61212688796331316</v>
      </c>
      <c r="V40" s="28" t="s">
        <v>118</v>
      </c>
      <c r="W40" s="28">
        <f>W39/(LOG(W4)/LOG(2))</f>
        <v>0.7353721043321545</v>
      </c>
      <c r="AA40" s="28" t="s">
        <v>121</v>
      </c>
      <c r="AB40" s="28">
        <f>AB39/(LOG(AB4)/LOG(2))</f>
        <v>0.72496446716003538</v>
      </c>
      <c r="AF40" s="28" t="s">
        <v>122</v>
      </c>
      <c r="AG40" s="28">
        <f>AG39/(LOG(AG4)/LOG(2))</f>
        <v>0.72851192915765062</v>
      </c>
      <c r="AK40" s="28" t="s">
        <v>123</v>
      </c>
      <c r="AL40" s="28">
        <f>AL39/(LOG(AL4)/LOG(2))</f>
        <v>0.70376386165636107</v>
      </c>
      <c r="AP40" s="28" t="s">
        <v>124</v>
      </c>
      <c r="AQ40" s="28">
        <f>AQ39/(LOG(AQ4)/LOG(2))</f>
        <v>0.69456638168477902</v>
      </c>
      <c r="AU40" s="28" t="s">
        <v>125</v>
      </c>
      <c r="AV40" s="28">
        <f>AV39/(LOG(AV4)/LOG(2))</f>
        <v>0.43426071899337998</v>
      </c>
    </row>
    <row r="41" spans="1:48" x14ac:dyDescent="0.3">
      <c r="A41" s="59">
        <v>21</v>
      </c>
      <c r="B41" s="59">
        <v>6167</v>
      </c>
      <c r="C41" s="62">
        <v>11</v>
      </c>
      <c r="D41" s="59">
        <v>6176</v>
      </c>
      <c r="E41" s="62">
        <v>22</v>
      </c>
      <c r="F41" s="59">
        <v>6186</v>
      </c>
      <c r="G41" s="65">
        <v>23</v>
      </c>
      <c r="H41" s="65">
        <v>6193</v>
      </c>
      <c r="I41" s="40">
        <v>13</v>
      </c>
      <c r="J41" s="40">
        <v>6202</v>
      </c>
      <c r="K41" s="50">
        <v>0</v>
      </c>
      <c r="L41">
        <v>21221</v>
      </c>
    </row>
    <row r="42" spans="1:48" x14ac:dyDescent="0.3">
      <c r="A42" s="59">
        <v>21</v>
      </c>
      <c r="B42" s="59">
        <v>6306</v>
      </c>
      <c r="C42" s="62">
        <v>11</v>
      </c>
      <c r="D42" s="59">
        <v>6332</v>
      </c>
      <c r="E42" s="62">
        <v>22</v>
      </c>
      <c r="F42" s="59">
        <v>6353</v>
      </c>
      <c r="G42" s="65">
        <v>14</v>
      </c>
      <c r="H42" s="65">
        <v>6389</v>
      </c>
      <c r="I42" s="40">
        <v>24</v>
      </c>
      <c r="J42" s="40">
        <v>6415</v>
      </c>
      <c r="K42" s="51">
        <v>1</v>
      </c>
      <c r="L42">
        <v>21212</v>
      </c>
    </row>
    <row r="43" spans="1:48" x14ac:dyDescent="0.3">
      <c r="A43" s="59">
        <v>12</v>
      </c>
      <c r="B43" s="59">
        <v>6514</v>
      </c>
      <c r="C43" s="62">
        <v>13</v>
      </c>
      <c r="D43" s="59">
        <v>6537</v>
      </c>
      <c r="E43" s="62">
        <v>24</v>
      </c>
      <c r="F43" s="59">
        <v>6553</v>
      </c>
      <c r="G43" s="65">
        <v>14</v>
      </c>
      <c r="H43" s="65">
        <v>6562</v>
      </c>
      <c r="I43" s="40">
        <v>24</v>
      </c>
      <c r="J43" s="40">
        <v>6595</v>
      </c>
      <c r="K43" s="51">
        <v>1</v>
      </c>
      <c r="L43">
        <v>11212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6711</v>
      </c>
      <c r="C44" s="62">
        <v>11</v>
      </c>
      <c r="D44" s="59">
        <v>6731</v>
      </c>
      <c r="E44" s="62">
        <v>11</v>
      </c>
      <c r="F44" s="59">
        <v>6759</v>
      </c>
      <c r="G44" s="65">
        <v>21</v>
      </c>
      <c r="H44" s="65">
        <v>6774</v>
      </c>
      <c r="I44" s="40">
        <v>22</v>
      </c>
      <c r="J44" s="40">
        <v>6787</v>
      </c>
      <c r="K44" s="50">
        <v>0</v>
      </c>
      <c r="L44">
        <v>21122</v>
      </c>
      <c r="N44" s="39">
        <f>COUNTIF(L7:L150,G3)</f>
        <v>2</v>
      </c>
      <c r="O44" s="39"/>
      <c r="P44" s="46">
        <v>24</v>
      </c>
      <c r="Q44" s="46">
        <v>24</v>
      </c>
      <c r="R44" s="46">
        <v>24</v>
      </c>
      <c r="S44" s="46">
        <v>24</v>
      </c>
      <c r="T44" s="46">
        <v>24</v>
      </c>
      <c r="U44" s="46">
        <v>24</v>
      </c>
      <c r="V44" s="45"/>
    </row>
    <row r="45" spans="1:48" x14ac:dyDescent="0.3">
      <c r="A45" s="59">
        <v>21</v>
      </c>
      <c r="B45" s="59">
        <v>6899</v>
      </c>
      <c r="C45" s="62">
        <v>22</v>
      </c>
      <c r="D45" s="59">
        <v>6904</v>
      </c>
      <c r="E45" s="62">
        <v>24</v>
      </c>
      <c r="F45" s="59">
        <v>6930</v>
      </c>
      <c r="G45" s="65">
        <v>23</v>
      </c>
      <c r="H45" s="65">
        <v>6953</v>
      </c>
      <c r="I45" s="40">
        <v>24</v>
      </c>
      <c r="J45" s="40">
        <v>6974</v>
      </c>
      <c r="K45" s="50">
        <v>0</v>
      </c>
      <c r="L45">
        <v>22222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7087</v>
      </c>
      <c r="C46" s="62">
        <v>22</v>
      </c>
      <c r="D46" s="59">
        <v>7095</v>
      </c>
      <c r="E46" s="62">
        <v>13</v>
      </c>
      <c r="F46" s="59">
        <v>7104</v>
      </c>
      <c r="G46" s="65">
        <v>23</v>
      </c>
      <c r="H46" s="65">
        <v>7118</v>
      </c>
      <c r="I46" s="40">
        <v>24</v>
      </c>
      <c r="J46" s="40">
        <v>7126</v>
      </c>
      <c r="K46" s="50">
        <v>0</v>
      </c>
      <c r="L46">
        <v>22122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7236</v>
      </c>
      <c r="C47" s="62">
        <v>22</v>
      </c>
      <c r="D47" s="59">
        <v>7241</v>
      </c>
      <c r="E47" s="62">
        <v>24</v>
      </c>
      <c r="F47" s="59">
        <v>7259</v>
      </c>
      <c r="G47" s="65">
        <v>14</v>
      </c>
      <c r="H47" s="65">
        <v>7267</v>
      </c>
      <c r="I47" s="40">
        <v>24</v>
      </c>
      <c r="J47" s="40">
        <v>7279</v>
      </c>
      <c r="K47" s="51">
        <v>1</v>
      </c>
      <c r="L47">
        <v>22212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7394</v>
      </c>
      <c r="C48" s="62">
        <v>11</v>
      </c>
      <c r="D48" s="59">
        <v>7403</v>
      </c>
      <c r="E48" s="62">
        <v>22</v>
      </c>
      <c r="F48" s="59">
        <v>7417</v>
      </c>
      <c r="G48" s="65">
        <v>14</v>
      </c>
      <c r="H48" s="65">
        <v>7430</v>
      </c>
      <c r="I48" s="40">
        <v>24</v>
      </c>
      <c r="J48" s="40">
        <v>7474</v>
      </c>
      <c r="K48" s="50">
        <v>0</v>
      </c>
      <c r="L48">
        <v>21212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2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12</v>
      </c>
      <c r="B49" s="59">
        <v>7585</v>
      </c>
      <c r="C49" s="62">
        <v>13</v>
      </c>
      <c r="D49" s="59">
        <v>7603</v>
      </c>
      <c r="E49" s="62">
        <v>24</v>
      </c>
      <c r="F49" s="59">
        <v>7622</v>
      </c>
      <c r="G49" s="65">
        <v>23</v>
      </c>
      <c r="H49" s="65">
        <v>7635</v>
      </c>
      <c r="I49" s="40">
        <v>24</v>
      </c>
      <c r="J49" s="40">
        <v>7673</v>
      </c>
      <c r="K49" s="50">
        <v>0</v>
      </c>
      <c r="L49">
        <v>11222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7773</v>
      </c>
      <c r="C50" s="62">
        <v>24</v>
      </c>
      <c r="D50" s="59">
        <v>7788</v>
      </c>
      <c r="E50" s="62">
        <v>13</v>
      </c>
      <c r="F50" s="59">
        <v>7797</v>
      </c>
      <c r="G50" s="65">
        <v>23</v>
      </c>
      <c r="H50" s="65">
        <v>7806</v>
      </c>
      <c r="I50" s="40">
        <v>24</v>
      </c>
      <c r="J50" s="40">
        <v>7822</v>
      </c>
      <c r="K50" s="51">
        <v>1</v>
      </c>
      <c r="L50">
        <v>12122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21</v>
      </c>
      <c r="B51" s="59">
        <v>7928</v>
      </c>
      <c r="C51" s="62">
        <v>22</v>
      </c>
      <c r="D51" s="59">
        <v>7940</v>
      </c>
      <c r="E51" s="62">
        <v>13</v>
      </c>
      <c r="F51" s="59">
        <v>7949</v>
      </c>
      <c r="G51" s="65">
        <v>23</v>
      </c>
      <c r="H51" s="65">
        <v>7958</v>
      </c>
      <c r="I51" s="40">
        <v>24</v>
      </c>
      <c r="J51" s="40">
        <v>7966</v>
      </c>
      <c r="K51" s="50">
        <v>0</v>
      </c>
      <c r="L51">
        <v>22122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8064</v>
      </c>
      <c r="C52" s="62">
        <v>11</v>
      </c>
      <c r="D52" s="59">
        <v>8072</v>
      </c>
      <c r="E52" s="62">
        <v>22</v>
      </c>
      <c r="F52" s="59">
        <v>8081</v>
      </c>
      <c r="G52" s="65">
        <v>14</v>
      </c>
      <c r="H52" s="65">
        <v>8092</v>
      </c>
      <c r="I52" s="40">
        <v>24</v>
      </c>
      <c r="J52" s="40">
        <v>8102</v>
      </c>
      <c r="K52" s="50">
        <v>0</v>
      </c>
      <c r="L52">
        <v>21212</v>
      </c>
      <c r="N52" s="40"/>
      <c r="O52" s="49" t="s">
        <v>111</v>
      </c>
      <c r="P52">
        <f>J30/P44</f>
        <v>174.79166666666666</v>
      </c>
      <c r="Q52">
        <f>(J54-J30)/Q44</f>
        <v>174.70833333333334</v>
      </c>
      <c r="R52">
        <f>(J78-J54)/R44</f>
        <v>169.66666666666666</v>
      </c>
      <c r="S52">
        <f>(J102-J78)/S44</f>
        <v>171.91666666666666</v>
      </c>
      <c r="T52">
        <f>(J126-J102)/T44</f>
        <v>157.29166666666666</v>
      </c>
      <c r="U52">
        <f>(J150-J126)/U44</f>
        <v>-848.375</v>
      </c>
    </row>
    <row r="53" spans="1:22" x14ac:dyDescent="0.3">
      <c r="A53" s="59">
        <v>21</v>
      </c>
      <c r="B53" s="59">
        <v>8215</v>
      </c>
      <c r="C53" s="62">
        <v>11</v>
      </c>
      <c r="D53" s="59">
        <v>8224</v>
      </c>
      <c r="E53" s="62">
        <v>22</v>
      </c>
      <c r="F53" s="59">
        <v>8233</v>
      </c>
      <c r="G53" s="65">
        <v>23</v>
      </c>
      <c r="H53" s="65">
        <v>8238</v>
      </c>
      <c r="I53" s="40">
        <v>24</v>
      </c>
      <c r="J53" s="40">
        <v>8247</v>
      </c>
      <c r="K53" s="50">
        <v>0</v>
      </c>
      <c r="L53">
        <v>21222</v>
      </c>
    </row>
    <row r="54" spans="1:22" x14ac:dyDescent="0.3">
      <c r="A54" s="59">
        <v>12</v>
      </c>
      <c r="B54" s="59">
        <v>8346</v>
      </c>
      <c r="C54" s="62">
        <v>24</v>
      </c>
      <c r="D54" s="59">
        <v>8355</v>
      </c>
      <c r="E54" s="62">
        <v>13</v>
      </c>
      <c r="F54" s="59">
        <v>8365</v>
      </c>
      <c r="G54" s="65">
        <v>23</v>
      </c>
      <c r="H54" s="65">
        <v>8378</v>
      </c>
      <c r="I54" s="40">
        <v>24</v>
      </c>
      <c r="J54" s="40">
        <v>8388</v>
      </c>
      <c r="K54" s="50">
        <v>0</v>
      </c>
      <c r="L54">
        <v>12122</v>
      </c>
    </row>
    <row r="55" spans="1:22" x14ac:dyDescent="0.3">
      <c r="A55" s="58">
        <v>21</v>
      </c>
      <c r="B55" s="58">
        <v>8487</v>
      </c>
      <c r="C55" s="61">
        <v>11</v>
      </c>
      <c r="D55" s="58">
        <v>8498</v>
      </c>
      <c r="E55" s="61">
        <v>11</v>
      </c>
      <c r="F55" s="58">
        <v>8523</v>
      </c>
      <c r="G55" s="64">
        <v>21</v>
      </c>
      <c r="H55" s="64">
        <v>8535</v>
      </c>
      <c r="I55" s="41">
        <v>22</v>
      </c>
      <c r="J55" s="41">
        <v>8544</v>
      </c>
      <c r="K55" s="42">
        <v>0</v>
      </c>
      <c r="L55">
        <v>21122</v>
      </c>
    </row>
    <row r="56" spans="1:22" x14ac:dyDescent="0.3">
      <c r="A56" s="58">
        <v>21</v>
      </c>
      <c r="B56" s="58">
        <v>8663</v>
      </c>
      <c r="C56" s="61">
        <v>22</v>
      </c>
      <c r="D56" s="58">
        <v>8691</v>
      </c>
      <c r="E56" s="61">
        <v>13</v>
      </c>
      <c r="F56" s="58">
        <v>8763</v>
      </c>
      <c r="G56" s="64">
        <v>14</v>
      </c>
      <c r="H56" s="64">
        <v>8796</v>
      </c>
      <c r="I56" s="41">
        <v>24</v>
      </c>
      <c r="J56" s="41">
        <v>8827</v>
      </c>
      <c r="K56" s="51">
        <v>1</v>
      </c>
      <c r="L56">
        <v>22112</v>
      </c>
    </row>
    <row r="57" spans="1:22" x14ac:dyDescent="0.3">
      <c r="A57" s="58">
        <v>21</v>
      </c>
      <c r="B57" s="58">
        <v>8935</v>
      </c>
      <c r="C57" s="61">
        <v>11</v>
      </c>
      <c r="D57" s="58">
        <v>8944</v>
      </c>
      <c r="E57" s="61">
        <v>22</v>
      </c>
      <c r="F57" s="58">
        <v>8952</v>
      </c>
      <c r="G57" s="64">
        <v>14</v>
      </c>
      <c r="H57" s="64">
        <v>8964</v>
      </c>
      <c r="I57" s="41">
        <v>24</v>
      </c>
      <c r="J57" s="41">
        <v>8973</v>
      </c>
      <c r="K57" s="42">
        <v>0</v>
      </c>
      <c r="L57">
        <v>21212</v>
      </c>
    </row>
    <row r="58" spans="1:22" x14ac:dyDescent="0.3">
      <c r="A58" s="58">
        <v>12</v>
      </c>
      <c r="B58" s="58">
        <v>9072</v>
      </c>
      <c r="C58" s="61">
        <v>24</v>
      </c>
      <c r="D58" s="58">
        <v>9081</v>
      </c>
      <c r="E58" s="61">
        <v>13</v>
      </c>
      <c r="F58" s="58">
        <v>9093</v>
      </c>
      <c r="G58" s="64">
        <v>23</v>
      </c>
      <c r="H58" s="64">
        <v>9105</v>
      </c>
      <c r="I58" s="41">
        <v>24</v>
      </c>
      <c r="J58" s="41">
        <v>9117</v>
      </c>
      <c r="K58" s="42">
        <v>0</v>
      </c>
      <c r="L58">
        <v>12122</v>
      </c>
    </row>
    <row r="59" spans="1:22" x14ac:dyDescent="0.3">
      <c r="A59" s="58">
        <v>12</v>
      </c>
      <c r="B59" s="58">
        <v>9216</v>
      </c>
      <c r="C59" s="61">
        <v>13</v>
      </c>
      <c r="D59" s="58">
        <v>9239</v>
      </c>
      <c r="E59" s="61">
        <v>24</v>
      </c>
      <c r="F59" s="58">
        <v>9271</v>
      </c>
      <c r="G59" s="64">
        <v>23</v>
      </c>
      <c r="H59" s="64">
        <v>9279</v>
      </c>
      <c r="I59" s="41">
        <v>24</v>
      </c>
      <c r="J59" s="41">
        <v>9298</v>
      </c>
      <c r="K59" s="42">
        <v>0</v>
      </c>
      <c r="L59">
        <v>11222</v>
      </c>
    </row>
    <row r="60" spans="1:22" x14ac:dyDescent="0.3">
      <c r="A60" s="58">
        <v>12</v>
      </c>
      <c r="B60" s="58">
        <v>9402</v>
      </c>
      <c r="C60" s="61">
        <v>24</v>
      </c>
      <c r="D60" s="58">
        <v>9411</v>
      </c>
      <c r="E60" s="61">
        <v>13</v>
      </c>
      <c r="F60" s="58">
        <v>9419</v>
      </c>
      <c r="G60" s="64">
        <v>23</v>
      </c>
      <c r="H60" s="64">
        <v>9431</v>
      </c>
      <c r="I60" s="41">
        <v>24</v>
      </c>
      <c r="J60" s="41">
        <v>9448</v>
      </c>
      <c r="K60" s="42">
        <v>0</v>
      </c>
      <c r="L60">
        <v>12122</v>
      </c>
    </row>
    <row r="61" spans="1:22" x14ac:dyDescent="0.3">
      <c r="A61" s="58">
        <v>12</v>
      </c>
      <c r="B61" s="58">
        <v>9557</v>
      </c>
      <c r="C61" s="61">
        <v>13</v>
      </c>
      <c r="D61" s="58">
        <v>9583</v>
      </c>
      <c r="E61" s="61">
        <v>24</v>
      </c>
      <c r="F61" s="58">
        <v>9601</v>
      </c>
      <c r="G61" s="64">
        <v>23</v>
      </c>
      <c r="H61" s="64">
        <v>9609</v>
      </c>
      <c r="I61" s="41">
        <v>13</v>
      </c>
      <c r="J61" s="41">
        <v>9623</v>
      </c>
      <c r="K61" s="42">
        <v>0</v>
      </c>
      <c r="L61">
        <v>11221</v>
      </c>
    </row>
    <row r="62" spans="1:22" x14ac:dyDescent="0.3">
      <c r="A62" s="58">
        <v>12</v>
      </c>
      <c r="B62" s="58">
        <v>9722</v>
      </c>
      <c r="C62" s="61">
        <v>13</v>
      </c>
      <c r="D62" s="58">
        <v>9740</v>
      </c>
      <c r="E62" s="61">
        <v>24</v>
      </c>
      <c r="F62" s="58">
        <v>9749</v>
      </c>
      <c r="G62" s="64">
        <v>23</v>
      </c>
      <c r="H62" s="64">
        <v>9757</v>
      </c>
      <c r="I62" s="41">
        <v>13</v>
      </c>
      <c r="J62" s="41">
        <v>9804</v>
      </c>
      <c r="K62" s="42">
        <v>0</v>
      </c>
      <c r="L62">
        <v>11221</v>
      </c>
    </row>
    <row r="63" spans="1:22" x14ac:dyDescent="0.3">
      <c r="A63" s="58">
        <v>21</v>
      </c>
      <c r="B63" s="58">
        <v>9909</v>
      </c>
      <c r="C63" s="61">
        <v>11</v>
      </c>
      <c r="D63" s="58">
        <v>9936</v>
      </c>
      <c r="E63" s="61">
        <v>11</v>
      </c>
      <c r="F63" s="58">
        <v>9944</v>
      </c>
      <c r="G63" s="64">
        <v>21</v>
      </c>
      <c r="H63" s="64">
        <v>9969</v>
      </c>
      <c r="I63" s="41">
        <v>22</v>
      </c>
      <c r="J63" s="41">
        <v>10006</v>
      </c>
      <c r="K63" s="51">
        <v>1</v>
      </c>
      <c r="L63">
        <v>21122</v>
      </c>
    </row>
    <row r="64" spans="1:22" x14ac:dyDescent="0.3">
      <c r="A64" s="58">
        <v>21</v>
      </c>
      <c r="B64" s="58">
        <v>10123</v>
      </c>
      <c r="C64" s="61">
        <v>22</v>
      </c>
      <c r="D64" s="58">
        <v>10153</v>
      </c>
      <c r="E64" s="61">
        <v>24</v>
      </c>
      <c r="F64" s="58">
        <v>10180</v>
      </c>
      <c r="G64" s="64">
        <v>14</v>
      </c>
      <c r="H64" s="64">
        <v>10206</v>
      </c>
      <c r="I64" s="41">
        <v>24</v>
      </c>
      <c r="J64" s="41">
        <v>10227</v>
      </c>
      <c r="K64" s="42">
        <v>0</v>
      </c>
      <c r="L64">
        <v>22212</v>
      </c>
    </row>
    <row r="65" spans="1:12" x14ac:dyDescent="0.3">
      <c r="A65" s="58">
        <v>12</v>
      </c>
      <c r="B65" s="58">
        <v>10336</v>
      </c>
      <c r="C65" s="61">
        <v>24</v>
      </c>
      <c r="D65" s="58">
        <v>10343</v>
      </c>
      <c r="E65" s="61">
        <v>13</v>
      </c>
      <c r="F65" s="58">
        <v>10358</v>
      </c>
      <c r="G65" s="64">
        <v>23</v>
      </c>
      <c r="H65" s="64">
        <v>10399</v>
      </c>
      <c r="I65" s="41">
        <v>13</v>
      </c>
      <c r="J65" s="41">
        <v>10434</v>
      </c>
      <c r="K65" s="51">
        <v>1</v>
      </c>
      <c r="L65">
        <v>12121</v>
      </c>
    </row>
    <row r="66" spans="1:12" x14ac:dyDescent="0.3">
      <c r="A66" s="58">
        <v>12</v>
      </c>
      <c r="B66" s="58">
        <v>10528</v>
      </c>
      <c r="C66" s="61">
        <v>24</v>
      </c>
      <c r="D66" s="58">
        <v>10543</v>
      </c>
      <c r="E66" s="61">
        <v>24</v>
      </c>
      <c r="F66" s="58">
        <v>10550</v>
      </c>
      <c r="G66" s="64">
        <v>14</v>
      </c>
      <c r="H66" s="64">
        <v>10561</v>
      </c>
      <c r="I66" s="41">
        <v>13</v>
      </c>
      <c r="J66" s="41">
        <v>10585</v>
      </c>
      <c r="K66" s="42">
        <v>0</v>
      </c>
      <c r="L66">
        <v>12211</v>
      </c>
    </row>
    <row r="67" spans="1:12" x14ac:dyDescent="0.3">
      <c r="A67" s="58">
        <v>12</v>
      </c>
      <c r="B67" s="58">
        <v>10688</v>
      </c>
      <c r="C67" s="61">
        <v>24</v>
      </c>
      <c r="D67" s="58">
        <v>10696</v>
      </c>
      <c r="E67" s="61">
        <v>13</v>
      </c>
      <c r="F67" s="58">
        <v>10705</v>
      </c>
      <c r="G67" s="64">
        <v>23</v>
      </c>
      <c r="H67" s="64">
        <v>10723</v>
      </c>
      <c r="I67" s="41">
        <v>13</v>
      </c>
      <c r="J67" s="41">
        <v>10732</v>
      </c>
      <c r="K67" s="42">
        <v>0</v>
      </c>
      <c r="L67">
        <v>12121</v>
      </c>
    </row>
    <row r="68" spans="1:12" x14ac:dyDescent="0.3">
      <c r="A68" s="58">
        <v>21</v>
      </c>
      <c r="B68" s="58">
        <v>10851</v>
      </c>
      <c r="C68" s="61">
        <v>22</v>
      </c>
      <c r="D68" s="58">
        <v>10857</v>
      </c>
      <c r="E68" s="61">
        <v>24</v>
      </c>
      <c r="F68" s="58">
        <v>10862</v>
      </c>
      <c r="G68" s="64">
        <v>14</v>
      </c>
      <c r="H68" s="64">
        <v>10874</v>
      </c>
      <c r="I68" s="41">
        <v>24</v>
      </c>
      <c r="J68" s="41">
        <v>10897</v>
      </c>
      <c r="K68" s="42">
        <v>0</v>
      </c>
      <c r="L68">
        <v>22212</v>
      </c>
    </row>
    <row r="69" spans="1:12" x14ac:dyDescent="0.3">
      <c r="A69" s="58">
        <v>21</v>
      </c>
      <c r="B69" s="58">
        <v>11006</v>
      </c>
      <c r="C69" s="61">
        <v>11</v>
      </c>
      <c r="D69" s="58">
        <v>11015</v>
      </c>
      <c r="E69" s="61">
        <v>22</v>
      </c>
      <c r="F69" s="58">
        <v>11025</v>
      </c>
      <c r="G69" s="64">
        <v>14</v>
      </c>
      <c r="H69" s="64">
        <v>11039</v>
      </c>
      <c r="I69" s="41">
        <v>13</v>
      </c>
      <c r="J69" s="41">
        <v>11047</v>
      </c>
      <c r="K69" s="42">
        <v>0</v>
      </c>
      <c r="L69">
        <v>21211</v>
      </c>
    </row>
    <row r="70" spans="1:12" x14ac:dyDescent="0.3">
      <c r="A70" s="58">
        <v>12</v>
      </c>
      <c r="B70" s="58">
        <v>11147</v>
      </c>
      <c r="C70" s="61">
        <v>24</v>
      </c>
      <c r="D70" s="58">
        <v>11156</v>
      </c>
      <c r="E70" s="61">
        <v>13</v>
      </c>
      <c r="F70" s="58">
        <v>11167</v>
      </c>
      <c r="G70" s="64">
        <v>23</v>
      </c>
      <c r="H70" s="64">
        <v>11177</v>
      </c>
      <c r="I70" s="41">
        <v>24</v>
      </c>
      <c r="J70" s="41">
        <v>11184</v>
      </c>
      <c r="K70" s="42">
        <v>0</v>
      </c>
      <c r="L70">
        <v>12122</v>
      </c>
    </row>
    <row r="71" spans="1:12" x14ac:dyDescent="0.3">
      <c r="A71" s="58">
        <v>12</v>
      </c>
      <c r="B71" s="58">
        <v>11285</v>
      </c>
      <c r="C71" s="61">
        <v>13</v>
      </c>
      <c r="D71" s="58">
        <v>11303</v>
      </c>
      <c r="E71" s="61">
        <v>24</v>
      </c>
      <c r="F71" s="58">
        <v>11314</v>
      </c>
      <c r="G71" s="64">
        <v>23</v>
      </c>
      <c r="H71" s="64">
        <v>11325</v>
      </c>
      <c r="I71" s="41">
        <v>24</v>
      </c>
      <c r="J71" s="41">
        <v>11332</v>
      </c>
      <c r="K71" s="42">
        <v>0</v>
      </c>
      <c r="L71">
        <v>11222</v>
      </c>
    </row>
    <row r="72" spans="1:12" x14ac:dyDescent="0.3">
      <c r="A72" s="58">
        <v>12</v>
      </c>
      <c r="B72" s="58">
        <v>11435</v>
      </c>
      <c r="C72" s="61">
        <v>24</v>
      </c>
      <c r="D72" s="58">
        <v>11444</v>
      </c>
      <c r="E72" s="61">
        <v>13</v>
      </c>
      <c r="F72" s="58">
        <v>11453</v>
      </c>
      <c r="G72" s="64">
        <v>23</v>
      </c>
      <c r="H72" s="64">
        <v>11477</v>
      </c>
      <c r="I72" s="41">
        <v>13</v>
      </c>
      <c r="J72" s="41">
        <v>11492</v>
      </c>
      <c r="K72" s="42">
        <v>0</v>
      </c>
      <c r="L72">
        <v>12121</v>
      </c>
    </row>
    <row r="73" spans="1:12" x14ac:dyDescent="0.3">
      <c r="A73" s="58">
        <v>12</v>
      </c>
      <c r="B73" s="58">
        <v>11593</v>
      </c>
      <c r="C73" s="61">
        <v>24</v>
      </c>
      <c r="D73" s="58">
        <v>11603</v>
      </c>
      <c r="E73" s="61">
        <v>13</v>
      </c>
      <c r="F73" s="58">
        <v>11612</v>
      </c>
      <c r="G73" s="64">
        <v>23</v>
      </c>
      <c r="H73" s="64">
        <v>11623</v>
      </c>
      <c r="I73" s="41">
        <v>24</v>
      </c>
      <c r="J73" s="41">
        <v>11642</v>
      </c>
      <c r="K73" s="42">
        <v>0</v>
      </c>
      <c r="L73">
        <v>12122</v>
      </c>
    </row>
    <row r="74" spans="1:12" x14ac:dyDescent="0.3">
      <c r="A74" s="58">
        <v>21</v>
      </c>
      <c r="B74" s="58">
        <v>11741</v>
      </c>
      <c r="C74" s="61">
        <v>22</v>
      </c>
      <c r="D74" s="58">
        <v>11746</v>
      </c>
      <c r="E74" s="61">
        <v>13</v>
      </c>
      <c r="F74" s="58">
        <v>11755</v>
      </c>
      <c r="G74" s="64">
        <v>23</v>
      </c>
      <c r="H74" s="64">
        <v>11763</v>
      </c>
      <c r="I74" s="41">
        <v>13</v>
      </c>
      <c r="J74" s="41">
        <v>11782</v>
      </c>
      <c r="K74" s="42">
        <v>0</v>
      </c>
      <c r="L74">
        <v>22121</v>
      </c>
    </row>
    <row r="75" spans="1:12" x14ac:dyDescent="0.3">
      <c r="A75" s="58">
        <v>12</v>
      </c>
      <c r="B75" s="58">
        <v>11882</v>
      </c>
      <c r="C75" s="61">
        <v>13</v>
      </c>
      <c r="D75" s="58">
        <v>11904</v>
      </c>
      <c r="E75" s="61">
        <v>13</v>
      </c>
      <c r="F75" s="58">
        <v>11915</v>
      </c>
      <c r="G75" s="64">
        <v>14</v>
      </c>
      <c r="H75" s="64">
        <v>11925</v>
      </c>
      <c r="I75" s="41">
        <v>24</v>
      </c>
      <c r="J75" s="41">
        <v>11956</v>
      </c>
      <c r="K75" s="51">
        <v>1</v>
      </c>
      <c r="L75">
        <v>11112</v>
      </c>
    </row>
    <row r="76" spans="1:12" x14ac:dyDescent="0.3">
      <c r="A76" s="58">
        <v>21</v>
      </c>
      <c r="B76" s="58">
        <v>12070</v>
      </c>
      <c r="C76" s="61">
        <v>11</v>
      </c>
      <c r="D76" s="58">
        <v>12081</v>
      </c>
      <c r="E76" s="61">
        <v>11</v>
      </c>
      <c r="F76" s="58">
        <v>12099</v>
      </c>
      <c r="G76" s="64">
        <v>21</v>
      </c>
      <c r="H76" s="64">
        <v>12111</v>
      </c>
      <c r="I76" s="41">
        <v>22</v>
      </c>
      <c r="J76" s="41">
        <v>12123</v>
      </c>
      <c r="K76" s="42">
        <v>0</v>
      </c>
      <c r="L76">
        <v>21122</v>
      </c>
    </row>
    <row r="77" spans="1:12" x14ac:dyDescent="0.3">
      <c r="A77" s="58">
        <v>21</v>
      </c>
      <c r="B77" s="58">
        <v>12232</v>
      </c>
      <c r="C77" s="61">
        <v>22</v>
      </c>
      <c r="D77" s="58">
        <v>12249</v>
      </c>
      <c r="E77" s="61">
        <v>24</v>
      </c>
      <c r="F77" s="58">
        <v>12268</v>
      </c>
      <c r="G77" s="64">
        <v>14</v>
      </c>
      <c r="H77" s="64">
        <v>12282</v>
      </c>
      <c r="I77" s="41">
        <v>24</v>
      </c>
      <c r="J77" s="41">
        <v>12303</v>
      </c>
      <c r="K77" s="42">
        <v>0</v>
      </c>
      <c r="L77">
        <v>22212</v>
      </c>
    </row>
    <row r="78" spans="1:12" x14ac:dyDescent="0.3">
      <c r="A78" s="58">
        <v>12</v>
      </c>
      <c r="B78" s="58">
        <v>12414</v>
      </c>
      <c r="C78" s="61">
        <v>24</v>
      </c>
      <c r="D78" s="58">
        <v>12426</v>
      </c>
      <c r="E78" s="61">
        <v>13</v>
      </c>
      <c r="F78" s="58">
        <v>12445</v>
      </c>
      <c r="G78" s="64">
        <v>23</v>
      </c>
      <c r="H78" s="64">
        <v>12455</v>
      </c>
      <c r="I78" s="41">
        <v>24</v>
      </c>
      <c r="J78" s="41">
        <v>12460</v>
      </c>
      <c r="K78" s="42">
        <v>0</v>
      </c>
      <c r="L78">
        <v>12122</v>
      </c>
    </row>
    <row r="79" spans="1:12" x14ac:dyDescent="0.3">
      <c r="A79" s="59">
        <v>12</v>
      </c>
      <c r="B79" s="59">
        <v>12562</v>
      </c>
      <c r="C79" s="62">
        <v>24</v>
      </c>
      <c r="D79" s="59">
        <v>12576</v>
      </c>
      <c r="E79" s="62">
        <v>13</v>
      </c>
      <c r="F79" s="59">
        <v>12586</v>
      </c>
      <c r="G79" s="65">
        <v>23</v>
      </c>
      <c r="H79" s="65">
        <v>12606</v>
      </c>
      <c r="I79" s="40">
        <v>13</v>
      </c>
      <c r="J79" s="40">
        <v>12620</v>
      </c>
      <c r="K79" s="50">
        <v>0</v>
      </c>
      <c r="L79">
        <v>12121</v>
      </c>
    </row>
    <row r="80" spans="1:12" x14ac:dyDescent="0.3">
      <c r="A80" s="59">
        <v>12</v>
      </c>
      <c r="B80" s="59">
        <v>12717</v>
      </c>
      <c r="C80" s="62">
        <v>13</v>
      </c>
      <c r="D80" s="59">
        <v>12737</v>
      </c>
      <c r="E80" s="62">
        <v>24</v>
      </c>
      <c r="F80" s="59">
        <v>12747</v>
      </c>
      <c r="G80" s="65">
        <v>14</v>
      </c>
      <c r="H80" s="65">
        <v>12758</v>
      </c>
      <c r="I80" s="40">
        <v>13</v>
      </c>
      <c r="J80" s="40">
        <v>12773</v>
      </c>
      <c r="K80" s="51">
        <v>1</v>
      </c>
      <c r="L80">
        <v>11211</v>
      </c>
    </row>
    <row r="81" spans="1:12" x14ac:dyDescent="0.3">
      <c r="A81" s="59">
        <v>12</v>
      </c>
      <c r="B81" s="59">
        <v>12884</v>
      </c>
      <c r="C81" s="62">
        <v>24</v>
      </c>
      <c r="D81" s="59">
        <v>12895</v>
      </c>
      <c r="E81" s="62">
        <v>13</v>
      </c>
      <c r="F81" s="59">
        <v>12904</v>
      </c>
      <c r="G81" s="65">
        <v>14</v>
      </c>
      <c r="H81" s="65">
        <v>12922</v>
      </c>
      <c r="I81" s="40">
        <v>24</v>
      </c>
      <c r="J81" s="40">
        <v>12946</v>
      </c>
      <c r="K81" s="50">
        <v>0</v>
      </c>
      <c r="L81">
        <v>12112</v>
      </c>
    </row>
    <row r="82" spans="1:12" x14ac:dyDescent="0.3">
      <c r="A82" s="59">
        <v>12</v>
      </c>
      <c r="B82" s="59">
        <v>13048</v>
      </c>
      <c r="C82" s="62">
        <v>13</v>
      </c>
      <c r="D82" s="59">
        <v>13067</v>
      </c>
      <c r="E82" s="62">
        <v>24</v>
      </c>
      <c r="F82" s="59">
        <v>13076</v>
      </c>
      <c r="G82" s="65">
        <v>23</v>
      </c>
      <c r="H82" s="65">
        <v>13099</v>
      </c>
      <c r="I82" s="40">
        <v>24</v>
      </c>
      <c r="J82" s="40">
        <v>13107</v>
      </c>
      <c r="K82" s="50">
        <v>0</v>
      </c>
      <c r="L82">
        <v>11222</v>
      </c>
    </row>
    <row r="83" spans="1:12" x14ac:dyDescent="0.3">
      <c r="A83" s="59">
        <v>12</v>
      </c>
      <c r="B83" s="59">
        <v>13241</v>
      </c>
      <c r="C83" s="62">
        <v>24</v>
      </c>
      <c r="D83" s="59">
        <v>13256</v>
      </c>
      <c r="E83" s="62">
        <v>13</v>
      </c>
      <c r="F83" s="59">
        <v>13264</v>
      </c>
      <c r="G83" s="65">
        <v>23</v>
      </c>
      <c r="H83" s="65">
        <v>13276</v>
      </c>
      <c r="I83" s="40">
        <v>13</v>
      </c>
      <c r="J83" s="40">
        <v>13292</v>
      </c>
      <c r="K83" s="50">
        <v>0</v>
      </c>
      <c r="L83">
        <v>12121</v>
      </c>
    </row>
    <row r="84" spans="1:12" x14ac:dyDescent="0.3">
      <c r="A84" s="59">
        <v>21</v>
      </c>
      <c r="B84" s="59">
        <v>13412</v>
      </c>
      <c r="C84" s="62">
        <v>11</v>
      </c>
      <c r="D84" s="59">
        <v>13421</v>
      </c>
      <c r="E84" s="62">
        <v>11</v>
      </c>
      <c r="F84" s="59">
        <v>13439</v>
      </c>
      <c r="G84" s="65">
        <v>21</v>
      </c>
      <c r="H84" s="65">
        <v>13451</v>
      </c>
      <c r="I84" s="40">
        <v>11</v>
      </c>
      <c r="J84" s="40">
        <v>13467</v>
      </c>
      <c r="K84" s="50">
        <v>1</v>
      </c>
      <c r="L84">
        <v>21121</v>
      </c>
    </row>
    <row r="85" spans="1:12" x14ac:dyDescent="0.3">
      <c r="A85" s="59">
        <v>12</v>
      </c>
      <c r="B85" s="59">
        <v>13604</v>
      </c>
      <c r="C85" s="62">
        <v>13</v>
      </c>
      <c r="D85" s="59">
        <v>13623</v>
      </c>
      <c r="E85" s="62">
        <v>24</v>
      </c>
      <c r="F85" s="59">
        <v>13633</v>
      </c>
      <c r="G85" s="65">
        <v>23</v>
      </c>
      <c r="H85" s="65">
        <v>13646</v>
      </c>
      <c r="I85" s="40">
        <v>13</v>
      </c>
      <c r="J85" s="40">
        <v>13662</v>
      </c>
      <c r="K85" s="50">
        <v>0</v>
      </c>
      <c r="L85">
        <v>11221</v>
      </c>
    </row>
    <row r="86" spans="1:12" x14ac:dyDescent="0.3">
      <c r="A86" s="59">
        <v>21</v>
      </c>
      <c r="B86" s="59">
        <v>13785</v>
      </c>
      <c r="C86" s="62">
        <v>11</v>
      </c>
      <c r="D86" s="59">
        <v>13794</v>
      </c>
      <c r="E86" s="62">
        <v>22</v>
      </c>
      <c r="F86" s="59">
        <v>13814</v>
      </c>
      <c r="G86" s="65">
        <v>23</v>
      </c>
      <c r="H86" s="65">
        <v>13823</v>
      </c>
      <c r="I86" s="40">
        <v>13</v>
      </c>
      <c r="J86" s="40">
        <v>13835</v>
      </c>
      <c r="K86" s="51">
        <v>1</v>
      </c>
      <c r="L86">
        <v>21221</v>
      </c>
    </row>
    <row r="87" spans="1:12" x14ac:dyDescent="0.3">
      <c r="A87" s="59">
        <v>12</v>
      </c>
      <c r="B87" s="59">
        <v>13997</v>
      </c>
      <c r="C87" s="62">
        <v>13</v>
      </c>
      <c r="D87" s="59">
        <v>14026</v>
      </c>
      <c r="E87" s="62">
        <v>24</v>
      </c>
      <c r="F87" s="59">
        <v>14046</v>
      </c>
      <c r="G87" s="65">
        <v>14</v>
      </c>
      <c r="H87" s="65">
        <v>14059</v>
      </c>
      <c r="I87" s="40">
        <v>13</v>
      </c>
      <c r="J87" s="40">
        <v>14068</v>
      </c>
      <c r="K87" s="50">
        <v>0</v>
      </c>
      <c r="L87">
        <v>11211</v>
      </c>
    </row>
    <row r="88" spans="1:12" x14ac:dyDescent="0.3">
      <c r="A88" s="59">
        <v>12</v>
      </c>
      <c r="B88" s="59">
        <v>14169</v>
      </c>
      <c r="C88" s="62">
        <v>13</v>
      </c>
      <c r="D88" s="59">
        <v>14217</v>
      </c>
      <c r="E88" s="62">
        <v>13</v>
      </c>
      <c r="F88" s="59">
        <v>14230</v>
      </c>
      <c r="G88" s="65">
        <v>14</v>
      </c>
      <c r="H88" s="65">
        <v>14240</v>
      </c>
      <c r="I88" s="40">
        <v>24</v>
      </c>
      <c r="J88" s="40">
        <v>14268</v>
      </c>
      <c r="K88" s="50">
        <v>0</v>
      </c>
      <c r="L88">
        <v>11112</v>
      </c>
    </row>
    <row r="89" spans="1:12" x14ac:dyDescent="0.3">
      <c r="A89" s="59">
        <v>21</v>
      </c>
      <c r="B89" s="59">
        <v>14378</v>
      </c>
      <c r="C89" s="62">
        <v>11</v>
      </c>
      <c r="D89" s="59">
        <v>14386</v>
      </c>
      <c r="E89" s="62">
        <v>22</v>
      </c>
      <c r="F89" s="59">
        <v>14396</v>
      </c>
      <c r="G89" s="65">
        <v>23</v>
      </c>
      <c r="H89" s="65">
        <v>14404</v>
      </c>
      <c r="I89" s="40">
        <v>13</v>
      </c>
      <c r="J89" s="40">
        <v>14414</v>
      </c>
      <c r="K89" s="51">
        <v>1</v>
      </c>
      <c r="L89">
        <v>21221</v>
      </c>
    </row>
    <row r="90" spans="1:12" x14ac:dyDescent="0.3">
      <c r="A90" s="59">
        <v>21</v>
      </c>
      <c r="B90" s="59">
        <v>14539</v>
      </c>
      <c r="C90" s="62">
        <v>11</v>
      </c>
      <c r="D90" s="59">
        <v>14548</v>
      </c>
      <c r="E90" s="62">
        <v>11</v>
      </c>
      <c r="F90" s="59">
        <v>14574</v>
      </c>
      <c r="G90" s="65">
        <v>21</v>
      </c>
      <c r="H90" s="65">
        <v>14592</v>
      </c>
      <c r="I90" s="40">
        <v>11</v>
      </c>
      <c r="J90" s="40">
        <v>14608</v>
      </c>
      <c r="K90" s="50">
        <v>1</v>
      </c>
      <c r="L90">
        <v>21121</v>
      </c>
    </row>
    <row r="91" spans="1:12" x14ac:dyDescent="0.3">
      <c r="A91" s="59">
        <v>12</v>
      </c>
      <c r="B91" s="59">
        <v>14736</v>
      </c>
      <c r="C91" s="62">
        <v>24</v>
      </c>
      <c r="D91" s="59">
        <v>14747</v>
      </c>
      <c r="E91" s="62">
        <v>13</v>
      </c>
      <c r="F91" s="59">
        <v>14756</v>
      </c>
      <c r="G91" s="65">
        <v>14</v>
      </c>
      <c r="H91" s="65">
        <v>14777</v>
      </c>
      <c r="I91" s="40">
        <v>13</v>
      </c>
      <c r="J91" s="40">
        <v>14785</v>
      </c>
      <c r="K91" s="50">
        <v>0</v>
      </c>
      <c r="L91">
        <v>12111</v>
      </c>
    </row>
    <row r="92" spans="1:12" x14ac:dyDescent="0.3">
      <c r="A92" s="59">
        <v>12</v>
      </c>
      <c r="B92" s="59">
        <v>14903</v>
      </c>
      <c r="C92" s="62">
        <v>24</v>
      </c>
      <c r="D92" s="59">
        <v>14914</v>
      </c>
      <c r="E92" s="62">
        <v>13</v>
      </c>
      <c r="F92" s="59">
        <v>14922</v>
      </c>
      <c r="G92" s="65">
        <v>23</v>
      </c>
      <c r="H92" s="65">
        <v>14945</v>
      </c>
      <c r="I92" s="40">
        <v>13</v>
      </c>
      <c r="J92" s="40">
        <v>14958</v>
      </c>
      <c r="K92" s="50">
        <v>0</v>
      </c>
      <c r="L92">
        <v>12121</v>
      </c>
    </row>
    <row r="93" spans="1:12" x14ac:dyDescent="0.3">
      <c r="A93" s="59">
        <v>12</v>
      </c>
      <c r="B93" s="59">
        <v>15058</v>
      </c>
      <c r="C93" s="62">
        <v>24</v>
      </c>
      <c r="D93" s="59">
        <v>15070</v>
      </c>
      <c r="E93" s="62">
        <v>13</v>
      </c>
      <c r="F93" s="59">
        <v>15109</v>
      </c>
      <c r="G93" s="65">
        <v>14</v>
      </c>
      <c r="H93" s="65">
        <v>15116</v>
      </c>
      <c r="I93" s="40">
        <v>24</v>
      </c>
      <c r="J93" s="40">
        <v>15129</v>
      </c>
      <c r="K93" s="50">
        <v>0</v>
      </c>
      <c r="L93">
        <v>12112</v>
      </c>
    </row>
    <row r="94" spans="1:12" x14ac:dyDescent="0.3">
      <c r="A94" s="59">
        <v>12</v>
      </c>
      <c r="B94" s="59">
        <v>15241</v>
      </c>
      <c r="C94" s="62">
        <v>24</v>
      </c>
      <c r="D94" s="59">
        <v>15251</v>
      </c>
      <c r="E94" s="62">
        <v>24</v>
      </c>
      <c r="F94" s="59">
        <v>15263</v>
      </c>
      <c r="G94" s="65">
        <v>14</v>
      </c>
      <c r="H94" s="65">
        <v>15272</v>
      </c>
      <c r="I94" s="40">
        <v>24</v>
      </c>
      <c r="J94" s="40">
        <v>15284</v>
      </c>
      <c r="K94" s="50">
        <v>0</v>
      </c>
      <c r="L94">
        <v>12212</v>
      </c>
    </row>
    <row r="95" spans="1:12" x14ac:dyDescent="0.3">
      <c r="A95" s="59">
        <v>21</v>
      </c>
      <c r="B95" s="59">
        <v>15383</v>
      </c>
      <c r="C95" s="62">
        <v>22</v>
      </c>
      <c r="D95" s="59">
        <v>15394</v>
      </c>
      <c r="E95" s="62">
        <v>13</v>
      </c>
      <c r="F95" s="59">
        <v>15404</v>
      </c>
      <c r="G95" s="65">
        <v>14</v>
      </c>
      <c r="H95" s="65">
        <v>15412</v>
      </c>
      <c r="I95" s="40">
        <v>13</v>
      </c>
      <c r="J95" s="40">
        <v>15420</v>
      </c>
      <c r="K95" s="50">
        <v>0</v>
      </c>
      <c r="L95">
        <v>22111</v>
      </c>
    </row>
    <row r="96" spans="1:12" x14ac:dyDescent="0.3">
      <c r="A96" s="59">
        <v>21</v>
      </c>
      <c r="B96" s="59">
        <v>15520</v>
      </c>
      <c r="C96" s="62">
        <v>22</v>
      </c>
      <c r="D96" s="59">
        <v>15536</v>
      </c>
      <c r="E96" s="62">
        <v>13</v>
      </c>
      <c r="F96" s="59">
        <v>15548</v>
      </c>
      <c r="G96" s="65">
        <v>14</v>
      </c>
      <c r="H96" s="65">
        <v>15557</v>
      </c>
      <c r="I96" s="40">
        <v>24</v>
      </c>
      <c r="J96" s="40">
        <v>15578</v>
      </c>
      <c r="K96" s="50">
        <v>0</v>
      </c>
      <c r="L96">
        <v>22112</v>
      </c>
    </row>
    <row r="97" spans="1:12" x14ac:dyDescent="0.3">
      <c r="A97" s="59">
        <v>12</v>
      </c>
      <c r="B97" s="59">
        <v>15695</v>
      </c>
      <c r="C97" s="62">
        <v>24</v>
      </c>
      <c r="D97" s="59">
        <v>15704</v>
      </c>
      <c r="E97" s="62">
        <v>13</v>
      </c>
      <c r="F97" s="59">
        <v>15717</v>
      </c>
      <c r="G97" s="65">
        <v>14</v>
      </c>
      <c r="H97" s="65">
        <v>15752</v>
      </c>
      <c r="I97" s="40">
        <v>13</v>
      </c>
      <c r="J97" s="40">
        <v>15763</v>
      </c>
      <c r="K97" s="50">
        <v>0</v>
      </c>
      <c r="L97">
        <v>12111</v>
      </c>
    </row>
    <row r="98" spans="1:12" x14ac:dyDescent="0.3">
      <c r="A98" s="59">
        <v>12</v>
      </c>
      <c r="B98" s="59">
        <v>15865</v>
      </c>
      <c r="C98" s="62">
        <v>24</v>
      </c>
      <c r="D98" s="59">
        <v>15874</v>
      </c>
      <c r="E98" s="62">
        <v>13</v>
      </c>
      <c r="F98" s="59">
        <v>15883</v>
      </c>
      <c r="G98" s="65">
        <v>14</v>
      </c>
      <c r="H98" s="65">
        <v>15928</v>
      </c>
      <c r="I98" s="40">
        <v>13</v>
      </c>
      <c r="J98" s="40">
        <v>15940</v>
      </c>
      <c r="K98" s="50">
        <v>0</v>
      </c>
      <c r="L98">
        <v>12111</v>
      </c>
    </row>
    <row r="99" spans="1:12" x14ac:dyDescent="0.3">
      <c r="A99" s="59">
        <v>12</v>
      </c>
      <c r="B99" s="59">
        <v>16043</v>
      </c>
      <c r="C99" s="62">
        <v>13</v>
      </c>
      <c r="D99" s="59">
        <v>16072</v>
      </c>
      <c r="E99" s="62">
        <v>24</v>
      </c>
      <c r="F99" s="59">
        <v>16081</v>
      </c>
      <c r="G99" s="65">
        <v>14</v>
      </c>
      <c r="H99" s="65">
        <v>16095</v>
      </c>
      <c r="I99" s="40">
        <v>13</v>
      </c>
      <c r="J99" s="40">
        <v>16104</v>
      </c>
      <c r="K99" s="51">
        <v>1</v>
      </c>
      <c r="L99">
        <v>11211</v>
      </c>
    </row>
    <row r="100" spans="1:12" x14ac:dyDescent="0.3">
      <c r="A100" s="59">
        <v>12</v>
      </c>
      <c r="B100" s="59">
        <v>16208</v>
      </c>
      <c r="C100" s="62">
        <v>24</v>
      </c>
      <c r="D100" s="59">
        <v>16222</v>
      </c>
      <c r="E100" s="62">
        <v>24</v>
      </c>
      <c r="F100" s="59">
        <v>16234</v>
      </c>
      <c r="G100" s="65">
        <v>14</v>
      </c>
      <c r="H100" s="65">
        <v>16242</v>
      </c>
      <c r="I100" s="40">
        <v>24</v>
      </c>
      <c r="J100" s="40">
        <v>16254</v>
      </c>
      <c r="K100" s="50">
        <v>0</v>
      </c>
      <c r="L100">
        <v>12212</v>
      </c>
    </row>
    <row r="101" spans="1:12" x14ac:dyDescent="0.3">
      <c r="A101" s="59">
        <v>12</v>
      </c>
      <c r="B101" s="59">
        <v>16354</v>
      </c>
      <c r="C101" s="62">
        <v>24</v>
      </c>
      <c r="D101" s="59">
        <v>16377</v>
      </c>
      <c r="E101" s="62">
        <v>13</v>
      </c>
      <c r="F101" s="59">
        <v>16386</v>
      </c>
      <c r="G101" s="65">
        <v>23</v>
      </c>
      <c r="H101" s="65">
        <v>16431</v>
      </c>
      <c r="I101" s="40">
        <v>13</v>
      </c>
      <c r="J101" s="40">
        <v>16443</v>
      </c>
      <c r="K101" s="50">
        <v>0</v>
      </c>
      <c r="L101">
        <v>12121</v>
      </c>
    </row>
    <row r="102" spans="1:12" x14ac:dyDescent="0.3">
      <c r="A102" s="59">
        <v>12</v>
      </c>
      <c r="B102" s="59">
        <v>16543</v>
      </c>
      <c r="C102" s="62">
        <v>24</v>
      </c>
      <c r="D102" s="59">
        <v>16552</v>
      </c>
      <c r="E102" s="62">
        <v>13</v>
      </c>
      <c r="F102" s="59">
        <v>16561</v>
      </c>
      <c r="G102" s="65">
        <v>23</v>
      </c>
      <c r="H102" s="65">
        <v>16571</v>
      </c>
      <c r="I102" s="40">
        <v>13</v>
      </c>
      <c r="J102" s="40">
        <v>16586</v>
      </c>
      <c r="K102" s="50">
        <v>0</v>
      </c>
      <c r="L102">
        <v>12121</v>
      </c>
    </row>
    <row r="103" spans="1:12" x14ac:dyDescent="0.3">
      <c r="A103" s="58">
        <v>12</v>
      </c>
      <c r="B103" s="58">
        <v>16684</v>
      </c>
      <c r="C103" s="61">
        <v>13</v>
      </c>
      <c r="D103" s="58">
        <v>16701</v>
      </c>
      <c r="E103" s="61">
        <v>13</v>
      </c>
      <c r="F103" s="58">
        <v>16731</v>
      </c>
      <c r="G103" s="64">
        <v>14</v>
      </c>
      <c r="H103" s="64">
        <v>16739</v>
      </c>
      <c r="I103" s="41">
        <v>13</v>
      </c>
      <c r="J103" s="41">
        <v>16750</v>
      </c>
      <c r="K103" s="42">
        <v>0</v>
      </c>
      <c r="L103">
        <v>11111</v>
      </c>
    </row>
    <row r="104" spans="1:12" x14ac:dyDescent="0.3">
      <c r="A104" s="58">
        <v>12</v>
      </c>
      <c r="B104" s="58">
        <v>16851</v>
      </c>
      <c r="C104" s="61">
        <v>24</v>
      </c>
      <c r="D104" s="58">
        <v>16860</v>
      </c>
      <c r="E104" s="61">
        <v>13</v>
      </c>
      <c r="F104" s="58">
        <v>16870</v>
      </c>
      <c r="G104" s="64">
        <v>14</v>
      </c>
      <c r="H104" s="64">
        <v>16886</v>
      </c>
      <c r="I104" s="41">
        <v>13</v>
      </c>
      <c r="J104" s="41">
        <v>16894</v>
      </c>
      <c r="K104" s="42">
        <v>0</v>
      </c>
      <c r="L104">
        <v>12111</v>
      </c>
    </row>
    <row r="105" spans="1:12" x14ac:dyDescent="0.3">
      <c r="A105" s="58">
        <v>12</v>
      </c>
      <c r="B105" s="58">
        <v>17015</v>
      </c>
      <c r="C105" s="61">
        <v>13</v>
      </c>
      <c r="D105" s="58">
        <v>17023</v>
      </c>
      <c r="E105" s="61">
        <v>13</v>
      </c>
      <c r="F105" s="58">
        <v>17032</v>
      </c>
      <c r="G105" s="64">
        <v>14</v>
      </c>
      <c r="H105" s="64">
        <v>17041</v>
      </c>
      <c r="I105" s="41">
        <v>24</v>
      </c>
      <c r="J105" s="41">
        <v>17055</v>
      </c>
      <c r="K105" s="42">
        <v>0</v>
      </c>
      <c r="L105">
        <v>11112</v>
      </c>
    </row>
    <row r="106" spans="1:12" x14ac:dyDescent="0.3">
      <c r="A106" s="58">
        <v>12</v>
      </c>
      <c r="B106" s="58">
        <v>17157</v>
      </c>
      <c r="C106" s="61">
        <v>24</v>
      </c>
      <c r="D106" s="58">
        <v>17167</v>
      </c>
      <c r="E106" s="61">
        <v>13</v>
      </c>
      <c r="F106" s="58">
        <v>17176</v>
      </c>
      <c r="G106" s="64">
        <v>23</v>
      </c>
      <c r="H106" s="64">
        <v>17188</v>
      </c>
      <c r="I106" s="41">
        <v>24</v>
      </c>
      <c r="J106" s="41">
        <v>17195</v>
      </c>
      <c r="K106" s="42">
        <v>0</v>
      </c>
      <c r="L106">
        <v>12122</v>
      </c>
    </row>
    <row r="107" spans="1:12" x14ac:dyDescent="0.3">
      <c r="A107" s="58">
        <v>12</v>
      </c>
      <c r="B107" s="58">
        <v>17295</v>
      </c>
      <c r="C107" s="61">
        <v>24</v>
      </c>
      <c r="D107" s="58">
        <v>17304</v>
      </c>
      <c r="E107" s="61">
        <v>24</v>
      </c>
      <c r="F107" s="58">
        <v>17314</v>
      </c>
      <c r="G107" s="64">
        <v>14</v>
      </c>
      <c r="H107" s="64">
        <v>17323</v>
      </c>
      <c r="I107" s="41">
        <v>13</v>
      </c>
      <c r="J107" s="41">
        <v>17333</v>
      </c>
      <c r="K107" s="42">
        <v>0</v>
      </c>
      <c r="L107">
        <v>12211</v>
      </c>
    </row>
    <row r="108" spans="1:12" x14ac:dyDescent="0.3">
      <c r="A108" s="58">
        <v>12</v>
      </c>
      <c r="B108" s="58">
        <v>17431</v>
      </c>
      <c r="C108" s="61">
        <v>24</v>
      </c>
      <c r="D108" s="58">
        <v>17439</v>
      </c>
      <c r="E108" s="61">
        <v>13</v>
      </c>
      <c r="F108" s="58">
        <v>17449</v>
      </c>
      <c r="G108" s="64">
        <v>14</v>
      </c>
      <c r="H108" s="64">
        <v>17475</v>
      </c>
      <c r="I108" s="41">
        <v>24</v>
      </c>
      <c r="J108" s="41">
        <v>17506</v>
      </c>
      <c r="K108" s="42">
        <v>0</v>
      </c>
      <c r="L108">
        <v>12112</v>
      </c>
    </row>
    <row r="109" spans="1:12" x14ac:dyDescent="0.3">
      <c r="A109" s="58">
        <v>21</v>
      </c>
      <c r="B109" s="58">
        <v>17610</v>
      </c>
      <c r="C109" s="61">
        <v>22</v>
      </c>
      <c r="D109" s="58">
        <v>17614</v>
      </c>
      <c r="E109" s="61">
        <v>13</v>
      </c>
      <c r="F109" s="58">
        <v>17660</v>
      </c>
      <c r="G109" s="64">
        <v>14</v>
      </c>
      <c r="H109" s="64">
        <v>17667</v>
      </c>
      <c r="I109" s="41">
        <v>13</v>
      </c>
      <c r="J109" s="41">
        <v>17677</v>
      </c>
      <c r="K109" s="51">
        <v>1</v>
      </c>
      <c r="L109">
        <v>22111</v>
      </c>
    </row>
    <row r="110" spans="1:12" x14ac:dyDescent="0.3">
      <c r="A110" s="58">
        <v>12</v>
      </c>
      <c r="B110" s="58">
        <v>17772</v>
      </c>
      <c r="C110" s="61">
        <v>24</v>
      </c>
      <c r="D110" s="58">
        <v>17797</v>
      </c>
      <c r="E110" s="61">
        <v>13</v>
      </c>
      <c r="F110" s="58">
        <v>17805</v>
      </c>
      <c r="G110" s="64">
        <v>14</v>
      </c>
      <c r="H110" s="64">
        <v>17823</v>
      </c>
      <c r="I110" s="41">
        <v>24</v>
      </c>
      <c r="J110" s="41">
        <v>17836</v>
      </c>
      <c r="K110" s="42">
        <v>0</v>
      </c>
      <c r="L110">
        <v>12112</v>
      </c>
    </row>
    <row r="111" spans="1:12" x14ac:dyDescent="0.3">
      <c r="A111" s="58">
        <v>21</v>
      </c>
      <c r="B111" s="58">
        <v>17951</v>
      </c>
      <c r="C111" s="61">
        <v>11</v>
      </c>
      <c r="D111" s="58">
        <v>17960</v>
      </c>
      <c r="E111" s="61">
        <v>22</v>
      </c>
      <c r="F111" s="58">
        <v>17972</v>
      </c>
      <c r="G111" s="64">
        <v>14</v>
      </c>
      <c r="H111" s="64">
        <v>17984</v>
      </c>
      <c r="I111" s="41">
        <v>13</v>
      </c>
      <c r="J111" s="41">
        <v>17992</v>
      </c>
      <c r="K111" s="42">
        <v>0</v>
      </c>
      <c r="L111">
        <v>21211</v>
      </c>
    </row>
    <row r="112" spans="1:12" x14ac:dyDescent="0.3">
      <c r="A112" s="58">
        <v>12</v>
      </c>
      <c r="B112" s="58">
        <v>18093</v>
      </c>
      <c r="C112" s="61">
        <v>13</v>
      </c>
      <c r="D112" s="58">
        <v>18105</v>
      </c>
      <c r="E112" s="61">
        <v>13</v>
      </c>
      <c r="F112" s="58">
        <v>18113</v>
      </c>
      <c r="G112" s="64">
        <v>14</v>
      </c>
      <c r="H112" s="64">
        <v>18122</v>
      </c>
      <c r="I112" s="41">
        <v>13</v>
      </c>
      <c r="J112" s="41">
        <v>18129</v>
      </c>
      <c r="K112" s="42">
        <v>0</v>
      </c>
      <c r="L112">
        <v>11111</v>
      </c>
    </row>
    <row r="113" spans="1:12" x14ac:dyDescent="0.3">
      <c r="A113" s="58">
        <v>12</v>
      </c>
      <c r="B113" s="58">
        <v>18263</v>
      </c>
      <c r="C113" s="61">
        <v>13</v>
      </c>
      <c r="D113" s="58">
        <v>18271</v>
      </c>
      <c r="E113" s="61">
        <v>13</v>
      </c>
      <c r="F113" s="58">
        <v>18280</v>
      </c>
      <c r="G113" s="64">
        <v>14</v>
      </c>
      <c r="H113" s="64">
        <v>18290</v>
      </c>
      <c r="I113" s="41">
        <v>13</v>
      </c>
      <c r="J113" s="41">
        <v>18304</v>
      </c>
      <c r="K113" s="51">
        <v>1</v>
      </c>
      <c r="L113">
        <v>11111</v>
      </c>
    </row>
    <row r="114" spans="1:12" x14ac:dyDescent="0.3">
      <c r="A114" s="58">
        <v>12</v>
      </c>
      <c r="B114" s="58">
        <v>18410</v>
      </c>
      <c r="C114" s="61">
        <v>24</v>
      </c>
      <c r="D114" s="58">
        <v>18423</v>
      </c>
      <c r="E114" s="61">
        <v>13</v>
      </c>
      <c r="F114" s="58">
        <v>18460</v>
      </c>
      <c r="G114" s="64">
        <v>23</v>
      </c>
      <c r="H114" s="64">
        <v>18472</v>
      </c>
      <c r="I114" s="41">
        <v>24</v>
      </c>
      <c r="J114" s="41">
        <v>18483</v>
      </c>
      <c r="K114" s="42">
        <v>0</v>
      </c>
      <c r="L114">
        <v>12122</v>
      </c>
    </row>
    <row r="115" spans="1:12" x14ac:dyDescent="0.3">
      <c r="A115" s="58">
        <v>21</v>
      </c>
      <c r="B115" s="58">
        <v>18597</v>
      </c>
      <c r="C115" s="61">
        <v>11</v>
      </c>
      <c r="D115" s="58">
        <v>18606</v>
      </c>
      <c r="E115" s="61">
        <v>11</v>
      </c>
      <c r="F115" s="58">
        <v>18614</v>
      </c>
      <c r="G115" s="64">
        <v>12</v>
      </c>
      <c r="H115" s="64">
        <v>18623</v>
      </c>
      <c r="I115" s="41">
        <v>13</v>
      </c>
      <c r="J115" s="41">
        <v>18632</v>
      </c>
      <c r="K115" s="51">
        <v>1</v>
      </c>
      <c r="L115">
        <v>21111</v>
      </c>
    </row>
    <row r="116" spans="1:12" x14ac:dyDescent="0.3">
      <c r="A116" s="58">
        <v>12</v>
      </c>
      <c r="B116" s="58">
        <v>18763</v>
      </c>
      <c r="C116" s="61">
        <v>13</v>
      </c>
      <c r="D116" s="58">
        <v>18781</v>
      </c>
      <c r="E116" s="61">
        <v>13</v>
      </c>
      <c r="F116" s="58">
        <v>18802</v>
      </c>
      <c r="G116" s="64">
        <v>14</v>
      </c>
      <c r="H116" s="64">
        <v>18828</v>
      </c>
      <c r="I116" s="41">
        <v>13</v>
      </c>
      <c r="J116" s="41">
        <v>18841</v>
      </c>
      <c r="K116" s="42">
        <v>0</v>
      </c>
      <c r="L116">
        <v>11111</v>
      </c>
    </row>
    <row r="117" spans="1:12" x14ac:dyDescent="0.3">
      <c r="A117" s="58">
        <v>12</v>
      </c>
      <c r="B117" s="58">
        <v>18965</v>
      </c>
      <c r="C117" s="61">
        <v>24</v>
      </c>
      <c r="D117" s="58">
        <v>18976</v>
      </c>
      <c r="E117" s="61">
        <v>13</v>
      </c>
      <c r="F117" s="58">
        <v>18990</v>
      </c>
      <c r="G117" s="64">
        <v>14</v>
      </c>
      <c r="H117" s="64">
        <v>19002</v>
      </c>
      <c r="I117" s="41">
        <v>13</v>
      </c>
      <c r="J117" s="41">
        <v>19016</v>
      </c>
      <c r="K117" s="51">
        <v>1</v>
      </c>
      <c r="L117">
        <v>12111</v>
      </c>
    </row>
    <row r="118" spans="1:12" x14ac:dyDescent="0.3">
      <c r="A118" s="58">
        <v>12</v>
      </c>
      <c r="B118" s="58">
        <v>19120</v>
      </c>
      <c r="C118" s="61">
        <v>24</v>
      </c>
      <c r="D118" s="58">
        <v>19135</v>
      </c>
      <c r="E118" s="61">
        <v>13</v>
      </c>
      <c r="F118" s="58">
        <v>19146</v>
      </c>
      <c r="G118" s="64">
        <v>23</v>
      </c>
      <c r="H118" s="64">
        <v>19158</v>
      </c>
      <c r="I118" s="41">
        <v>13</v>
      </c>
      <c r="J118" s="41">
        <v>19192</v>
      </c>
      <c r="K118" s="42">
        <v>0</v>
      </c>
      <c r="L118">
        <v>12121</v>
      </c>
    </row>
    <row r="119" spans="1:12" x14ac:dyDescent="0.3">
      <c r="A119" s="58">
        <v>21</v>
      </c>
      <c r="B119" s="58">
        <v>19297</v>
      </c>
      <c r="C119" s="61">
        <v>11</v>
      </c>
      <c r="D119" s="58">
        <v>19306</v>
      </c>
      <c r="E119" s="61">
        <v>11</v>
      </c>
      <c r="F119" s="58">
        <v>19313</v>
      </c>
      <c r="G119" s="64">
        <v>12</v>
      </c>
      <c r="H119" s="64">
        <v>19323</v>
      </c>
      <c r="I119" s="41">
        <v>13</v>
      </c>
      <c r="J119" s="41">
        <v>19332</v>
      </c>
      <c r="K119" s="42">
        <v>0</v>
      </c>
      <c r="L119">
        <v>21111</v>
      </c>
    </row>
    <row r="120" spans="1:12" x14ac:dyDescent="0.3">
      <c r="A120" s="58">
        <v>12</v>
      </c>
      <c r="B120" s="58">
        <v>19436</v>
      </c>
      <c r="C120" s="61">
        <v>24</v>
      </c>
      <c r="D120" s="58">
        <v>19455</v>
      </c>
      <c r="E120" s="61">
        <v>13</v>
      </c>
      <c r="F120" s="58">
        <v>19464</v>
      </c>
      <c r="G120" s="64">
        <v>14</v>
      </c>
      <c r="H120" s="64">
        <v>19474</v>
      </c>
      <c r="I120" s="41">
        <v>13</v>
      </c>
      <c r="J120" s="41">
        <v>19482</v>
      </c>
      <c r="K120" s="42">
        <v>0</v>
      </c>
      <c r="L120">
        <v>12111</v>
      </c>
    </row>
    <row r="121" spans="1:12" x14ac:dyDescent="0.3">
      <c r="A121" s="58">
        <v>12</v>
      </c>
      <c r="B121" s="58">
        <v>19581</v>
      </c>
      <c r="C121" s="61">
        <v>24</v>
      </c>
      <c r="D121" s="58">
        <v>19593</v>
      </c>
      <c r="E121" s="61">
        <v>13</v>
      </c>
      <c r="F121" s="58">
        <v>19611</v>
      </c>
      <c r="G121" s="64">
        <v>14</v>
      </c>
      <c r="H121" s="64">
        <v>19620</v>
      </c>
      <c r="I121" s="41">
        <v>13</v>
      </c>
      <c r="J121" s="41">
        <v>19627</v>
      </c>
      <c r="K121" s="42">
        <v>0</v>
      </c>
      <c r="L121">
        <v>12111</v>
      </c>
    </row>
    <row r="122" spans="1:12" x14ac:dyDescent="0.3">
      <c r="A122" s="58">
        <v>21</v>
      </c>
      <c r="B122" s="58">
        <v>19733</v>
      </c>
      <c r="C122" s="61">
        <v>11</v>
      </c>
      <c r="D122" s="58">
        <v>19743</v>
      </c>
      <c r="E122" s="61">
        <v>11</v>
      </c>
      <c r="F122" s="58">
        <v>19750</v>
      </c>
      <c r="G122" s="64">
        <v>12</v>
      </c>
      <c r="H122" s="64">
        <v>19762</v>
      </c>
      <c r="I122" s="41">
        <v>13</v>
      </c>
      <c r="J122" s="41">
        <v>19773</v>
      </c>
      <c r="K122" s="42">
        <v>0</v>
      </c>
      <c r="L122">
        <v>21111</v>
      </c>
    </row>
    <row r="123" spans="1:12" x14ac:dyDescent="0.3">
      <c r="A123" s="58">
        <v>21</v>
      </c>
      <c r="B123" s="58">
        <v>19877</v>
      </c>
      <c r="C123" s="61">
        <v>11</v>
      </c>
      <c r="D123" s="58">
        <v>19889</v>
      </c>
      <c r="E123" s="61">
        <v>11</v>
      </c>
      <c r="F123" s="58">
        <v>19898</v>
      </c>
      <c r="G123" s="64">
        <v>12</v>
      </c>
      <c r="H123" s="64">
        <v>19905</v>
      </c>
      <c r="I123" s="41">
        <v>13</v>
      </c>
      <c r="J123" s="41">
        <v>19914</v>
      </c>
      <c r="K123" s="42">
        <v>0</v>
      </c>
      <c r="L123">
        <v>21111</v>
      </c>
    </row>
    <row r="124" spans="1:12" x14ac:dyDescent="0.3">
      <c r="A124" s="58">
        <v>21</v>
      </c>
      <c r="B124" s="58">
        <v>20014</v>
      </c>
      <c r="C124" s="61">
        <v>22</v>
      </c>
      <c r="D124" s="58">
        <v>20025</v>
      </c>
      <c r="E124" s="61">
        <v>13</v>
      </c>
      <c r="F124" s="58">
        <v>20035</v>
      </c>
      <c r="G124" s="64">
        <v>14</v>
      </c>
      <c r="H124" s="64">
        <v>20049</v>
      </c>
      <c r="I124" s="41">
        <v>13</v>
      </c>
      <c r="J124" s="41">
        <v>20058</v>
      </c>
      <c r="K124" s="51">
        <v>1</v>
      </c>
      <c r="L124">
        <v>22111</v>
      </c>
    </row>
    <row r="125" spans="1:12" x14ac:dyDescent="0.3">
      <c r="A125" s="58">
        <v>12</v>
      </c>
      <c r="B125" s="58">
        <v>20160</v>
      </c>
      <c r="C125" s="61">
        <v>24</v>
      </c>
      <c r="D125" s="58">
        <v>20172</v>
      </c>
      <c r="E125" s="61">
        <v>13</v>
      </c>
      <c r="F125" s="58">
        <v>20184</v>
      </c>
      <c r="G125" s="64">
        <v>14</v>
      </c>
      <c r="H125" s="64">
        <v>20216</v>
      </c>
      <c r="I125" s="41">
        <v>13</v>
      </c>
      <c r="J125" s="41">
        <v>20226</v>
      </c>
      <c r="K125" s="42">
        <v>0</v>
      </c>
      <c r="L125">
        <v>12111</v>
      </c>
    </row>
    <row r="126" spans="1:12" x14ac:dyDescent="0.3">
      <c r="A126" s="58">
        <v>12</v>
      </c>
      <c r="B126" s="58">
        <v>20324</v>
      </c>
      <c r="C126" s="61">
        <v>13</v>
      </c>
      <c r="D126" s="58">
        <v>20333</v>
      </c>
      <c r="E126" s="61">
        <v>24</v>
      </c>
      <c r="F126" s="58">
        <v>20343</v>
      </c>
      <c r="G126" s="64">
        <v>14</v>
      </c>
      <c r="H126" s="64">
        <v>20353</v>
      </c>
      <c r="I126" s="41">
        <v>13</v>
      </c>
      <c r="J126" s="41">
        <v>20361</v>
      </c>
      <c r="K126" s="42">
        <v>0</v>
      </c>
      <c r="L126">
        <v>11211</v>
      </c>
    </row>
    <row r="127" spans="1:12" x14ac:dyDescent="0.3">
      <c r="A127" s="59">
        <v>12</v>
      </c>
      <c r="B127" s="59">
        <v>20462</v>
      </c>
      <c r="C127" s="62">
        <v>24</v>
      </c>
      <c r="D127" s="59">
        <v>20473</v>
      </c>
      <c r="E127" s="62">
        <v>13</v>
      </c>
      <c r="F127" s="59">
        <v>20482</v>
      </c>
      <c r="G127" s="65">
        <v>14</v>
      </c>
      <c r="H127" s="65">
        <v>20489</v>
      </c>
      <c r="I127" s="40">
        <v>13</v>
      </c>
      <c r="J127" s="40">
        <v>20498</v>
      </c>
      <c r="K127" s="50">
        <v>0</v>
      </c>
      <c r="L127">
        <v>12111</v>
      </c>
    </row>
    <row r="128" spans="1:12" x14ac:dyDescent="0.3">
      <c r="A128" s="59">
        <v>12</v>
      </c>
      <c r="B128" s="59">
        <v>20626</v>
      </c>
      <c r="C128" s="62">
        <v>13</v>
      </c>
      <c r="D128" s="59">
        <v>20634</v>
      </c>
      <c r="E128" s="62">
        <v>13</v>
      </c>
      <c r="F128" s="59">
        <v>20643</v>
      </c>
      <c r="G128" s="65">
        <v>14</v>
      </c>
      <c r="H128" s="65">
        <v>20651</v>
      </c>
      <c r="I128" s="40">
        <v>13</v>
      </c>
      <c r="J128" s="40">
        <v>20660</v>
      </c>
      <c r="K128" s="50">
        <v>0</v>
      </c>
      <c r="L128">
        <v>11111</v>
      </c>
    </row>
    <row r="129" spans="1:12" x14ac:dyDescent="0.3">
      <c r="A129" s="59">
        <v>12</v>
      </c>
      <c r="B129" s="59">
        <v>20759</v>
      </c>
      <c r="C129" s="62">
        <v>24</v>
      </c>
      <c r="D129" s="59">
        <v>20772</v>
      </c>
      <c r="E129" s="62">
        <v>13</v>
      </c>
      <c r="F129" s="59">
        <v>20784</v>
      </c>
      <c r="G129" s="65">
        <v>14</v>
      </c>
      <c r="H129" s="65">
        <v>20792</v>
      </c>
      <c r="I129" s="40">
        <v>13</v>
      </c>
      <c r="J129" s="40">
        <v>20802</v>
      </c>
      <c r="K129" s="50">
        <v>0</v>
      </c>
      <c r="L129">
        <v>12111</v>
      </c>
    </row>
    <row r="130" spans="1:12" x14ac:dyDescent="0.3">
      <c r="A130" s="59">
        <v>12</v>
      </c>
      <c r="B130" s="59">
        <v>20903</v>
      </c>
      <c r="C130" s="62">
        <v>24</v>
      </c>
      <c r="D130" s="59">
        <v>20912</v>
      </c>
      <c r="E130" s="62">
        <v>24</v>
      </c>
      <c r="F130" s="59">
        <v>20926</v>
      </c>
      <c r="G130" s="65">
        <v>14</v>
      </c>
      <c r="H130" s="65">
        <v>20944</v>
      </c>
      <c r="I130" s="40">
        <v>13</v>
      </c>
      <c r="J130" s="40">
        <v>20952</v>
      </c>
      <c r="K130" s="50">
        <v>0</v>
      </c>
      <c r="L130">
        <v>12211</v>
      </c>
    </row>
    <row r="131" spans="1:12" x14ac:dyDescent="0.3">
      <c r="A131" s="59">
        <v>12</v>
      </c>
      <c r="B131" s="59">
        <v>21092</v>
      </c>
      <c r="C131" s="62">
        <v>13</v>
      </c>
      <c r="D131" s="59">
        <v>21105</v>
      </c>
      <c r="E131" s="62">
        <v>13</v>
      </c>
      <c r="F131" s="59">
        <v>21114</v>
      </c>
      <c r="G131" s="65">
        <v>14</v>
      </c>
      <c r="H131" s="65">
        <v>21122</v>
      </c>
      <c r="I131" s="40">
        <v>13</v>
      </c>
      <c r="J131" s="40">
        <v>21131</v>
      </c>
      <c r="K131" s="51">
        <v>1</v>
      </c>
      <c r="L131">
        <v>11111</v>
      </c>
    </row>
    <row r="132" spans="1:12" x14ac:dyDescent="0.3">
      <c r="A132" s="59">
        <v>12</v>
      </c>
      <c r="B132" s="59">
        <v>21229</v>
      </c>
      <c r="C132" s="62">
        <v>13</v>
      </c>
      <c r="D132" s="59">
        <v>21266</v>
      </c>
      <c r="E132" s="62">
        <v>24</v>
      </c>
      <c r="F132" s="59">
        <v>21279</v>
      </c>
      <c r="G132" s="65">
        <v>14</v>
      </c>
      <c r="H132" s="65">
        <v>21293</v>
      </c>
      <c r="I132" s="40">
        <v>13</v>
      </c>
      <c r="J132" s="40">
        <v>21302</v>
      </c>
      <c r="K132" s="50">
        <v>0</v>
      </c>
      <c r="L132">
        <v>11211</v>
      </c>
    </row>
    <row r="133" spans="1:12" x14ac:dyDescent="0.3">
      <c r="A133" s="59">
        <v>12</v>
      </c>
      <c r="B133" s="59">
        <v>21413</v>
      </c>
      <c r="C133" s="62">
        <v>13</v>
      </c>
      <c r="D133" s="59">
        <v>21433</v>
      </c>
      <c r="E133" s="62">
        <v>24</v>
      </c>
      <c r="F133" s="59">
        <v>21445</v>
      </c>
      <c r="G133" s="65">
        <v>14</v>
      </c>
      <c r="H133" s="65">
        <v>21457</v>
      </c>
      <c r="I133" s="40">
        <v>13</v>
      </c>
      <c r="J133" s="40">
        <v>21465</v>
      </c>
      <c r="K133" s="50">
        <v>0</v>
      </c>
      <c r="L133">
        <v>11211</v>
      </c>
    </row>
    <row r="134" spans="1:12" x14ac:dyDescent="0.3">
      <c r="A134" s="59">
        <v>12</v>
      </c>
      <c r="B134" s="59">
        <v>21566</v>
      </c>
      <c r="C134" s="62">
        <v>24</v>
      </c>
      <c r="D134" s="59">
        <v>21574</v>
      </c>
      <c r="E134" s="62">
        <v>13</v>
      </c>
      <c r="F134" s="59">
        <v>21584</v>
      </c>
      <c r="G134" s="65">
        <v>14</v>
      </c>
      <c r="H134" s="65">
        <v>21601</v>
      </c>
      <c r="I134" s="40">
        <v>13</v>
      </c>
      <c r="J134" s="40">
        <v>21609</v>
      </c>
      <c r="K134" s="51">
        <v>1</v>
      </c>
      <c r="L134">
        <v>12111</v>
      </c>
    </row>
    <row r="135" spans="1:12" x14ac:dyDescent="0.3">
      <c r="A135" s="59">
        <v>12</v>
      </c>
      <c r="B135" s="59">
        <v>21710</v>
      </c>
      <c r="C135" s="62">
        <v>24</v>
      </c>
      <c r="D135" s="59">
        <v>21724</v>
      </c>
      <c r="E135" s="62">
        <v>24</v>
      </c>
      <c r="F135" s="59">
        <v>21743</v>
      </c>
      <c r="G135" s="65">
        <v>14</v>
      </c>
      <c r="H135" s="65">
        <v>21752</v>
      </c>
      <c r="I135" s="40">
        <v>13</v>
      </c>
      <c r="J135" s="40">
        <v>21762</v>
      </c>
      <c r="K135" s="50">
        <v>0</v>
      </c>
      <c r="L135">
        <v>12211</v>
      </c>
    </row>
    <row r="136" spans="1:12" x14ac:dyDescent="0.3">
      <c r="A136" s="59">
        <v>12</v>
      </c>
      <c r="B136" s="59">
        <v>21927</v>
      </c>
      <c r="C136" s="62">
        <v>13</v>
      </c>
      <c r="D136" s="59">
        <v>21935</v>
      </c>
      <c r="E136" s="62">
        <v>13</v>
      </c>
      <c r="F136" s="59">
        <v>21944</v>
      </c>
      <c r="G136" s="65">
        <v>14</v>
      </c>
      <c r="H136" s="65">
        <v>21946</v>
      </c>
      <c r="I136" s="40">
        <v>24</v>
      </c>
      <c r="J136" s="40">
        <v>21962</v>
      </c>
      <c r="K136" s="50">
        <v>0</v>
      </c>
      <c r="L136">
        <v>11112</v>
      </c>
    </row>
    <row r="137" spans="1:12" x14ac:dyDescent="0.3">
      <c r="A137" s="59">
        <v>12</v>
      </c>
      <c r="B137" s="59">
        <v>22063</v>
      </c>
      <c r="C137" s="62">
        <v>24</v>
      </c>
      <c r="D137" s="59">
        <v>22084</v>
      </c>
      <c r="E137" s="62">
        <v>13</v>
      </c>
      <c r="F137" s="59">
        <v>22099</v>
      </c>
      <c r="G137" s="65">
        <v>14</v>
      </c>
      <c r="H137" s="65">
        <v>22107</v>
      </c>
      <c r="I137" s="40">
        <v>13</v>
      </c>
      <c r="J137" s="40">
        <v>22115</v>
      </c>
      <c r="K137" s="50">
        <v>0</v>
      </c>
      <c r="L137">
        <v>12111</v>
      </c>
    </row>
    <row r="138" spans="1:12" x14ac:dyDescent="0.3">
      <c r="A138" s="59">
        <v>12</v>
      </c>
      <c r="B138" s="59">
        <v>22215</v>
      </c>
      <c r="C138" s="62">
        <v>13</v>
      </c>
      <c r="D138" s="59">
        <v>22243</v>
      </c>
      <c r="E138" s="62">
        <v>13</v>
      </c>
      <c r="F138" s="59">
        <v>22251</v>
      </c>
      <c r="G138" s="65">
        <v>14</v>
      </c>
      <c r="H138" s="65">
        <v>22265</v>
      </c>
      <c r="I138" s="40">
        <v>13</v>
      </c>
      <c r="J138" s="40">
        <v>22275</v>
      </c>
      <c r="K138" s="50">
        <v>0</v>
      </c>
      <c r="L138">
        <v>11111</v>
      </c>
    </row>
    <row r="139" spans="1:12" x14ac:dyDescent="0.3">
      <c r="A139" s="59">
        <v>12</v>
      </c>
      <c r="B139" s="59">
        <v>22373</v>
      </c>
      <c r="C139" s="62">
        <v>24</v>
      </c>
      <c r="D139" s="59">
        <v>22382</v>
      </c>
      <c r="E139" s="62">
        <v>13</v>
      </c>
      <c r="F139" s="59">
        <v>22393</v>
      </c>
      <c r="G139" s="65">
        <v>14</v>
      </c>
      <c r="H139" s="65">
        <v>22402</v>
      </c>
      <c r="I139" s="40">
        <v>13</v>
      </c>
      <c r="J139" s="40">
        <v>22410</v>
      </c>
      <c r="K139" s="50">
        <v>0</v>
      </c>
      <c r="L139">
        <v>12111</v>
      </c>
    </row>
    <row r="140" spans="1:12" x14ac:dyDescent="0.3">
      <c r="A140" s="59">
        <v>12</v>
      </c>
      <c r="B140" s="59">
        <v>22507</v>
      </c>
      <c r="C140" s="62">
        <v>24</v>
      </c>
      <c r="D140" s="59">
        <v>22515</v>
      </c>
      <c r="E140" s="62">
        <v>13</v>
      </c>
      <c r="F140" s="59">
        <v>22532</v>
      </c>
      <c r="G140" s="65">
        <v>14</v>
      </c>
      <c r="H140" s="65">
        <v>22541</v>
      </c>
      <c r="I140" s="40">
        <v>13</v>
      </c>
      <c r="J140" s="40">
        <v>22549</v>
      </c>
      <c r="K140" s="51">
        <v>1</v>
      </c>
      <c r="L140">
        <v>12111</v>
      </c>
    </row>
    <row r="141" spans="1:12" x14ac:dyDescent="0.3">
      <c r="A141" s="59">
        <v>12</v>
      </c>
      <c r="B141" s="59">
        <v>22646</v>
      </c>
      <c r="C141" s="62">
        <v>24</v>
      </c>
      <c r="D141" s="59">
        <v>22665</v>
      </c>
      <c r="E141" s="62">
        <v>13</v>
      </c>
      <c r="F141" s="59">
        <v>22673</v>
      </c>
      <c r="G141" s="65">
        <v>23</v>
      </c>
      <c r="H141" s="65">
        <v>22684</v>
      </c>
      <c r="I141" s="40">
        <v>13</v>
      </c>
      <c r="J141" s="40">
        <v>22697</v>
      </c>
      <c r="K141" s="50">
        <v>0</v>
      </c>
      <c r="L141">
        <v>12121</v>
      </c>
    </row>
    <row r="142" spans="1:12" x14ac:dyDescent="0.3">
      <c r="A142" s="59">
        <v>12</v>
      </c>
      <c r="B142" s="59">
        <v>22794</v>
      </c>
      <c r="C142" s="62">
        <v>24</v>
      </c>
      <c r="D142" s="59">
        <v>22804</v>
      </c>
      <c r="E142" s="62">
        <v>13</v>
      </c>
      <c r="F142" s="59">
        <v>22815</v>
      </c>
      <c r="G142" s="65">
        <v>14</v>
      </c>
      <c r="H142" s="65">
        <v>22824</v>
      </c>
      <c r="I142" s="40">
        <v>13</v>
      </c>
      <c r="J142" s="40">
        <v>22833</v>
      </c>
      <c r="K142" s="50">
        <v>0</v>
      </c>
      <c r="L142">
        <v>12111</v>
      </c>
    </row>
    <row r="143" spans="1:12" x14ac:dyDescent="0.3">
      <c r="A143" s="59">
        <v>12</v>
      </c>
      <c r="B143" s="59">
        <v>22930</v>
      </c>
      <c r="C143" s="62">
        <v>24</v>
      </c>
      <c r="D143" s="59">
        <v>22942</v>
      </c>
      <c r="E143" s="62">
        <v>13</v>
      </c>
      <c r="F143" s="59">
        <v>22953</v>
      </c>
      <c r="G143" s="65">
        <v>14</v>
      </c>
      <c r="H143" s="65">
        <v>22962</v>
      </c>
      <c r="I143" s="40">
        <v>13</v>
      </c>
      <c r="J143" s="40">
        <v>22969</v>
      </c>
      <c r="K143" s="50">
        <v>0</v>
      </c>
      <c r="L143">
        <v>12111</v>
      </c>
    </row>
    <row r="144" spans="1:12" x14ac:dyDescent="0.3">
      <c r="A144" s="59">
        <v>12</v>
      </c>
      <c r="B144" s="59">
        <v>23072</v>
      </c>
      <c r="C144" s="62">
        <v>24</v>
      </c>
      <c r="D144" s="59">
        <v>23079</v>
      </c>
      <c r="E144" s="62">
        <v>13</v>
      </c>
      <c r="F144" s="59">
        <v>23089</v>
      </c>
      <c r="G144" s="65">
        <v>14</v>
      </c>
      <c r="H144" s="65">
        <v>23099</v>
      </c>
      <c r="I144" s="40">
        <v>13</v>
      </c>
      <c r="J144" s="40">
        <v>23108</v>
      </c>
      <c r="K144" s="50">
        <v>0</v>
      </c>
      <c r="L144">
        <v>12111</v>
      </c>
    </row>
    <row r="145" spans="1:12" x14ac:dyDescent="0.3">
      <c r="A145" s="59">
        <v>12</v>
      </c>
      <c r="B145" s="59">
        <v>23208</v>
      </c>
      <c r="C145" s="62">
        <v>24</v>
      </c>
      <c r="D145" s="59">
        <v>23222</v>
      </c>
      <c r="E145" s="62">
        <v>13</v>
      </c>
      <c r="F145" s="59">
        <v>23233</v>
      </c>
      <c r="G145" s="65">
        <v>14</v>
      </c>
      <c r="H145" s="65">
        <v>23239</v>
      </c>
      <c r="I145" s="40">
        <v>13</v>
      </c>
      <c r="J145" s="40">
        <v>23247</v>
      </c>
      <c r="K145" s="50">
        <v>0</v>
      </c>
      <c r="L145">
        <v>12111</v>
      </c>
    </row>
    <row r="146" spans="1:12" x14ac:dyDescent="0.3">
      <c r="A146" s="59">
        <v>12</v>
      </c>
      <c r="B146" s="59">
        <v>23348</v>
      </c>
      <c r="C146" s="62">
        <v>24</v>
      </c>
      <c r="D146" s="59">
        <v>23370</v>
      </c>
      <c r="E146" s="62">
        <v>13</v>
      </c>
      <c r="F146" s="59">
        <v>23385</v>
      </c>
      <c r="G146" s="65">
        <v>14</v>
      </c>
      <c r="H146" s="65">
        <v>23394</v>
      </c>
      <c r="I146" s="40">
        <v>13</v>
      </c>
      <c r="J146" s="40">
        <v>23403</v>
      </c>
      <c r="K146" s="50">
        <v>0</v>
      </c>
      <c r="L146">
        <v>12111</v>
      </c>
    </row>
    <row r="147" spans="1:12" x14ac:dyDescent="0.3">
      <c r="A147" s="59">
        <v>12</v>
      </c>
      <c r="B147" s="59">
        <v>23503</v>
      </c>
      <c r="C147" s="62">
        <v>24</v>
      </c>
      <c r="D147" s="59">
        <v>23512</v>
      </c>
      <c r="E147" s="62">
        <v>13</v>
      </c>
      <c r="F147" s="59">
        <v>23525</v>
      </c>
      <c r="G147" s="65">
        <v>14</v>
      </c>
      <c r="H147" s="65">
        <v>23534</v>
      </c>
      <c r="I147" s="40">
        <v>13</v>
      </c>
      <c r="J147" s="40">
        <v>23541</v>
      </c>
      <c r="K147" s="50">
        <v>0</v>
      </c>
      <c r="L147">
        <v>12111</v>
      </c>
    </row>
    <row r="148" spans="1:12" x14ac:dyDescent="0.3">
      <c r="A148" s="59">
        <v>12</v>
      </c>
      <c r="B148" s="59">
        <v>23642</v>
      </c>
      <c r="C148" s="62">
        <v>24</v>
      </c>
      <c r="D148" s="59">
        <v>23651</v>
      </c>
      <c r="E148" s="62">
        <v>13</v>
      </c>
      <c r="F148" s="59">
        <v>23669</v>
      </c>
      <c r="G148" s="65">
        <v>14</v>
      </c>
      <c r="H148" s="65">
        <v>23678</v>
      </c>
      <c r="I148" s="40">
        <v>13</v>
      </c>
      <c r="J148" s="40">
        <v>23688</v>
      </c>
      <c r="K148" s="51">
        <v>1</v>
      </c>
      <c r="L148">
        <v>12111</v>
      </c>
    </row>
    <row r="149" spans="1:12" x14ac:dyDescent="0.3">
      <c r="A149" s="59">
        <v>12</v>
      </c>
      <c r="B149" s="59">
        <v>23784</v>
      </c>
      <c r="C149" s="62">
        <v>24</v>
      </c>
      <c r="D149" s="59">
        <v>23793</v>
      </c>
      <c r="E149" s="62">
        <v>13</v>
      </c>
      <c r="F149" s="59">
        <v>23811</v>
      </c>
      <c r="G149" s="65">
        <v>23</v>
      </c>
      <c r="H149" s="65">
        <v>23841</v>
      </c>
      <c r="I149" s="40">
        <v>13</v>
      </c>
      <c r="J149" s="40">
        <v>23853</v>
      </c>
      <c r="K149" s="50">
        <v>0</v>
      </c>
      <c r="L149">
        <v>12121</v>
      </c>
    </row>
    <row r="150" spans="1:12" x14ac:dyDescent="0.3">
      <c r="A150" s="59">
        <v>12</v>
      </c>
      <c r="B150" s="59">
        <v>23965</v>
      </c>
      <c r="C150" s="62">
        <v>24</v>
      </c>
      <c r="D150" s="59">
        <v>23976</v>
      </c>
      <c r="E150" s="62">
        <v>13</v>
      </c>
      <c r="F150" s="59">
        <v>23987</v>
      </c>
      <c r="G150" s="65"/>
      <c r="H150" s="65"/>
      <c r="I150" s="40"/>
      <c r="J150" s="40"/>
      <c r="K150" s="50"/>
      <c r="L150">
        <v>121</v>
      </c>
    </row>
    <row r="151" spans="1:12" x14ac:dyDescent="0.3">
      <c r="A151" s="17"/>
      <c r="B151" s="17"/>
      <c r="C151" s="17"/>
      <c r="D151" s="17"/>
      <c r="E151" s="17"/>
      <c r="F151" s="17"/>
      <c r="G151" s="17"/>
      <c r="H15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154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144</v>
      </c>
      <c r="V3" s="25" t="s">
        <v>119</v>
      </c>
      <c r="W3">
        <f>COUNTA(L7:L30)</f>
        <v>24</v>
      </c>
      <c r="AA3" s="25" t="s">
        <v>119</v>
      </c>
      <c r="AB3">
        <f>COUNTA(L31:L54)</f>
        <v>24</v>
      </c>
      <c r="AF3" s="25" t="s">
        <v>119</v>
      </c>
      <c r="AG3">
        <f>COUNTA(L55:L78)</f>
        <v>24</v>
      </c>
      <c r="AK3" s="25" t="s">
        <v>119</v>
      </c>
      <c r="AL3">
        <f>COUNTA(L79:L102)</f>
        <v>24</v>
      </c>
      <c r="AP3" s="25" t="s">
        <v>119</v>
      </c>
      <c r="AQ3">
        <f>COUNTA(L103:L126)</f>
        <v>24</v>
      </c>
      <c r="AU3" s="25" t="s">
        <v>119</v>
      </c>
      <c r="AV3">
        <f>COUNTA(L127:L150)</f>
        <v>24</v>
      </c>
    </row>
    <row r="4" spans="1:48" x14ac:dyDescent="0.3">
      <c r="P4" s="25" t="s">
        <v>87</v>
      </c>
      <c r="Q4" s="26">
        <f>SUM(O7:O38)</f>
        <v>143</v>
      </c>
      <c r="V4" s="25" t="s">
        <v>120</v>
      </c>
      <c r="W4">
        <f>SUM(U7:U38)</f>
        <v>24</v>
      </c>
      <c r="AA4" s="25" t="s">
        <v>120</v>
      </c>
      <c r="AB4">
        <f>SUM(Z7:Z38)</f>
        <v>24</v>
      </c>
      <c r="AF4" s="25" t="s">
        <v>120</v>
      </c>
      <c r="AG4">
        <f>SUM(AE7:AE38)</f>
        <v>24</v>
      </c>
      <c r="AK4" s="25" t="s">
        <v>120</v>
      </c>
      <c r="AL4">
        <f>SUM(AJ7:AJ38)</f>
        <v>24</v>
      </c>
      <c r="AP4" s="25" t="s">
        <v>120</v>
      </c>
      <c r="AQ4">
        <f>SUM(AO7:AO38)</f>
        <v>24</v>
      </c>
      <c r="AU4" s="25" t="s">
        <v>120</v>
      </c>
      <c r="AV4">
        <f>SUM(AT7:AT38)</f>
        <v>23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150</v>
      </c>
      <c r="C7" s="60">
        <v>24</v>
      </c>
      <c r="D7" s="57">
        <v>167</v>
      </c>
      <c r="E7" s="60">
        <v>24</v>
      </c>
      <c r="F7" s="57">
        <v>187</v>
      </c>
      <c r="G7" s="63">
        <v>23</v>
      </c>
      <c r="H7" s="63">
        <v>220</v>
      </c>
      <c r="I7" s="41">
        <v>24</v>
      </c>
      <c r="J7" s="41">
        <v>227</v>
      </c>
      <c r="K7" s="42">
        <v>0</v>
      </c>
      <c r="L7">
        <v>12222</v>
      </c>
      <c r="N7" s="35">
        <v>11111</v>
      </c>
      <c r="O7" s="35">
        <f>COUNTIF($L$7:$L$500,N7)</f>
        <v>10</v>
      </c>
      <c r="P7" s="35">
        <f>O7/$Q$4</f>
        <v>6.9930069930069935E-2</v>
      </c>
      <c r="Q7" s="35">
        <f>IF(P7=0,0,(P7*((LOG(P7))/LOG(2))))</f>
        <v>-0.26838763929307885</v>
      </c>
      <c r="T7" s="35">
        <f>N7</f>
        <v>11111</v>
      </c>
      <c r="U7" s="35">
        <f>COUNTIF(L7:L30,T7)</f>
        <v>1</v>
      </c>
      <c r="V7" s="35">
        <f>U7/(W4-U25)</f>
        <v>4.1666666666666664E-2</v>
      </c>
      <c r="W7" s="35">
        <f>IF(V7=0,0,(V7*((LOG(V7))/LOG(2))))</f>
        <v>-0.19104010419671485</v>
      </c>
      <c r="Y7" s="35">
        <f>N7</f>
        <v>11111</v>
      </c>
      <c r="Z7" s="35">
        <f>COUNTIF(L31:L54,Y7)</f>
        <v>3</v>
      </c>
      <c r="AA7" s="35">
        <f>Z7/(AB4-Z25)</f>
        <v>0.13043478260869565</v>
      </c>
      <c r="AB7" s="35">
        <f>IF(AA7=0,0,(AA7*((LOG(AA7))/LOG(2))))</f>
        <v>-0.3832955811307639</v>
      </c>
      <c r="AD7" s="35">
        <f>N7</f>
        <v>11111</v>
      </c>
      <c r="AE7" s="35">
        <f>COUNTIF(L55:L78,AD7)</f>
        <v>1</v>
      </c>
      <c r="AF7" s="35">
        <f>AE7/(AG4-AE25)</f>
        <v>4.1666666666666664E-2</v>
      </c>
      <c r="AG7" s="35">
        <f>IF(AF7=0,0,(AF7*((LOG(AF7))/LOG(2))))</f>
        <v>-0.19104010419671485</v>
      </c>
      <c r="AI7" s="35">
        <f>N7</f>
        <v>11111</v>
      </c>
      <c r="AJ7" s="35">
        <f>COUNTIF(L79:L102,AI7)</f>
        <v>3</v>
      </c>
      <c r="AK7" s="35">
        <f>AJ7/(AL4-AJ25)</f>
        <v>0.125</v>
      </c>
      <c r="AL7" s="35">
        <f>IF(AK7=0,0,(AK7*((LOG(AK7))/LOG(2))))</f>
        <v>-0.375</v>
      </c>
      <c r="AN7" s="35">
        <f>N7</f>
        <v>11111</v>
      </c>
      <c r="AO7" s="35">
        <f>COUNTIF(L103:L126,AN7)</f>
        <v>2</v>
      </c>
      <c r="AP7" s="35">
        <f>AO7/(AQ4-AO25)</f>
        <v>8.3333333333333329E-2</v>
      </c>
      <c r="AQ7" s="35">
        <f>IF(AP7=0,0,(AP7*((LOG(AP7))/LOG(2))))</f>
        <v>-0.29874687506009634</v>
      </c>
      <c r="AS7" s="35">
        <f>N7</f>
        <v>11111</v>
      </c>
      <c r="AT7" s="35">
        <f>COUNTIF(L127:L150,AS7)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8">
        <v>21</v>
      </c>
      <c r="B8" s="58">
        <v>370</v>
      </c>
      <c r="C8" s="61">
        <v>22</v>
      </c>
      <c r="D8" s="58">
        <v>390</v>
      </c>
      <c r="E8" s="61">
        <v>24</v>
      </c>
      <c r="F8" s="58">
        <v>404</v>
      </c>
      <c r="G8" s="64">
        <v>23</v>
      </c>
      <c r="H8" s="64">
        <v>441</v>
      </c>
      <c r="I8" s="41">
        <v>13</v>
      </c>
      <c r="J8" s="41">
        <v>455</v>
      </c>
      <c r="K8" s="42">
        <v>0</v>
      </c>
      <c r="L8">
        <v>22221</v>
      </c>
      <c r="N8" s="35">
        <v>11112</v>
      </c>
      <c r="O8" s="35">
        <f>COUNTIF($L$7:$L$500,N8)</f>
        <v>3</v>
      </c>
      <c r="P8" s="35">
        <f>O8/$Q$4</f>
        <v>2.097902097902098E-2</v>
      </c>
      <c r="Q8" s="35">
        <f>IF(P8=0,0,(P8*((LOG(P8))/LOG(2))))</f>
        <v>-0.11695612942777413</v>
      </c>
      <c r="T8" s="35">
        <f>N8</f>
        <v>11112</v>
      </c>
      <c r="U8" s="35">
        <f>COUNTIF(L7:L30,T8)</f>
        <v>2</v>
      </c>
      <c r="V8" s="35">
        <f>U8/(W4-U25)</f>
        <v>8.3333333333333329E-2</v>
      </c>
      <c r="W8" s="35">
        <f>IF(V8=0,0,(V8*((LOG(V8))/LOG(2))))</f>
        <v>-0.29874687506009634</v>
      </c>
      <c r="Y8" s="35">
        <f>N8</f>
        <v>11112</v>
      </c>
      <c r="Z8" s="35">
        <f>COUNTIF(L31:L54,Y8)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COUNTIF(L55:L78,AD8)</f>
        <v>1</v>
      </c>
      <c r="AF8" s="35">
        <f>AE8/(AG4-AE25)</f>
        <v>4.1666666666666664E-2</v>
      </c>
      <c r="AG8" s="35">
        <f>IF(AF8=0,0,(AF8*((LOG(AF8))/LOG(2))))</f>
        <v>-0.19104010419671485</v>
      </c>
      <c r="AI8" s="35">
        <f>N8</f>
        <v>11112</v>
      </c>
      <c r="AJ8" s="35">
        <f>COUNTIF(L79:L102,AI8)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COUNTIF(L103:L126,AN8)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COUNTIF(L127:L150,AS8)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578</v>
      </c>
      <c r="C9" s="61">
        <v>24</v>
      </c>
      <c r="D9" s="58">
        <v>634</v>
      </c>
      <c r="E9" s="61">
        <v>13</v>
      </c>
      <c r="F9" s="58">
        <v>650</v>
      </c>
      <c r="G9" s="64">
        <v>14</v>
      </c>
      <c r="H9" s="64">
        <v>659</v>
      </c>
      <c r="I9" s="41">
        <v>24</v>
      </c>
      <c r="J9" s="41">
        <v>699</v>
      </c>
      <c r="K9" s="51">
        <v>1</v>
      </c>
      <c r="L9">
        <v>12112</v>
      </c>
      <c r="N9" s="35">
        <v>11121</v>
      </c>
      <c r="O9" s="35">
        <f>COUNTIF($L$7:$L$500,N9)</f>
        <v>1</v>
      </c>
      <c r="P9" s="35">
        <f>O9/$Q$4</f>
        <v>6.993006993006993E-3</v>
      </c>
      <c r="Q9" s="35">
        <f>IF(P9=0,0,(P9*((LOG(P9))/LOG(2))))</f>
        <v>-5.0069030327121608E-2</v>
      </c>
      <c r="T9" s="35">
        <f>N9</f>
        <v>11121</v>
      </c>
      <c r="U9" s="35">
        <f>COUNTIF(L7:L30,T9)</f>
        <v>1</v>
      </c>
      <c r="V9" s="35">
        <f>U9/(W4-U25)</f>
        <v>4.1666666666666664E-2</v>
      </c>
      <c r="W9" s="35">
        <f>IF(V9=0,0,(V9*((LOG(V9))/LOG(2))))</f>
        <v>-0.19104010419671485</v>
      </c>
      <c r="Y9" s="35">
        <f>N9</f>
        <v>11121</v>
      </c>
      <c r="Z9" s="35">
        <f>COUNTIF(L31:L54,Y9)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COUNTIF(L55:L78,AD9)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COUNTIF(L79:L102,AI9)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COUNTIF(L103:L126,AN9)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COUNTIF(L127:L150,AS9)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21</v>
      </c>
      <c r="B10" s="58">
        <v>847</v>
      </c>
      <c r="C10" s="61">
        <v>11</v>
      </c>
      <c r="D10" s="58">
        <v>856</v>
      </c>
      <c r="E10" s="61">
        <v>22</v>
      </c>
      <c r="F10" s="58">
        <v>865</v>
      </c>
      <c r="G10" s="64">
        <v>14</v>
      </c>
      <c r="H10" s="64">
        <v>877</v>
      </c>
      <c r="I10" s="41">
        <v>24</v>
      </c>
      <c r="J10" s="41">
        <v>886</v>
      </c>
      <c r="K10" s="42">
        <v>0</v>
      </c>
      <c r="L10">
        <v>21212</v>
      </c>
      <c r="N10" s="35">
        <v>11122</v>
      </c>
      <c r="O10" s="35">
        <f>COUNTIF($L$7:$L$500,N10)</f>
        <v>1</v>
      </c>
      <c r="P10" s="35">
        <f>O10/$Q$4</f>
        <v>6.993006993006993E-3</v>
      </c>
      <c r="Q10" s="35">
        <f>IF(P10=0,0,(P10*((LOG(P10))/LOG(2))))</f>
        <v>-5.0069030327121608E-2</v>
      </c>
      <c r="T10" s="35">
        <f>N10</f>
        <v>11122</v>
      </c>
      <c r="U10" s="35">
        <f>COUNTIF(L7:L30,T10)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COUNTIF(L31:L54,Y10)</f>
        <v>1</v>
      </c>
      <c r="AA10" s="35">
        <f>Z10/(AB4-Z25)</f>
        <v>4.3478260869565216E-2</v>
      </c>
      <c r="AB10" s="35">
        <f>IF(AA10=0,0,(AA10*((LOG(AA10))/LOG(2))))</f>
        <v>-0.19667660678508753</v>
      </c>
      <c r="AD10" s="35">
        <f>N10</f>
        <v>11122</v>
      </c>
      <c r="AE10" s="35">
        <f>COUNTIF(L55:L78,AD10)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COUNTIF(L79:L102,AI10)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COUNTIF(L103:L126,AN10)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COUNTIF(L127:L150,AS10)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987</v>
      </c>
      <c r="C11" s="61">
        <v>24</v>
      </c>
      <c r="D11" s="58">
        <v>997</v>
      </c>
      <c r="E11" s="61">
        <v>13</v>
      </c>
      <c r="F11" s="58">
        <v>1006</v>
      </c>
      <c r="G11" s="64">
        <v>23</v>
      </c>
      <c r="H11" s="64">
        <v>1018</v>
      </c>
      <c r="I11" s="41">
        <v>24</v>
      </c>
      <c r="J11" s="41">
        <v>1024</v>
      </c>
      <c r="K11" s="42">
        <v>0</v>
      </c>
      <c r="L11">
        <v>12122</v>
      </c>
      <c r="N11" s="35">
        <v>11211</v>
      </c>
      <c r="O11" s="35">
        <f>COUNTIF($L$7:$L$500,N11)</f>
        <v>3</v>
      </c>
      <c r="P11" s="35">
        <f>O11/$Q$4</f>
        <v>2.097902097902098E-2</v>
      </c>
      <c r="Q11" s="35">
        <f>IF(P11=0,0,(P11*((LOG(P11))/LOG(2))))</f>
        <v>-0.11695612942777413</v>
      </c>
      <c r="T11" s="35">
        <f>N11</f>
        <v>11211</v>
      </c>
      <c r="U11" s="35">
        <f>COUNTIF(L7:L30,T11)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COUNTIF(L31:L54,Y11)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COUNTIF(L55:L78,AD11)</f>
        <v>1</v>
      </c>
      <c r="AF11" s="35">
        <f>AE11/(AG4-AE25)</f>
        <v>4.1666666666666664E-2</v>
      </c>
      <c r="AG11" s="35">
        <f>IF(AF11=0,0,(AF11*((LOG(AF11))/LOG(2))))</f>
        <v>-0.19104010419671485</v>
      </c>
      <c r="AI11" s="35">
        <f>N11</f>
        <v>11211</v>
      </c>
      <c r="AJ11" s="35">
        <f>COUNTIF(L79:L102,AI11)</f>
        <v>1</v>
      </c>
      <c r="AK11" s="35">
        <f>AJ11/(AL4-AJ25)</f>
        <v>4.1666666666666664E-2</v>
      </c>
      <c r="AL11" s="35">
        <f>IF(AK11=0,0,(AK11*((LOG(AK11))/LOG(2))))</f>
        <v>-0.19104010419671485</v>
      </c>
      <c r="AN11" s="35">
        <f>N11</f>
        <v>11211</v>
      </c>
      <c r="AO11" s="35">
        <f>COUNTIF(L103:L126,AN11)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COUNTIF(L127:L150,AS11)</f>
        <v>1</v>
      </c>
      <c r="AU11" s="35">
        <f>AT11/(AV4-AT25)</f>
        <v>4.3478260869565216E-2</v>
      </c>
      <c r="AV11" s="35">
        <f>IF(AU11=0,0,(AU11*((LOG(AU11))/LOG(2))))</f>
        <v>-0.19667660678508753</v>
      </c>
    </row>
    <row r="12" spans="1:48" x14ac:dyDescent="0.3">
      <c r="A12" s="58">
        <v>12</v>
      </c>
      <c r="B12" s="58">
        <v>1158</v>
      </c>
      <c r="C12" s="61">
        <v>24</v>
      </c>
      <c r="D12" s="58">
        <v>1198</v>
      </c>
      <c r="E12" s="61">
        <v>24</v>
      </c>
      <c r="F12" s="58">
        <v>1211</v>
      </c>
      <c r="G12" s="64">
        <v>23</v>
      </c>
      <c r="H12" s="64">
        <v>1250</v>
      </c>
      <c r="I12" s="41">
        <v>13</v>
      </c>
      <c r="J12" s="41">
        <v>1265</v>
      </c>
      <c r="K12" s="42">
        <v>0</v>
      </c>
      <c r="L12">
        <v>12221</v>
      </c>
      <c r="N12" s="35">
        <v>11212</v>
      </c>
      <c r="O12" s="35">
        <f>COUNTIF($L$7:$L$500,N12)</f>
        <v>4</v>
      </c>
      <c r="P12" s="35">
        <f>O12/$Q$4</f>
        <v>2.7972027972027972E-2</v>
      </c>
      <c r="Q12" s="35">
        <f>IF(P12=0,0,(P12*((LOG(P12))/LOG(2))))</f>
        <v>-0.14433206536443047</v>
      </c>
      <c r="T12" s="35">
        <f>N12</f>
        <v>11212</v>
      </c>
      <c r="U12" s="35">
        <f>COUNTIF(L7:L30,T12)</f>
        <v>1</v>
      </c>
      <c r="V12" s="35">
        <f>U12/(W4-U25)</f>
        <v>4.1666666666666664E-2</v>
      </c>
      <c r="W12" s="35">
        <f>IF(V12=0,0,(V12*((LOG(V12))/LOG(2))))</f>
        <v>-0.19104010419671485</v>
      </c>
      <c r="Y12" s="35">
        <f>N12</f>
        <v>11212</v>
      </c>
      <c r="Z12" s="35">
        <f>COUNTIF(L31:L54,Y12)</f>
        <v>1</v>
      </c>
      <c r="AA12" s="35">
        <f>Z12/(AB4-Z25)</f>
        <v>4.3478260869565216E-2</v>
      </c>
      <c r="AB12" s="35">
        <f>IF(AA12=0,0,(AA12*((LOG(AA12))/LOG(2))))</f>
        <v>-0.19667660678508753</v>
      </c>
      <c r="AD12" s="35">
        <f>N12</f>
        <v>11212</v>
      </c>
      <c r="AE12" s="35">
        <f>COUNTIF(L55:L78,AD12)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COUNTIF(L79:L102,AI12)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COUNTIF(L103:L126,AN12)</f>
        <v>1</v>
      </c>
      <c r="AP12" s="35">
        <f>AO12/(AQ4-AO25)</f>
        <v>4.1666666666666664E-2</v>
      </c>
      <c r="AQ12" s="35">
        <f>IF(AP12=0,0,(AP12*((LOG(AP12))/LOG(2))))</f>
        <v>-0.19104010419671485</v>
      </c>
      <c r="AS12" s="35">
        <f>N12</f>
        <v>11212</v>
      </c>
      <c r="AT12" s="35">
        <f>COUNTIF(L127:L150,AS12)</f>
        <v>1</v>
      </c>
      <c r="AU12" s="35">
        <f>AT12/(AV4-AT25)</f>
        <v>4.3478260869565216E-2</v>
      </c>
      <c r="AV12" s="35">
        <f>IF(AU12=0,0,(AU12*((LOG(AU12))/LOG(2))))</f>
        <v>-0.19667660678508753</v>
      </c>
    </row>
    <row r="13" spans="1:48" x14ac:dyDescent="0.3">
      <c r="A13" s="58">
        <v>12</v>
      </c>
      <c r="B13" s="58">
        <v>1397</v>
      </c>
      <c r="C13" s="61">
        <v>24</v>
      </c>
      <c r="D13" s="58">
        <v>1412</v>
      </c>
      <c r="E13" s="61">
        <v>13</v>
      </c>
      <c r="F13" s="58">
        <v>1426</v>
      </c>
      <c r="G13" s="64">
        <v>23</v>
      </c>
      <c r="H13" s="64">
        <v>1439</v>
      </c>
      <c r="I13" s="41">
        <v>24</v>
      </c>
      <c r="J13" s="41">
        <v>1447</v>
      </c>
      <c r="K13" s="42">
        <v>0</v>
      </c>
      <c r="L13">
        <v>12122</v>
      </c>
      <c r="N13" s="35">
        <v>11221</v>
      </c>
      <c r="O13" s="35">
        <f>COUNTIF($L$7:$L$500,N13)</f>
        <v>1</v>
      </c>
      <c r="P13" s="35">
        <f>O13/$Q$4</f>
        <v>6.993006993006993E-3</v>
      </c>
      <c r="Q13" s="35">
        <f>IF(P13=0,0,(P13*((LOG(P13))/LOG(2))))</f>
        <v>-5.0069030327121608E-2</v>
      </c>
      <c r="T13" s="35">
        <f>N13</f>
        <v>11221</v>
      </c>
      <c r="U13" s="35">
        <f>COUNTIF(L7:L30,T13)</f>
        <v>1</v>
      </c>
      <c r="V13" s="35">
        <f>U13/(W4-U25)</f>
        <v>4.1666666666666664E-2</v>
      </c>
      <c r="W13" s="35">
        <f>IF(V13=0,0,(V13*((LOG(V13))/LOG(2))))</f>
        <v>-0.19104010419671485</v>
      </c>
      <c r="Y13" s="35">
        <f>N13</f>
        <v>11221</v>
      </c>
      <c r="Z13" s="35">
        <f>COUNTIF(L31:L54,Y13)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COUNTIF(L55:L78,AD13)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COUNTIF(L79:L102,AI13)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COUNTIF(L103:L126,AN13)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COUNTIF(L127:L150,AS13)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1547</v>
      </c>
      <c r="C14" s="61">
        <v>13</v>
      </c>
      <c r="D14" s="58">
        <v>1575</v>
      </c>
      <c r="E14" s="61">
        <v>24</v>
      </c>
      <c r="F14" s="58">
        <v>1584</v>
      </c>
      <c r="G14" s="64">
        <v>23</v>
      </c>
      <c r="H14" s="64">
        <v>1593</v>
      </c>
      <c r="I14" s="41">
        <v>24</v>
      </c>
      <c r="J14" s="41">
        <v>1615</v>
      </c>
      <c r="K14" s="42">
        <v>0</v>
      </c>
      <c r="L14">
        <v>11222</v>
      </c>
      <c r="N14" s="35">
        <v>11222</v>
      </c>
      <c r="O14" s="35">
        <f>COUNTIF($L$7:$L$500,N14)</f>
        <v>1</v>
      </c>
      <c r="P14" s="35">
        <f>O14/$Q$4</f>
        <v>6.993006993006993E-3</v>
      </c>
      <c r="Q14" s="35">
        <f>IF(P14=0,0,(P14*((LOG(P14))/LOG(2))))</f>
        <v>-5.0069030327121608E-2</v>
      </c>
      <c r="T14" s="35">
        <f>N14</f>
        <v>11222</v>
      </c>
      <c r="U14" s="35">
        <f>COUNTIF(L7:L30,T14)</f>
        <v>1</v>
      </c>
      <c r="V14" s="35">
        <f>U14/(W4-U25)</f>
        <v>4.1666666666666664E-2</v>
      </c>
      <c r="W14" s="35">
        <f>IF(V14=0,0,(V14*((LOG(V14))/LOG(2))))</f>
        <v>-0.19104010419671485</v>
      </c>
      <c r="Y14" s="35">
        <f>N14</f>
        <v>11222</v>
      </c>
      <c r="Z14" s="35">
        <f>COUNTIF(L31:L54,Y14)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COUNTIF(L55:L78,AD14)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COUNTIF(L79:L102,AI14)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COUNTIF(L103:L126,AN14)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COUNTIF(L127:L150,AS14)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1736</v>
      </c>
      <c r="C15" s="61">
        <v>24</v>
      </c>
      <c r="D15" s="58">
        <v>1746</v>
      </c>
      <c r="E15" s="61">
        <v>24</v>
      </c>
      <c r="F15" s="58">
        <v>1774</v>
      </c>
      <c r="G15" s="64">
        <v>14</v>
      </c>
      <c r="H15" s="64">
        <v>1789</v>
      </c>
      <c r="I15" s="41">
        <v>13</v>
      </c>
      <c r="J15" s="41">
        <v>1798</v>
      </c>
      <c r="K15" s="51">
        <v>1</v>
      </c>
      <c r="L15">
        <v>12211</v>
      </c>
      <c r="N15" s="35">
        <v>12111</v>
      </c>
      <c r="O15" s="35">
        <f>COUNTIF($L$7:$L$500,N15)</f>
        <v>40</v>
      </c>
      <c r="P15" s="35">
        <f>O15/$Q$4</f>
        <v>0.27972027972027974</v>
      </c>
      <c r="Q15" s="35">
        <f>IF(P15=0,0,(P15*((LOG(P15))/LOG(2))))</f>
        <v>-0.51410999773175581</v>
      </c>
      <c r="T15" s="35">
        <f>N15</f>
        <v>12111</v>
      </c>
      <c r="U15" s="35">
        <f>COUNTIF(L7:L30,T15)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COUNTIF(L31:L54,Y15)</f>
        <v>2</v>
      </c>
      <c r="AA15" s="35">
        <f>Z15/(AB4-Z25)</f>
        <v>8.6956521739130432E-2</v>
      </c>
      <c r="AB15" s="35">
        <f>IF(AA15=0,0,(AA15*((LOG(AA15))/LOG(2))))</f>
        <v>-0.30639669183104457</v>
      </c>
      <c r="AD15" s="35">
        <f>N15</f>
        <v>12111</v>
      </c>
      <c r="AE15" s="35">
        <f>COUNTIF(L55:L78,AD15)</f>
        <v>8</v>
      </c>
      <c r="AF15" s="35">
        <f>AE15/(AG4-AE25)</f>
        <v>0.33333333333333331</v>
      </c>
      <c r="AG15" s="35">
        <f>IF(AF15=0,0,(AF15*((LOG(AF15))/LOG(2))))</f>
        <v>-0.52832083357371862</v>
      </c>
      <c r="AI15" s="35">
        <f>N15</f>
        <v>12111</v>
      </c>
      <c r="AJ15" s="35">
        <f>COUNTIF(L79:L102,AI15)</f>
        <v>14</v>
      </c>
      <c r="AK15" s="35">
        <f>AJ15/(AL4-AJ25)</f>
        <v>0.58333333333333337</v>
      </c>
      <c r="AL15" s="35">
        <f>IF(AK15=0,0,(AK15*((LOG(AK15))/LOG(2))))</f>
        <v>-0.45360442088707198</v>
      </c>
      <c r="AN15" s="35">
        <f>N15</f>
        <v>12111</v>
      </c>
      <c r="AO15" s="35">
        <f>COUNTIF(L103:L126,AN15)</f>
        <v>11</v>
      </c>
      <c r="AP15" s="35">
        <f>AO15/(AQ4-AO25)</f>
        <v>0.45833333333333331</v>
      </c>
      <c r="AQ15" s="35">
        <f>IF(AP15=0,0,(AP15*((LOG(AP15))/LOG(2))))</f>
        <v>-0.51586832095510204</v>
      </c>
      <c r="AS15" s="35">
        <f>N15</f>
        <v>12111</v>
      </c>
      <c r="AT15" s="35">
        <f>COUNTIF(L127:L150,AS15)</f>
        <v>5</v>
      </c>
      <c r="AU15" s="35">
        <f>AT15/(AV4-AT25)</f>
        <v>0.21739130434782608</v>
      </c>
      <c r="AV15" s="35">
        <f>IF(AU15=0,0,(AU15*((LOG(AU15))/LOG(2))))</f>
        <v>-0.47861605677601093</v>
      </c>
    </row>
    <row r="16" spans="1:48" x14ac:dyDescent="0.3">
      <c r="A16" s="58">
        <v>12</v>
      </c>
      <c r="B16" s="58">
        <v>1923</v>
      </c>
      <c r="C16" s="61">
        <v>13</v>
      </c>
      <c r="D16" s="58">
        <v>1947</v>
      </c>
      <c r="E16" s="61">
        <v>24</v>
      </c>
      <c r="F16" s="58">
        <v>1953</v>
      </c>
      <c r="G16" s="64">
        <v>23</v>
      </c>
      <c r="H16" s="64">
        <v>1978</v>
      </c>
      <c r="I16" s="41">
        <v>13</v>
      </c>
      <c r="J16" s="41">
        <v>2008</v>
      </c>
      <c r="K16" s="42">
        <v>0</v>
      </c>
      <c r="L16">
        <v>11221</v>
      </c>
      <c r="N16" s="35">
        <v>12112</v>
      </c>
      <c r="O16" s="35">
        <f>COUNTIF($L$7:$L$500,N16)</f>
        <v>3</v>
      </c>
      <c r="P16" s="35">
        <f>O16/$Q$4</f>
        <v>2.097902097902098E-2</v>
      </c>
      <c r="Q16" s="35">
        <f>IF(P16=0,0,(P16*((LOG(P16))/LOG(2))))</f>
        <v>-0.11695612942777413</v>
      </c>
      <c r="T16" s="35">
        <f>N16</f>
        <v>12112</v>
      </c>
      <c r="U16" s="35">
        <f>COUNTIF(L7:L30,T16)</f>
        <v>1</v>
      </c>
      <c r="V16" s="35">
        <f>U16/(W4-U25)</f>
        <v>4.1666666666666664E-2</v>
      </c>
      <c r="W16" s="35">
        <f>IF(V16=0,0,(V16*((LOG(V16))/LOG(2))))</f>
        <v>-0.19104010419671485</v>
      </c>
      <c r="Y16" s="35">
        <f>N16</f>
        <v>12112</v>
      </c>
      <c r="Z16" s="35">
        <f>COUNTIF(L31:L54,Y16)</f>
        <v>1</v>
      </c>
      <c r="AA16" s="35">
        <f>Z16/(AB4-Z25)</f>
        <v>4.3478260869565216E-2</v>
      </c>
      <c r="AB16" s="35">
        <f>IF(AA16=0,0,(AA16*((LOG(AA16))/LOG(2))))</f>
        <v>-0.19667660678508753</v>
      </c>
      <c r="AD16" s="35">
        <f>N16</f>
        <v>12112</v>
      </c>
      <c r="AE16" s="35">
        <f>COUNTIF(L55:L78,AD16)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COUNTIF(L79:L102,AI16)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COUNTIF(L103:L126,AN16)</f>
        <v>1</v>
      </c>
      <c r="AP16" s="35">
        <f>AO16/(AQ4-AO25)</f>
        <v>4.1666666666666664E-2</v>
      </c>
      <c r="AQ16" s="35">
        <f>IF(AP16=0,0,(AP16*((LOG(AP16))/LOG(2))))</f>
        <v>-0.19104010419671485</v>
      </c>
      <c r="AS16" s="35">
        <f>N16</f>
        <v>12112</v>
      </c>
      <c r="AT16" s="35">
        <f>COUNTIF(L127:L150,AS16)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2126</v>
      </c>
      <c r="C17" s="61">
        <v>11</v>
      </c>
      <c r="D17" s="58">
        <v>2137</v>
      </c>
      <c r="E17" s="61">
        <v>22</v>
      </c>
      <c r="F17" s="58">
        <v>2147</v>
      </c>
      <c r="G17" s="64">
        <v>14</v>
      </c>
      <c r="H17" s="64">
        <v>2170</v>
      </c>
      <c r="I17" s="41">
        <v>13</v>
      </c>
      <c r="J17" s="41">
        <v>2179</v>
      </c>
      <c r="K17" s="42">
        <v>0</v>
      </c>
      <c r="L17">
        <v>21211</v>
      </c>
      <c r="N17" s="35">
        <v>12121</v>
      </c>
      <c r="O17" s="35">
        <f>COUNTIF($L$7:$L$500,N17)</f>
        <v>16</v>
      </c>
      <c r="P17" s="35">
        <f>O17/$Q$4</f>
        <v>0.11188811188811189</v>
      </c>
      <c r="Q17" s="35">
        <f>IF(P17=0,0,(P17*((LOG(P17))/LOG(2))))</f>
        <v>-0.35355203768149812</v>
      </c>
      <c r="T17" s="35">
        <f>N17</f>
        <v>12121</v>
      </c>
      <c r="U17" s="35">
        <f>COUNTIF(L7:L30,T17)</f>
        <v>1</v>
      </c>
      <c r="V17" s="35">
        <f>U17/(W4-U25)</f>
        <v>4.1666666666666664E-2</v>
      </c>
      <c r="W17" s="35">
        <f>IF(V17=0,0,(V17*((LOG(V17))/LOG(2))))</f>
        <v>-0.19104010419671485</v>
      </c>
      <c r="Y17" s="35">
        <f>N17</f>
        <v>12121</v>
      </c>
      <c r="Z17" s="35">
        <f>COUNTIF(L31:L54,Y17)</f>
        <v>3</v>
      </c>
      <c r="AA17" s="35">
        <f>Z17/(AB4-Z25)</f>
        <v>0.13043478260869565</v>
      </c>
      <c r="AB17" s="35">
        <f>IF(AA17=0,0,(AA17*((LOG(AA17))/LOG(2))))</f>
        <v>-0.3832955811307639</v>
      </c>
      <c r="AD17" s="35">
        <f>N17</f>
        <v>12121</v>
      </c>
      <c r="AE17" s="35">
        <f>COUNTIF(L55:L78,AD17)</f>
        <v>4</v>
      </c>
      <c r="AF17" s="35">
        <f>AE17/(AG4-AE25)</f>
        <v>0.16666666666666666</v>
      </c>
      <c r="AG17" s="35">
        <f>IF(AF17=0,0,(AF17*((LOG(AF17))/LOG(2))))</f>
        <v>-0.43082708345352599</v>
      </c>
      <c r="AI17" s="35">
        <f>N17</f>
        <v>12121</v>
      </c>
      <c r="AJ17" s="35">
        <f>COUNTIF(L79:L102,AI17)</f>
        <v>2</v>
      </c>
      <c r="AK17" s="35">
        <f>AJ17/(AL4-AJ25)</f>
        <v>8.3333333333333329E-2</v>
      </c>
      <c r="AL17" s="35">
        <f>IF(AK17=0,0,(AK17*((LOG(AK17))/LOG(2))))</f>
        <v>-0.29874687506009634</v>
      </c>
      <c r="AN17" s="35">
        <f>N17</f>
        <v>12121</v>
      </c>
      <c r="AO17" s="35">
        <f>COUNTIF(L103:L126,AN17)</f>
        <v>3</v>
      </c>
      <c r="AP17" s="35">
        <f>AO17/(AQ4-AO25)</f>
        <v>0.125</v>
      </c>
      <c r="AQ17" s="35">
        <f>IF(AP17=0,0,(AP17*((LOG(AP17))/LOG(2))))</f>
        <v>-0.375</v>
      </c>
      <c r="AS17" s="35">
        <f>N17</f>
        <v>12121</v>
      </c>
      <c r="AT17" s="35">
        <f>COUNTIF(L127:L150,AS17)</f>
        <v>3</v>
      </c>
      <c r="AU17" s="35">
        <f>AT17/(AV4-AT25)</f>
        <v>0.13043478260869565</v>
      </c>
      <c r="AV17" s="35">
        <f>IF(AU17=0,0,(AU17*((LOG(AU17))/LOG(2))))</f>
        <v>-0.3832955811307639</v>
      </c>
    </row>
    <row r="18" spans="1:48" x14ac:dyDescent="0.3">
      <c r="A18" s="58">
        <v>21</v>
      </c>
      <c r="B18" s="58">
        <v>2303</v>
      </c>
      <c r="C18" s="61">
        <v>11</v>
      </c>
      <c r="D18" s="58">
        <v>2313</v>
      </c>
      <c r="E18" s="61">
        <v>22</v>
      </c>
      <c r="F18" s="58">
        <v>2341</v>
      </c>
      <c r="G18" s="64">
        <v>23</v>
      </c>
      <c r="H18" s="64">
        <v>2359</v>
      </c>
      <c r="I18" s="41">
        <v>13</v>
      </c>
      <c r="J18" s="41">
        <v>2376</v>
      </c>
      <c r="K18" s="42">
        <v>0</v>
      </c>
      <c r="L18">
        <v>21221</v>
      </c>
      <c r="N18" s="35">
        <v>12122</v>
      </c>
      <c r="O18" s="35">
        <f>COUNTIF($L$7:$L$500,N18)</f>
        <v>6</v>
      </c>
      <c r="P18" s="35">
        <f>O18/$Q$4</f>
        <v>4.195804195804196E-2</v>
      </c>
      <c r="Q18" s="35">
        <f>IF(P18=0,0,(P18*((LOG(P18))/LOG(2))))</f>
        <v>-0.19195421689750627</v>
      </c>
      <c r="T18" s="35">
        <f>N18</f>
        <v>12122</v>
      </c>
      <c r="U18" s="35">
        <f>COUNTIF(L7:L30,T18)</f>
        <v>4</v>
      </c>
      <c r="V18" s="35">
        <f>U18/(W4-U25)</f>
        <v>0.16666666666666666</v>
      </c>
      <c r="W18" s="35">
        <f>IF(V18=0,0,(V18*((LOG(V18))/LOG(2))))</f>
        <v>-0.43082708345352599</v>
      </c>
      <c r="Y18" s="35">
        <f>N18</f>
        <v>12122</v>
      </c>
      <c r="Z18" s="35">
        <f>COUNTIF(L31:L54,Y18)</f>
        <v>1</v>
      </c>
      <c r="AA18" s="35">
        <f>Z18/(AB4-Z25)</f>
        <v>4.3478260869565216E-2</v>
      </c>
      <c r="AB18" s="35">
        <f>IF(AA18=0,0,(AA18*((LOG(AA18))/LOG(2))))</f>
        <v>-0.19667660678508753</v>
      </c>
      <c r="AD18" s="35">
        <f>N18</f>
        <v>12122</v>
      </c>
      <c r="AE18" s="35">
        <f>COUNTIF(L55:L78,AD18)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COUNTIF(L79:L102,AI18)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COUNTIF(L103:L126,AN18)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COUNTIF(L127:L150,AS18)</f>
        <v>1</v>
      </c>
      <c r="AU18" s="35">
        <f>AT18/(AV4-AT25)</f>
        <v>4.3478260869565216E-2</v>
      </c>
      <c r="AV18" s="35">
        <f>IF(AU18=0,0,(AU18*((LOG(AU18))/LOG(2))))</f>
        <v>-0.19667660678508753</v>
      </c>
    </row>
    <row r="19" spans="1:48" x14ac:dyDescent="0.3">
      <c r="A19" s="58">
        <v>12</v>
      </c>
      <c r="B19" s="58">
        <v>2500</v>
      </c>
      <c r="C19" s="61">
        <v>24</v>
      </c>
      <c r="D19" s="58">
        <v>2510</v>
      </c>
      <c r="E19" s="61">
        <v>13</v>
      </c>
      <c r="F19" s="58">
        <v>2521</v>
      </c>
      <c r="G19" s="64">
        <v>23</v>
      </c>
      <c r="H19" s="64">
        <v>2530</v>
      </c>
      <c r="I19" s="41">
        <v>13</v>
      </c>
      <c r="J19" s="41">
        <v>2539</v>
      </c>
      <c r="K19" s="42">
        <v>0</v>
      </c>
      <c r="L19">
        <v>12121</v>
      </c>
      <c r="N19" s="35">
        <v>12211</v>
      </c>
      <c r="O19" s="35">
        <f>COUNTIF($L$7:$L$500,N19)</f>
        <v>9</v>
      </c>
      <c r="P19" s="35">
        <f>O19/$Q$4</f>
        <v>6.2937062937062943E-2</v>
      </c>
      <c r="Q19" s="35">
        <f>IF(P19=0,0,(P19*((LOG(P19))/LOG(2))))</f>
        <v>-0.25111550362255031</v>
      </c>
      <c r="T19" s="35">
        <f>N19</f>
        <v>12211</v>
      </c>
      <c r="U19" s="35">
        <f>COUNTIF(L7:L30,T19)</f>
        <v>1</v>
      </c>
      <c r="V19" s="35">
        <f>U19/(W4-U25)</f>
        <v>4.1666666666666664E-2</v>
      </c>
      <c r="W19" s="35">
        <f>IF(V19=0,0,(V19*((LOG(V19))/LOG(2))))</f>
        <v>-0.19104010419671485</v>
      </c>
      <c r="Y19" s="35">
        <f>N19</f>
        <v>12211</v>
      </c>
      <c r="Z19" s="35">
        <f>COUNTIF(L31:L54,Y19)</f>
        <v>1</v>
      </c>
      <c r="AA19" s="35">
        <f>Z19/(AB4-Z25)</f>
        <v>4.3478260869565216E-2</v>
      </c>
      <c r="AB19" s="35">
        <f>IF(AA19=0,0,(AA19*((LOG(AA19))/LOG(2))))</f>
        <v>-0.19667660678508753</v>
      </c>
      <c r="AD19" s="35">
        <f>N19</f>
        <v>12211</v>
      </c>
      <c r="AE19" s="35">
        <f>COUNTIF(L55:L78,AD19)</f>
        <v>2</v>
      </c>
      <c r="AF19" s="35">
        <f>AE19/(AG4-AE25)</f>
        <v>8.3333333333333329E-2</v>
      </c>
      <c r="AG19" s="35">
        <f>IF(AF19=0,0,(AF19*((LOG(AF19))/LOG(2))))</f>
        <v>-0.29874687506009634</v>
      </c>
      <c r="AI19" s="35">
        <f>N19</f>
        <v>12211</v>
      </c>
      <c r="AJ19" s="35">
        <f>COUNTIF(L79:L102,AI19)</f>
        <v>1</v>
      </c>
      <c r="AK19" s="35">
        <f>AJ19/(AL4-AJ25)</f>
        <v>4.1666666666666664E-2</v>
      </c>
      <c r="AL19" s="35">
        <f>IF(AK19=0,0,(AK19*((LOG(AK19))/LOG(2))))</f>
        <v>-0.19104010419671485</v>
      </c>
      <c r="AN19" s="35">
        <f>N19</f>
        <v>12211</v>
      </c>
      <c r="AO19" s="35">
        <f>COUNTIF(L103:L126,AN19)</f>
        <v>1</v>
      </c>
      <c r="AP19" s="35">
        <f>AO19/(AQ4-AO25)</f>
        <v>4.1666666666666664E-2</v>
      </c>
      <c r="AQ19" s="35">
        <f>IF(AP19=0,0,(AP19*((LOG(AP19))/LOG(2))))</f>
        <v>-0.19104010419671485</v>
      </c>
      <c r="AS19" s="35">
        <f>N19</f>
        <v>12211</v>
      </c>
      <c r="AT19" s="35">
        <f>COUNTIF(L127:L150,AS19)</f>
        <v>3</v>
      </c>
      <c r="AU19" s="35">
        <f>AT19/(AV4-AT25)</f>
        <v>0.13043478260869565</v>
      </c>
      <c r="AV19" s="35">
        <f>IF(AU19=0,0,(AU19*((LOG(AU19))/LOG(2))))</f>
        <v>-0.3832955811307639</v>
      </c>
    </row>
    <row r="20" spans="1:48" x14ac:dyDescent="0.3">
      <c r="A20" s="58">
        <v>12</v>
      </c>
      <c r="B20" s="58">
        <v>2649</v>
      </c>
      <c r="C20" s="61">
        <v>13</v>
      </c>
      <c r="D20" s="58">
        <v>2669</v>
      </c>
      <c r="E20" s="61">
        <v>13</v>
      </c>
      <c r="F20" s="58">
        <v>2680</v>
      </c>
      <c r="G20" s="64">
        <v>23</v>
      </c>
      <c r="H20" s="64">
        <v>2692</v>
      </c>
      <c r="I20" s="41">
        <v>13</v>
      </c>
      <c r="J20" s="41">
        <v>2707</v>
      </c>
      <c r="K20" s="51">
        <v>1</v>
      </c>
      <c r="L20">
        <v>11121</v>
      </c>
      <c r="N20" s="35">
        <v>12212</v>
      </c>
      <c r="O20" s="35">
        <f>COUNTIF($L$7:$L$500,N20)</f>
        <v>3</v>
      </c>
      <c r="P20" s="35">
        <f>O20/$Q$4</f>
        <v>2.097902097902098E-2</v>
      </c>
      <c r="Q20" s="35">
        <f>IF(P20=0,0,(P20*((LOG(P20))/LOG(2))))</f>
        <v>-0.11695612942777413</v>
      </c>
      <c r="T20" s="35">
        <f>N20</f>
        <v>12212</v>
      </c>
      <c r="U20" s="35">
        <f>COUNTIF(L7:L30,T20)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COUNTIF(L31:L54,Y20)</f>
        <v>2</v>
      </c>
      <c r="AA20" s="35">
        <f>Z20/(AB4-Z25)</f>
        <v>8.6956521739130432E-2</v>
      </c>
      <c r="AB20" s="35">
        <f>IF(AA20=0,0,(AA20*((LOG(AA20))/LOG(2))))</f>
        <v>-0.30639669183104457</v>
      </c>
      <c r="AD20" s="35">
        <f>N20</f>
        <v>12212</v>
      </c>
      <c r="AE20" s="35">
        <f>COUNTIF(L55:L78,AD20)</f>
        <v>1</v>
      </c>
      <c r="AF20" s="35">
        <f>AE20/(AG4-AE25)</f>
        <v>4.1666666666666664E-2</v>
      </c>
      <c r="AG20" s="35">
        <f>IF(AF20=0,0,(AF20*((LOG(AF20))/LOG(2))))</f>
        <v>-0.19104010419671485</v>
      </c>
      <c r="AI20" s="35">
        <f>N20</f>
        <v>12212</v>
      </c>
      <c r="AJ20" s="35">
        <f>COUNTIF(L79:L102,AI20)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COUNTIF(L103:L126,AN20)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COUNTIF(L127:L150,AS20)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2845</v>
      </c>
      <c r="C21" s="61">
        <v>13</v>
      </c>
      <c r="D21" s="58">
        <v>2871</v>
      </c>
      <c r="E21" s="61">
        <v>24</v>
      </c>
      <c r="F21" s="58">
        <v>2917</v>
      </c>
      <c r="G21" s="64">
        <v>14</v>
      </c>
      <c r="H21" s="64">
        <v>2930</v>
      </c>
      <c r="I21" s="41">
        <v>24</v>
      </c>
      <c r="J21" s="41">
        <v>2951</v>
      </c>
      <c r="K21" s="42">
        <v>0</v>
      </c>
      <c r="L21">
        <v>11212</v>
      </c>
      <c r="N21" s="35">
        <v>12221</v>
      </c>
      <c r="O21" s="35">
        <f>COUNTIF($L$7:$L$500,N21)</f>
        <v>3</v>
      </c>
      <c r="P21" s="35">
        <f>O21/$Q$4</f>
        <v>2.097902097902098E-2</v>
      </c>
      <c r="Q21" s="35">
        <f>IF(P21=0,0,(P21*((LOG(P21))/LOG(2))))</f>
        <v>-0.11695612942777413</v>
      </c>
      <c r="T21" s="35">
        <f>N21</f>
        <v>12221</v>
      </c>
      <c r="U21" s="35">
        <f>COUNTIF(L7:L30,T21)</f>
        <v>2</v>
      </c>
      <c r="V21" s="35">
        <f>U21/(W4-U25)</f>
        <v>8.3333333333333329E-2</v>
      </c>
      <c r="W21" s="35">
        <f>IF(V21=0,0,(V21*((LOG(V21))/LOG(2))))</f>
        <v>-0.29874687506009634</v>
      </c>
      <c r="Y21" s="35">
        <f>N21</f>
        <v>12221</v>
      </c>
      <c r="Z21" s="35">
        <f>COUNTIF(L31:L54,Y21)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COUNTIF(L55:L78,AD21)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COUNTIF(L79:L102,AI21)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COUNTIF(L103:L126,AN21)</f>
        <v>1</v>
      </c>
      <c r="AP21" s="35">
        <f>AO21/(AQ4-AO25)</f>
        <v>4.1666666666666664E-2</v>
      </c>
      <c r="AQ21" s="35">
        <f>IF(AP21=0,0,(AP21*((LOG(AP21))/LOG(2))))</f>
        <v>-0.19104010419671485</v>
      </c>
      <c r="AS21" s="35">
        <f>N21</f>
        <v>12221</v>
      </c>
      <c r="AT21" s="35">
        <f>COUNTIF(L127:L150,AS21)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3071</v>
      </c>
      <c r="C22" s="61">
        <v>13</v>
      </c>
      <c r="D22" s="58">
        <v>3091</v>
      </c>
      <c r="E22" s="61">
        <v>13</v>
      </c>
      <c r="F22" s="58">
        <v>3132</v>
      </c>
      <c r="G22" s="64">
        <v>14</v>
      </c>
      <c r="H22" s="64">
        <v>3141</v>
      </c>
      <c r="I22" s="41">
        <v>13</v>
      </c>
      <c r="J22" s="41">
        <v>3154</v>
      </c>
      <c r="K22" s="51">
        <v>1</v>
      </c>
      <c r="L22">
        <v>11111</v>
      </c>
      <c r="N22" s="35">
        <v>12222</v>
      </c>
      <c r="O22" s="35">
        <f>COUNTIF($L$7:$L$500,N22)</f>
        <v>2</v>
      </c>
      <c r="P22" s="35">
        <f>O22/$Q$4</f>
        <v>1.3986013986013986E-2</v>
      </c>
      <c r="Q22" s="35">
        <f>IF(P22=0,0,(P22*((LOG(P22))/LOG(2))))</f>
        <v>-8.6152046668229218E-2</v>
      </c>
      <c r="T22" s="35">
        <f>N22</f>
        <v>12222</v>
      </c>
      <c r="U22" s="35">
        <f>COUNTIF(L7:L30,T22)</f>
        <v>1</v>
      </c>
      <c r="V22" s="35">
        <f>U22/(W4-U25)</f>
        <v>4.1666666666666664E-2</v>
      </c>
      <c r="W22" s="35">
        <f>IF(V22=0,0,(V22*((LOG(V22))/LOG(2))))</f>
        <v>-0.19104010419671485</v>
      </c>
      <c r="Y22" s="35">
        <f>N22</f>
        <v>12222</v>
      </c>
      <c r="Z22" s="35">
        <f>COUNTIF(L31:L54,Y22)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COUNTIF(L55:L78,AD22)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COUNTIF(L79:L102,AI22)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COUNTIF(L103:L126,AN22)</f>
        <v>1</v>
      </c>
      <c r="AP22" s="35">
        <f>AO22/(AQ4-AO25)</f>
        <v>4.1666666666666664E-2</v>
      </c>
      <c r="AQ22" s="35">
        <f>IF(AP22=0,0,(AP22*((LOG(AP22))/LOG(2))))</f>
        <v>-0.19104010419671485</v>
      </c>
      <c r="AS22" s="35">
        <f>N22</f>
        <v>12222</v>
      </c>
      <c r="AT22" s="35">
        <f>COUNTIF(L127:L150,AS22)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3324</v>
      </c>
      <c r="C23" s="61">
        <v>24</v>
      </c>
      <c r="D23" s="58">
        <v>3334</v>
      </c>
      <c r="E23" s="61">
        <v>13</v>
      </c>
      <c r="F23" s="58">
        <v>3351</v>
      </c>
      <c r="G23" s="64">
        <v>23</v>
      </c>
      <c r="H23" s="64">
        <v>3364</v>
      </c>
      <c r="I23" s="41">
        <v>24</v>
      </c>
      <c r="J23" s="41">
        <v>3394</v>
      </c>
      <c r="K23" s="42">
        <v>0</v>
      </c>
      <c r="L23">
        <v>12122</v>
      </c>
      <c r="N23" s="35">
        <v>21111</v>
      </c>
      <c r="O23" s="35">
        <f>COUNTIF($L$7:$L$500,N23)</f>
        <v>8</v>
      </c>
      <c r="P23" s="35">
        <f>O23/$Q$4</f>
        <v>5.5944055944055944E-2</v>
      </c>
      <c r="Q23" s="35">
        <f>IF(P23=0,0,(P23*((LOG(P23))/LOG(2))))</f>
        <v>-0.23272007478480503</v>
      </c>
      <c r="T23" s="35">
        <f>N23</f>
        <v>21111</v>
      </c>
      <c r="U23" s="35">
        <f>COUNTIF(L7:L30,T23)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COUNTIF(L31:L54,Y23)</f>
        <v>1</v>
      </c>
      <c r="AA23" s="35">
        <f>Z23/(AB4-Z25)</f>
        <v>4.3478260869565216E-2</v>
      </c>
      <c r="AB23" s="35">
        <f>IF(AA23=0,0,(AA23*((LOG(AA23))/LOG(2))))</f>
        <v>-0.19667660678508753</v>
      </c>
      <c r="AD23" s="35">
        <f>N23</f>
        <v>21111</v>
      </c>
      <c r="AE23" s="35">
        <f>COUNTIF(L55:L78,AD23)</f>
        <v>2</v>
      </c>
      <c r="AF23" s="35">
        <f>AE23/(AG4-AE25)</f>
        <v>8.3333333333333329E-2</v>
      </c>
      <c r="AG23" s="35">
        <f>IF(AF23=0,0,(AF23*((LOG(AF23))/LOG(2))))</f>
        <v>-0.29874687506009634</v>
      </c>
      <c r="AI23" s="35">
        <f>N23</f>
        <v>21111</v>
      </c>
      <c r="AJ23" s="35">
        <f>COUNTIF(L79:L102,AI23)</f>
        <v>1</v>
      </c>
      <c r="AK23" s="35">
        <f>AJ23/(AL4-AJ25)</f>
        <v>4.1666666666666664E-2</v>
      </c>
      <c r="AL23" s="35">
        <f>IF(AK23=0,0,(AK23*((LOG(AK23))/LOG(2))))</f>
        <v>-0.19104010419671485</v>
      </c>
      <c r="AN23" s="35">
        <f>N23</f>
        <v>21111</v>
      </c>
      <c r="AO23" s="35">
        <f>COUNTIF(L103:L126,AN23)</f>
        <v>1</v>
      </c>
      <c r="AP23" s="35">
        <f>AO23/(AQ4-AO25)</f>
        <v>4.1666666666666664E-2</v>
      </c>
      <c r="AQ23" s="35">
        <f>IF(AP23=0,0,(AP23*((LOG(AP23))/LOG(2))))</f>
        <v>-0.19104010419671485</v>
      </c>
      <c r="AS23" s="35">
        <f>N23</f>
        <v>21111</v>
      </c>
      <c r="AT23" s="35">
        <f>COUNTIF(L127:L150,AS23)</f>
        <v>3</v>
      </c>
      <c r="AU23" s="35">
        <f>AT23/(AV4-AT25)</f>
        <v>0.13043478260869565</v>
      </c>
      <c r="AV23" s="35">
        <f>IF(AU23=0,0,(AU23*((LOG(AU23))/LOG(2))))</f>
        <v>-0.3832955811307639</v>
      </c>
    </row>
    <row r="24" spans="1:48" x14ac:dyDescent="0.3">
      <c r="A24" s="58">
        <v>21</v>
      </c>
      <c r="B24" s="58">
        <v>3501</v>
      </c>
      <c r="C24" s="61">
        <v>11</v>
      </c>
      <c r="D24" s="58">
        <v>3511</v>
      </c>
      <c r="E24" s="61">
        <v>22</v>
      </c>
      <c r="F24" s="58">
        <v>3520</v>
      </c>
      <c r="G24" s="64">
        <v>14</v>
      </c>
      <c r="H24" s="64">
        <v>3529</v>
      </c>
      <c r="I24" s="41">
        <v>24</v>
      </c>
      <c r="J24" s="41">
        <v>3550</v>
      </c>
      <c r="K24" s="42">
        <v>0</v>
      </c>
      <c r="L24">
        <v>21212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COUNTIF(L7:L30,T24)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COUNTIF(L31:L54,Y24)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COUNTIF(L55:L78,AD24)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COUNTIF(L79:L102,AI24)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COUNTIF(L103:L126,AN24)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COUNTIF(L127:L150,AS24)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3661</v>
      </c>
      <c r="C25" s="61">
        <v>11</v>
      </c>
      <c r="D25" s="58">
        <v>3670</v>
      </c>
      <c r="E25" s="61">
        <v>22</v>
      </c>
      <c r="F25" s="58">
        <v>3681</v>
      </c>
      <c r="G25" s="64">
        <v>23</v>
      </c>
      <c r="H25" s="64">
        <v>3691</v>
      </c>
      <c r="I25" s="41">
        <v>13</v>
      </c>
      <c r="J25" s="41">
        <v>3705</v>
      </c>
      <c r="K25" s="42">
        <v>0</v>
      </c>
      <c r="L25">
        <v>21221</v>
      </c>
      <c r="N25" s="35">
        <v>21121</v>
      </c>
      <c r="O25" s="35">
        <f>COUNTIF($L$7:$L$500,N25)</f>
        <v>1</v>
      </c>
      <c r="P25" s="35">
        <f>O25/$Q$4</f>
        <v>6.993006993006993E-3</v>
      </c>
      <c r="Q25" s="35">
        <f>IF(P25=0,0,(P25*((LOG(P25))/LOG(2))))</f>
        <v>-5.0069030327121608E-2</v>
      </c>
      <c r="T25" s="35">
        <f>N25</f>
        <v>21121</v>
      </c>
      <c r="U25" s="35">
        <f>COUNTIF(L7:L30,T25)</f>
        <v>0</v>
      </c>
      <c r="V25" s="55"/>
      <c r="W25" s="56"/>
      <c r="Y25" s="35">
        <f>N25</f>
        <v>21121</v>
      </c>
      <c r="Z25" s="35">
        <f>COUNTIF(L31:L54,Y25)</f>
        <v>1</v>
      </c>
      <c r="AA25" s="55"/>
      <c r="AB25" s="56"/>
      <c r="AD25" s="35">
        <f>N25</f>
        <v>21121</v>
      </c>
      <c r="AE25" s="35">
        <f>COUNTIF(L55:L78,AD25)</f>
        <v>0</v>
      </c>
      <c r="AF25" s="55"/>
      <c r="AG25" s="56"/>
      <c r="AI25" s="35">
        <f>N25</f>
        <v>21121</v>
      </c>
      <c r="AJ25" s="35">
        <f>COUNTIF(L79:L102,AI25)</f>
        <v>0</v>
      </c>
      <c r="AK25" s="55"/>
      <c r="AL25" s="56"/>
      <c r="AN25" s="35">
        <f>N25</f>
        <v>21121</v>
      </c>
      <c r="AO25" s="35">
        <f>COUNTIF(L103:L126,AN25)</f>
        <v>0</v>
      </c>
      <c r="AP25" s="55"/>
      <c r="AQ25" s="56"/>
      <c r="AS25" s="35">
        <f>N25</f>
        <v>21121</v>
      </c>
      <c r="AT25" s="35">
        <f>COUNTIF(L127:L150,AS25)</f>
        <v>0</v>
      </c>
      <c r="AU25" s="55"/>
      <c r="AV25" s="56"/>
    </row>
    <row r="26" spans="1:48" x14ac:dyDescent="0.3">
      <c r="A26" s="58">
        <v>12</v>
      </c>
      <c r="B26" s="58">
        <v>3850</v>
      </c>
      <c r="C26" s="61">
        <v>13</v>
      </c>
      <c r="D26" s="58">
        <v>3858</v>
      </c>
      <c r="E26" s="61">
        <v>13</v>
      </c>
      <c r="F26" s="58">
        <v>3868</v>
      </c>
      <c r="G26" s="64">
        <v>14</v>
      </c>
      <c r="H26" s="64">
        <v>3881</v>
      </c>
      <c r="I26" s="41">
        <v>24</v>
      </c>
      <c r="J26" s="41">
        <v>3926</v>
      </c>
      <c r="K26" s="42">
        <v>0</v>
      </c>
      <c r="L26">
        <v>11112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COUNTIF(L7:L30,T26)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COUNTIF(L31:L54,Y26)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COUNTIF(L55:L78,AD26)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COUNTIF(L79:L102,AI26)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COUNTIF(L103:L126,AN26)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COUNTIF(L127:L150,AS26)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4057</v>
      </c>
      <c r="C27" s="61">
        <v>24</v>
      </c>
      <c r="D27" s="58">
        <v>4071</v>
      </c>
      <c r="E27" s="61">
        <v>24</v>
      </c>
      <c r="F27" s="58">
        <v>4076</v>
      </c>
      <c r="G27" s="64">
        <v>23</v>
      </c>
      <c r="H27" s="64">
        <v>4085</v>
      </c>
      <c r="I27" s="41">
        <v>13</v>
      </c>
      <c r="J27" s="41">
        <v>4100</v>
      </c>
      <c r="K27" s="42">
        <v>0</v>
      </c>
      <c r="L27">
        <v>12221</v>
      </c>
      <c r="N27" s="35">
        <v>21211</v>
      </c>
      <c r="O27" s="35">
        <f>COUNTIF($L$7:$L$500,N27)</f>
        <v>7</v>
      </c>
      <c r="P27" s="35">
        <f>O27/$Q$4</f>
        <v>4.8951048951048952E-2</v>
      </c>
      <c r="Q27" s="35">
        <f>IF(P27=0,0,(P27*((LOG(P27))/LOG(2))))</f>
        <v>-0.21306024407724125</v>
      </c>
      <c r="T27" s="35">
        <f>N27</f>
        <v>21211</v>
      </c>
      <c r="U27" s="35">
        <f>COUNTIF(L7:L30,T27)</f>
        <v>2</v>
      </c>
      <c r="V27" s="35">
        <f>U27/(W4-U25)</f>
        <v>8.3333333333333329E-2</v>
      </c>
      <c r="W27" s="35">
        <f>IF(V27=0,0,(V27*((LOG(V27))/LOG(2))))</f>
        <v>-0.29874687506009634</v>
      </c>
      <c r="Y27" s="35">
        <f>N27</f>
        <v>21211</v>
      </c>
      <c r="Z27" s="35">
        <f>COUNTIF(L31:L54,Y27)</f>
        <v>1</v>
      </c>
      <c r="AA27" s="35">
        <f>Z27/(AB4-Z25)</f>
        <v>4.3478260869565216E-2</v>
      </c>
      <c r="AB27" s="35">
        <f>IF(AA27=0,0,(AA27*((LOG(AA27))/LOG(2))))</f>
        <v>-0.19667660678508753</v>
      </c>
      <c r="AD27" s="35">
        <f>N27</f>
        <v>21211</v>
      </c>
      <c r="AE27" s="35">
        <f>COUNTIF(L55:L78,AD27)</f>
        <v>2</v>
      </c>
      <c r="AF27" s="35">
        <f>AE27/(AG4-AE25)</f>
        <v>8.3333333333333329E-2</v>
      </c>
      <c r="AG27" s="35">
        <f>IF(AF27=0,0,(AF27*((LOG(AF27))/LOG(2))))</f>
        <v>-0.29874687506009634</v>
      </c>
      <c r="AI27" s="35">
        <f>N27</f>
        <v>21211</v>
      </c>
      <c r="AJ27" s="35">
        <f>COUNTIF(L79:L102,AI27)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COUNTIF(L103:L126,AN27)</f>
        <v>2</v>
      </c>
      <c r="AP27" s="35">
        <f>AO27/(AQ4-AO25)</f>
        <v>8.3333333333333329E-2</v>
      </c>
      <c r="AQ27" s="35">
        <f>IF(AP27=0,0,(AP27*((LOG(AP27))/LOG(2))))</f>
        <v>-0.29874687506009634</v>
      </c>
      <c r="AS27" s="35">
        <f>N27</f>
        <v>21211</v>
      </c>
      <c r="AT27" s="35">
        <f>COUNTIF(L127:L150,AS27)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4215</v>
      </c>
      <c r="C28" s="61">
        <v>11</v>
      </c>
      <c r="D28" s="58">
        <v>4225</v>
      </c>
      <c r="E28" s="61">
        <v>22</v>
      </c>
      <c r="F28" s="58">
        <v>4235</v>
      </c>
      <c r="G28" s="64">
        <v>14</v>
      </c>
      <c r="H28" s="64">
        <v>4248</v>
      </c>
      <c r="I28" s="41">
        <v>13</v>
      </c>
      <c r="J28" s="41">
        <v>4257</v>
      </c>
      <c r="K28" s="42">
        <v>0</v>
      </c>
      <c r="L28">
        <v>21211</v>
      </c>
      <c r="N28" s="35">
        <v>21212</v>
      </c>
      <c r="O28" s="35">
        <f>COUNTIF($L$7:$L$500,N28)</f>
        <v>5</v>
      </c>
      <c r="P28" s="35">
        <f>O28/$Q$4</f>
        <v>3.4965034965034968E-2</v>
      </c>
      <c r="Q28" s="35">
        <f>IF(P28=0,0,(P28*((LOG(P28))/LOG(2))))</f>
        <v>-0.16915885461157437</v>
      </c>
      <c r="T28" s="35">
        <f>N28</f>
        <v>21212</v>
      </c>
      <c r="U28" s="35">
        <f>COUNTIF(L7:L30,T28)</f>
        <v>2</v>
      </c>
      <c r="V28" s="35">
        <f>U28/(W4-U25)</f>
        <v>8.3333333333333329E-2</v>
      </c>
      <c r="W28" s="35">
        <f>IF(V28=0,0,(V28*((LOG(V28))/LOG(2))))</f>
        <v>-0.29874687506009634</v>
      </c>
      <c r="Y28" s="35">
        <f>N28</f>
        <v>21212</v>
      </c>
      <c r="Z28" s="35">
        <f>COUNTIF(L31:L54,Y28)</f>
        <v>1</v>
      </c>
      <c r="AA28" s="35">
        <f>Z28/(AB4-Z25)</f>
        <v>4.3478260869565216E-2</v>
      </c>
      <c r="AB28" s="35">
        <f>IF(AA28=0,0,(AA28*((LOG(AA28))/LOG(2))))</f>
        <v>-0.19667660678508753</v>
      </c>
      <c r="AD28" s="35">
        <f>N28</f>
        <v>21212</v>
      </c>
      <c r="AE28" s="35">
        <f>COUNTIF(L55:L78,AD28)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COUNTIF(L79:L102,AI28)</f>
        <v>1</v>
      </c>
      <c r="AK28" s="35">
        <f>AJ28/(AL4-AJ25)</f>
        <v>4.1666666666666664E-2</v>
      </c>
      <c r="AL28" s="35">
        <f>IF(AK28=0,0,(AK28*((LOG(AK28))/LOG(2))))</f>
        <v>-0.19104010419671485</v>
      </c>
      <c r="AN28" s="35">
        <f>N28</f>
        <v>21212</v>
      </c>
      <c r="AO28" s="35">
        <f>COUNTIF(L103:L126,AN28)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COUNTIF(L127:L150,AS28)</f>
        <v>1</v>
      </c>
      <c r="AU28" s="35">
        <f>AT28/(AV4-AT25)</f>
        <v>4.3478260869565216E-2</v>
      </c>
      <c r="AV28" s="35">
        <f>IF(AU28=0,0,(AU28*((LOG(AU28))/LOG(2))))</f>
        <v>-0.19667660678508753</v>
      </c>
    </row>
    <row r="29" spans="1:48" x14ac:dyDescent="0.3">
      <c r="A29" s="58">
        <v>12</v>
      </c>
      <c r="B29" s="58">
        <v>4371</v>
      </c>
      <c r="C29" s="61">
        <v>24</v>
      </c>
      <c r="D29" s="58">
        <v>4380</v>
      </c>
      <c r="E29" s="61">
        <v>13</v>
      </c>
      <c r="F29" s="58">
        <v>4388</v>
      </c>
      <c r="G29" s="64">
        <v>23</v>
      </c>
      <c r="H29" s="64">
        <v>4398</v>
      </c>
      <c r="I29" s="41">
        <v>24</v>
      </c>
      <c r="J29" s="41">
        <v>4410</v>
      </c>
      <c r="K29" s="42">
        <v>0</v>
      </c>
      <c r="L29">
        <v>12122</v>
      </c>
      <c r="N29" s="35">
        <v>21221</v>
      </c>
      <c r="O29" s="35">
        <f>COUNTIF($L$7:$L$500,N29)</f>
        <v>6</v>
      </c>
      <c r="P29" s="35">
        <f>O29/$Q$4</f>
        <v>4.195804195804196E-2</v>
      </c>
      <c r="Q29" s="35">
        <f>IF(P29=0,0,(P29*((LOG(P29))/LOG(2))))</f>
        <v>-0.19195421689750627</v>
      </c>
      <c r="T29" s="35">
        <f>N29</f>
        <v>21221</v>
      </c>
      <c r="U29" s="35">
        <f>COUNTIF(L7:L30,T29)</f>
        <v>2</v>
      </c>
      <c r="V29" s="35">
        <f>U29/(W4-U25)</f>
        <v>8.3333333333333329E-2</v>
      </c>
      <c r="W29" s="35">
        <f>IF(V29=0,0,(V29*((LOG(V29))/LOG(2))))</f>
        <v>-0.29874687506009634</v>
      </c>
      <c r="Y29" s="35">
        <f>N29</f>
        <v>21221</v>
      </c>
      <c r="Z29" s="35">
        <f>COUNTIF(L31:L54,Y29)</f>
        <v>3</v>
      </c>
      <c r="AA29" s="35">
        <f>Z29/(AB4-Z25)</f>
        <v>0.13043478260869565</v>
      </c>
      <c r="AB29" s="35">
        <f>IF(AA29=0,0,(AA29*((LOG(AA29))/LOG(2))))</f>
        <v>-0.3832955811307639</v>
      </c>
      <c r="AD29" s="35">
        <f>N29</f>
        <v>21221</v>
      </c>
      <c r="AE29" s="35">
        <f>COUNTIF(L55:L78,AD29)</f>
        <v>1</v>
      </c>
      <c r="AF29" s="35">
        <f>AE29/(AG4-AE25)</f>
        <v>4.1666666666666664E-2</v>
      </c>
      <c r="AG29" s="35">
        <f>IF(AF29=0,0,(AF29*((LOG(AF29))/LOG(2))))</f>
        <v>-0.19104010419671485</v>
      </c>
      <c r="AI29" s="35">
        <f>N29</f>
        <v>21221</v>
      </c>
      <c r="AJ29" s="35">
        <f>COUNTIF(L79:L102,AI29)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COUNTIF(L103:L126,AN29)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COUNTIF(L127:L150,AS29)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4525</v>
      </c>
      <c r="C30" s="61">
        <v>13</v>
      </c>
      <c r="D30" s="58">
        <v>4549</v>
      </c>
      <c r="E30" s="61">
        <v>13</v>
      </c>
      <c r="F30" s="58">
        <v>4558</v>
      </c>
      <c r="G30" s="64">
        <v>14</v>
      </c>
      <c r="H30" s="64">
        <v>4567</v>
      </c>
      <c r="I30" s="41">
        <v>24</v>
      </c>
      <c r="J30" s="41">
        <v>4597</v>
      </c>
      <c r="K30" s="51">
        <v>1</v>
      </c>
      <c r="L30">
        <v>11112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COUNTIF(L7:L30,T30)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COUNTIF(L31:L54,Y30)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COUNTIF(L55:L78,AD30)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COUNTIF(L79:L102,AI30)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COUNTIF(L103:L126,AN30)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COUNTIF(L127:L150,AS30)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12</v>
      </c>
      <c r="B31" s="59">
        <v>4718</v>
      </c>
      <c r="C31" s="62">
        <v>24</v>
      </c>
      <c r="D31" s="59">
        <v>4735</v>
      </c>
      <c r="E31" s="62">
        <v>13</v>
      </c>
      <c r="F31" s="59">
        <v>4745</v>
      </c>
      <c r="G31" s="65">
        <v>23</v>
      </c>
      <c r="H31" s="65">
        <v>4789</v>
      </c>
      <c r="I31" s="40">
        <v>24</v>
      </c>
      <c r="J31" s="40">
        <v>4802</v>
      </c>
      <c r="K31" s="50">
        <v>0</v>
      </c>
      <c r="L31">
        <v>12122</v>
      </c>
      <c r="N31" s="35">
        <v>22111</v>
      </c>
      <c r="O31" s="35">
        <f>COUNTIF($L$7:$L$500,N31)</f>
        <v>5</v>
      </c>
      <c r="P31" s="35">
        <f>O31/$Q$4</f>
        <v>3.4965034965034968E-2</v>
      </c>
      <c r="Q31" s="35">
        <f>IF(P31=0,0,(P31*((LOG(P31))/LOG(2))))</f>
        <v>-0.16915885461157437</v>
      </c>
      <c r="T31" s="35">
        <f>N31</f>
        <v>22111</v>
      </c>
      <c r="U31" s="35">
        <f>COUNTIF(L7:L30,T31)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COUNTIF(L31:L54,Y31)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COUNTIF(L55:L78,AD31)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COUNTIF(L79:L102,AI31)</f>
        <v>1</v>
      </c>
      <c r="AK31" s="35">
        <f>AJ31/(AL4-AJ25)</f>
        <v>4.1666666666666664E-2</v>
      </c>
      <c r="AL31" s="35">
        <f>IF(AK31=0,0,(AK31*((LOG(AK31))/LOG(2))))</f>
        <v>-0.19104010419671485</v>
      </c>
      <c r="AN31" s="35">
        <f>N31</f>
        <v>22111</v>
      </c>
      <c r="AO31" s="35">
        <f>COUNTIF(L103:L126,AN31)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COUNTIF(L127:L150,AS31)</f>
        <v>4</v>
      </c>
      <c r="AU31" s="35">
        <f>AT31/(AV4-AT25)</f>
        <v>0.17391304347826086</v>
      </c>
      <c r="AV31" s="35">
        <f>IF(AU31=0,0,(AU31*((LOG(AU31))/LOG(2))))</f>
        <v>-0.43888034018382832</v>
      </c>
    </row>
    <row r="32" spans="1:48" x14ac:dyDescent="0.3">
      <c r="A32" s="59">
        <v>12</v>
      </c>
      <c r="B32" s="59">
        <v>4924</v>
      </c>
      <c r="C32" s="62">
        <v>24</v>
      </c>
      <c r="D32" s="59">
        <v>4958</v>
      </c>
      <c r="E32" s="62">
        <v>24</v>
      </c>
      <c r="F32" s="59">
        <v>4969</v>
      </c>
      <c r="G32" s="65">
        <v>14</v>
      </c>
      <c r="H32" s="65">
        <v>4981</v>
      </c>
      <c r="I32" s="40">
        <v>24</v>
      </c>
      <c r="J32" s="40">
        <v>5015</v>
      </c>
      <c r="K32" s="50">
        <v>0</v>
      </c>
      <c r="L32">
        <v>12212</v>
      </c>
      <c r="N32" s="35">
        <v>22112</v>
      </c>
      <c r="O32" s="35">
        <f>COUNTIF($L$7:$L$500,N32)</f>
        <v>1</v>
      </c>
      <c r="P32" s="35">
        <f>O32/$Q$4</f>
        <v>6.993006993006993E-3</v>
      </c>
      <c r="Q32" s="35">
        <f>IF(P32=0,0,(P32*((LOG(P32))/LOG(2))))</f>
        <v>-5.0069030327121608E-2</v>
      </c>
      <c r="T32" s="35">
        <f>N32</f>
        <v>22112</v>
      </c>
      <c r="U32" s="35">
        <f>COUNTIF(L7:L30,T32)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COUNTIF(L31:L54,Y32)</f>
        <v>1</v>
      </c>
      <c r="AA32" s="35">
        <f>Z32/(AB4-Z25)</f>
        <v>4.3478260869565216E-2</v>
      </c>
      <c r="AB32" s="35">
        <f>IF(AA32=0,0,(AA32*((LOG(AA32))/LOG(2))))</f>
        <v>-0.19667660678508753</v>
      </c>
      <c r="AD32" s="35">
        <f>N32</f>
        <v>22112</v>
      </c>
      <c r="AE32" s="35">
        <f>COUNTIF(L55:L78,AD32)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COUNTIF(L79:L102,AI32)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COUNTIF(L103:L126,AN32)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COUNTIF(L127:L150,AS32)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5144</v>
      </c>
      <c r="C33" s="62">
        <v>11</v>
      </c>
      <c r="D33" s="59">
        <v>5153</v>
      </c>
      <c r="E33" s="62">
        <v>22</v>
      </c>
      <c r="F33" s="59">
        <v>5164</v>
      </c>
      <c r="G33" s="65">
        <v>23</v>
      </c>
      <c r="H33" s="65">
        <v>5198</v>
      </c>
      <c r="I33" s="40">
        <v>13</v>
      </c>
      <c r="J33" s="40">
        <v>5214</v>
      </c>
      <c r="K33" s="51">
        <v>1</v>
      </c>
      <c r="L33">
        <v>21221</v>
      </c>
      <c r="N33" s="35">
        <v>22121</v>
      </c>
      <c r="O33" s="35">
        <f>COUNTIF($L$7:$L$500,N33)</f>
        <v>2</v>
      </c>
      <c r="P33" s="35">
        <f>O33/$Q$4</f>
        <v>1.3986013986013986E-2</v>
      </c>
      <c r="Q33" s="35">
        <f>IF(P33=0,0,(P33*((LOG(P33))/LOG(2))))</f>
        <v>-8.6152046668229218E-2</v>
      </c>
      <c r="T33" s="35">
        <f>N33</f>
        <v>22121</v>
      </c>
      <c r="U33" s="35">
        <f>COUNTIF(L7:L30,T33)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COUNTIF(L31:L54,Y33)</f>
        <v>1</v>
      </c>
      <c r="AA33" s="35">
        <f>Z33/(AB4-Z25)</f>
        <v>4.3478260869565216E-2</v>
      </c>
      <c r="AB33" s="35">
        <f>IF(AA33=0,0,(AA33*((LOG(AA33))/LOG(2))))</f>
        <v>-0.19667660678508753</v>
      </c>
      <c r="AD33" s="35">
        <f>N33</f>
        <v>22121</v>
      </c>
      <c r="AE33" s="35">
        <f>COUNTIF(L55:L78,AD33)</f>
        <v>1</v>
      </c>
      <c r="AF33" s="35">
        <f>AE33/(AG4-AE25)</f>
        <v>4.1666666666666664E-2</v>
      </c>
      <c r="AG33" s="35">
        <f>IF(AF33=0,0,(AF33*((LOG(AF33))/LOG(2))))</f>
        <v>-0.19104010419671485</v>
      </c>
      <c r="AI33" s="35">
        <f>N33</f>
        <v>22121</v>
      </c>
      <c r="AJ33" s="35">
        <f>COUNTIF(L79:L102,AI33)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COUNTIF(L103:L126,AN33)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COUNTIF(L127:L150,AS33)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5344</v>
      </c>
      <c r="C34" s="62">
        <v>13</v>
      </c>
      <c r="D34" s="59">
        <v>5370</v>
      </c>
      <c r="E34" s="62">
        <v>13</v>
      </c>
      <c r="F34" s="59">
        <v>5394</v>
      </c>
      <c r="G34" s="65">
        <v>23</v>
      </c>
      <c r="H34" s="65">
        <v>5416</v>
      </c>
      <c r="I34" s="40">
        <v>24</v>
      </c>
      <c r="J34" s="40">
        <v>5436</v>
      </c>
      <c r="K34" s="50">
        <v>0</v>
      </c>
      <c r="L34">
        <v>11122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COUNTIF(L7:L30,T34)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COUNTIF(L31:L54,Y34)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COUNTIF(L55:L78,AD34)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COUNTIF(L79:L102,AI34)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COUNTIF(L103:L126,AN34)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COUNTIF(L127:L150,AS34)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5564</v>
      </c>
      <c r="C35" s="62">
        <v>22</v>
      </c>
      <c r="D35" s="59">
        <v>5571</v>
      </c>
      <c r="E35" s="62">
        <v>13</v>
      </c>
      <c r="F35" s="59">
        <v>5580</v>
      </c>
      <c r="G35" s="65">
        <v>23</v>
      </c>
      <c r="H35" s="65">
        <v>5594</v>
      </c>
      <c r="I35" s="40">
        <v>13</v>
      </c>
      <c r="J35" s="40">
        <v>5625</v>
      </c>
      <c r="K35" s="50">
        <v>0</v>
      </c>
      <c r="L35">
        <v>22121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COUNTIF(L7:L30,T35)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COUNTIF(L31:L54,Y35)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COUNTIF(L55:L78,AD35)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COUNTIF(L79:L102,AI35)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COUNTIF(L103:L126,AN35)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COUNTIF(L127:L150,AS35)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21</v>
      </c>
      <c r="B36" s="59">
        <v>5730</v>
      </c>
      <c r="C36" s="62">
        <v>11</v>
      </c>
      <c r="D36" s="59">
        <v>5740</v>
      </c>
      <c r="E36" s="62">
        <v>22</v>
      </c>
      <c r="F36" s="59">
        <v>5754</v>
      </c>
      <c r="G36" s="65">
        <v>14</v>
      </c>
      <c r="H36" s="65">
        <v>5765</v>
      </c>
      <c r="I36" s="40">
        <v>13</v>
      </c>
      <c r="J36" s="40">
        <v>5775</v>
      </c>
      <c r="K36" s="50">
        <v>0</v>
      </c>
      <c r="L36">
        <v>21211</v>
      </c>
      <c r="N36" s="35">
        <v>22212</v>
      </c>
      <c r="O36" s="35">
        <f>COUNTIF($L$7:$L$500,N36)</f>
        <v>1</v>
      </c>
      <c r="P36" s="35">
        <f>O36/$Q$4</f>
        <v>6.993006993006993E-3</v>
      </c>
      <c r="Q36" s="35">
        <f>IF(P36=0,0,(P36*((LOG(P36))/LOG(2))))</f>
        <v>-5.0069030327121608E-2</v>
      </c>
      <c r="T36" s="35">
        <f>N36</f>
        <v>22212</v>
      </c>
      <c r="U36" s="35">
        <f>COUNTIF(L7:L30,T36)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COUNTIF(L31:L54,Y36)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COUNTIF(L55:L78,AD36)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COUNTIF(L79:L102,AI36)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COUNTIF(L103:L126,AN36)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COUNTIF(L127:L150,AS36)</f>
        <v>1</v>
      </c>
      <c r="AU36" s="35">
        <f>AT36/(AV4-AT25)</f>
        <v>4.3478260869565216E-2</v>
      </c>
      <c r="AV36" s="35">
        <f>IF(AU36=0,0,(AU36*((LOG(AU36))/LOG(2))))</f>
        <v>-0.19667660678508753</v>
      </c>
    </row>
    <row r="37" spans="1:48" x14ac:dyDescent="0.3">
      <c r="A37" s="59">
        <v>12</v>
      </c>
      <c r="B37" s="59">
        <v>5877</v>
      </c>
      <c r="C37" s="62">
        <v>24</v>
      </c>
      <c r="D37" s="59">
        <v>5887</v>
      </c>
      <c r="E37" s="62">
        <v>13</v>
      </c>
      <c r="F37" s="59">
        <v>5897</v>
      </c>
      <c r="G37" s="65">
        <v>23</v>
      </c>
      <c r="H37" s="65">
        <v>5907</v>
      </c>
      <c r="I37" s="40">
        <v>13</v>
      </c>
      <c r="J37" s="40">
        <v>5915</v>
      </c>
      <c r="K37" s="50">
        <v>0</v>
      </c>
      <c r="L37">
        <v>12121</v>
      </c>
      <c r="N37" s="35">
        <v>22221</v>
      </c>
      <c r="O37" s="35">
        <f>COUNTIF($L$7:$L$500,N37)</f>
        <v>1</v>
      </c>
      <c r="P37" s="35">
        <f>O37/$Q$4</f>
        <v>6.993006993006993E-3</v>
      </c>
      <c r="Q37" s="35">
        <f>IF(P37=0,0,(P37*((LOG(P37))/LOG(2))))</f>
        <v>-5.0069030327121608E-2</v>
      </c>
      <c r="T37" s="35">
        <f>N37</f>
        <v>22221</v>
      </c>
      <c r="U37" s="35">
        <f>COUNTIF(L7:L30,T37)</f>
        <v>1</v>
      </c>
      <c r="V37" s="35">
        <f>U37/(W4-U25)</f>
        <v>4.1666666666666664E-2</v>
      </c>
      <c r="W37" s="35">
        <f>IF(V37=0,0,(V37*((LOG(V37))/LOG(2))))</f>
        <v>-0.19104010419671485</v>
      </c>
      <c r="Y37" s="35">
        <f>N37</f>
        <v>22221</v>
      </c>
      <c r="Z37" s="35">
        <f>COUNTIF(L31:L54,Y37)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COUNTIF(L55:L78,AD37)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COUNTIF(L79:L102,AI37)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COUNTIF(L103:L126,AN37)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COUNTIF(L127:L150,AS37)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21</v>
      </c>
      <c r="B38" s="59">
        <v>6019</v>
      </c>
      <c r="C38" s="62">
        <v>11</v>
      </c>
      <c r="D38" s="59">
        <v>6030</v>
      </c>
      <c r="E38" s="62">
        <v>11</v>
      </c>
      <c r="F38" s="59">
        <v>6058</v>
      </c>
      <c r="G38" s="65">
        <v>21</v>
      </c>
      <c r="H38" s="65">
        <v>6071</v>
      </c>
      <c r="I38" s="40">
        <v>11</v>
      </c>
      <c r="J38" s="40">
        <v>6084</v>
      </c>
      <c r="K38" s="50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COUNTIF(L7:L30,T38)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COUNTIF(L31:L54,Y38)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COUNTIF(L55:L78,AD38)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COUNTIF(L79:L102,AI38)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COUNTIF(L103:L126,AN38)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COUNTIF(L127:L150,AS38)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6237</v>
      </c>
      <c r="C39" s="62">
        <v>24</v>
      </c>
      <c r="D39" s="59">
        <v>6247</v>
      </c>
      <c r="E39" s="62">
        <v>13</v>
      </c>
      <c r="F39" s="59">
        <v>6263</v>
      </c>
      <c r="G39" s="65">
        <v>14</v>
      </c>
      <c r="H39" s="65">
        <v>6296</v>
      </c>
      <c r="I39" s="40">
        <v>24</v>
      </c>
      <c r="J39" s="40">
        <v>6310</v>
      </c>
      <c r="K39" s="51">
        <v>1</v>
      </c>
      <c r="L39">
        <v>12112</v>
      </c>
      <c r="P39" s="27">
        <f>SUM(P7:P38)</f>
        <v>1</v>
      </c>
      <c r="Q39" s="27">
        <f>-SUM(Q7:Q38)</f>
        <v>3.8571406886658219</v>
      </c>
      <c r="V39" s="27">
        <f>SUM(V7:V38)</f>
        <v>1</v>
      </c>
      <c r="W39" s="27">
        <f>-SUM(W7:W38)</f>
        <v>3.8349625007211565</v>
      </c>
      <c r="AA39" s="27">
        <f>SUM(AA7:AA38)</f>
        <v>0.99999999999999989</v>
      </c>
      <c r="AB39" s="27">
        <f>-SUM(AB7:AB38)</f>
        <v>3.7294461949052566</v>
      </c>
      <c r="AF39" s="27">
        <f>SUM(AF7:AF38)</f>
        <v>1</v>
      </c>
      <c r="AG39" s="27">
        <f>-SUM(AG7:AG38)</f>
        <v>3.0016291673878226</v>
      </c>
      <c r="AK39" s="27">
        <f>SUM(AK7:AK38)</f>
        <v>0.99999999999999989</v>
      </c>
      <c r="AL39" s="27">
        <f>-SUM(AL7:AL38)</f>
        <v>2.0825518169307426</v>
      </c>
      <c r="AP39" s="27">
        <f>SUM(AP7:AP38)</f>
        <v>0.99999999999999978</v>
      </c>
      <c r="AQ39" s="27">
        <f>-SUM(AQ7:AQ38)</f>
        <v>2.634602696255584</v>
      </c>
      <c r="AU39" s="27">
        <f>SUM(AU7:AU38)</f>
        <v>1</v>
      </c>
      <c r="AV39" s="27">
        <f>-SUM(AV7:AV38)</f>
        <v>3.0507661742775687</v>
      </c>
    </row>
    <row r="40" spans="1:48" x14ac:dyDescent="0.3">
      <c r="A40" s="59">
        <v>12</v>
      </c>
      <c r="B40" s="59">
        <v>6444</v>
      </c>
      <c r="C40" s="62">
        <v>24</v>
      </c>
      <c r="D40" s="59">
        <v>6454</v>
      </c>
      <c r="E40" s="62">
        <v>24</v>
      </c>
      <c r="F40" s="59">
        <v>6474</v>
      </c>
      <c r="G40" s="65">
        <v>14</v>
      </c>
      <c r="H40" s="65">
        <v>6487</v>
      </c>
      <c r="I40" s="40">
        <v>24</v>
      </c>
      <c r="J40" s="40">
        <v>6500</v>
      </c>
      <c r="K40" s="50">
        <v>0</v>
      </c>
      <c r="L40">
        <v>12212</v>
      </c>
      <c r="P40" s="28" t="s">
        <v>91</v>
      </c>
      <c r="Q40" s="28">
        <f>Q39/(LOG(Q4)/LOG(2))</f>
        <v>0.53871648067929612</v>
      </c>
      <c r="V40" s="28" t="s">
        <v>118</v>
      </c>
      <c r="W40" s="28">
        <f>W39/(LOG(W4)/LOG(2))</f>
        <v>0.83642178101085141</v>
      </c>
      <c r="AA40" s="28" t="s">
        <v>121</v>
      </c>
      <c r="AB40" s="28">
        <f>AB39/(LOG(AB4)/LOG(2))</f>
        <v>0.8134082218379457</v>
      </c>
      <c r="AF40" s="28" t="s">
        <v>122</v>
      </c>
      <c r="AG40" s="28">
        <f>AG39/(LOG(AG4)/LOG(2))</f>
        <v>0.65466820435624162</v>
      </c>
      <c r="AK40" s="28" t="s">
        <v>123</v>
      </c>
      <c r="AL40" s="28">
        <f>AL39/(LOG(AL4)/LOG(2))</f>
        <v>0.45421348955486196</v>
      </c>
      <c r="AP40" s="28" t="s">
        <v>124</v>
      </c>
      <c r="AQ40" s="28">
        <f>AQ39/(LOG(AQ4)/LOG(2))</f>
        <v>0.57461815572999664</v>
      </c>
      <c r="AU40" s="28" t="s">
        <v>125</v>
      </c>
      <c r="AV40" s="28">
        <f>AV39/(LOG(AV4)/LOG(2))</f>
        <v>0.67441679895477447</v>
      </c>
    </row>
    <row r="41" spans="1:48" x14ac:dyDescent="0.3">
      <c r="A41" s="59">
        <v>21</v>
      </c>
      <c r="B41" s="59">
        <v>6618</v>
      </c>
      <c r="C41" s="62">
        <v>11</v>
      </c>
      <c r="D41" s="59">
        <v>6636</v>
      </c>
      <c r="E41" s="62">
        <v>22</v>
      </c>
      <c r="F41" s="59">
        <v>6646</v>
      </c>
      <c r="G41" s="65">
        <v>23</v>
      </c>
      <c r="H41" s="65">
        <v>6652</v>
      </c>
      <c r="I41" s="40">
        <v>13</v>
      </c>
      <c r="J41" s="40">
        <v>6683</v>
      </c>
      <c r="K41" s="51">
        <v>1</v>
      </c>
      <c r="L41">
        <v>21221</v>
      </c>
    </row>
    <row r="42" spans="1:48" x14ac:dyDescent="0.3">
      <c r="A42" s="59">
        <v>12</v>
      </c>
      <c r="B42" s="59">
        <v>6806</v>
      </c>
      <c r="C42" s="62">
        <v>24</v>
      </c>
      <c r="D42" s="59">
        <v>6816</v>
      </c>
      <c r="E42" s="62">
        <v>13</v>
      </c>
      <c r="F42" s="59">
        <v>6826</v>
      </c>
      <c r="G42" s="65">
        <v>23</v>
      </c>
      <c r="H42" s="65">
        <v>6835</v>
      </c>
      <c r="I42" s="40">
        <v>13</v>
      </c>
      <c r="J42" s="40">
        <v>6848</v>
      </c>
      <c r="K42" s="50">
        <v>0</v>
      </c>
      <c r="L42">
        <v>12121</v>
      </c>
    </row>
    <row r="43" spans="1:48" x14ac:dyDescent="0.3">
      <c r="A43" s="59">
        <v>12</v>
      </c>
      <c r="B43" s="59">
        <v>6951</v>
      </c>
      <c r="C43" s="62">
        <v>13</v>
      </c>
      <c r="D43" s="59">
        <v>6975</v>
      </c>
      <c r="E43" s="62">
        <v>24</v>
      </c>
      <c r="F43" s="59">
        <v>6998</v>
      </c>
      <c r="G43" s="65">
        <v>14</v>
      </c>
      <c r="H43" s="65">
        <v>7009</v>
      </c>
      <c r="I43" s="40">
        <v>24</v>
      </c>
      <c r="J43" s="40">
        <v>7021</v>
      </c>
      <c r="K43" s="50">
        <v>0</v>
      </c>
      <c r="L43">
        <v>11212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7124</v>
      </c>
      <c r="C44" s="62">
        <v>11</v>
      </c>
      <c r="D44" s="59">
        <v>7134</v>
      </c>
      <c r="E44" s="62">
        <v>22</v>
      </c>
      <c r="F44" s="59">
        <v>7143</v>
      </c>
      <c r="G44" s="65">
        <v>14</v>
      </c>
      <c r="H44" s="65">
        <v>7152</v>
      </c>
      <c r="I44" s="40">
        <v>24</v>
      </c>
      <c r="J44" s="40">
        <v>7170</v>
      </c>
      <c r="K44" s="50">
        <v>0</v>
      </c>
      <c r="L44">
        <v>21212</v>
      </c>
      <c r="N44" s="39">
        <f>COUNTIF(L7:L150,G3)</f>
        <v>1</v>
      </c>
      <c r="O44" s="39"/>
      <c r="P44" s="46">
        <v>24</v>
      </c>
      <c r="Q44" s="46">
        <v>24</v>
      </c>
      <c r="R44" s="46">
        <v>24</v>
      </c>
      <c r="S44" s="46">
        <v>24</v>
      </c>
      <c r="T44" s="46">
        <v>24</v>
      </c>
      <c r="U44" s="46">
        <v>24</v>
      </c>
      <c r="V44" s="45"/>
    </row>
    <row r="45" spans="1:48" x14ac:dyDescent="0.3">
      <c r="A45" s="59">
        <v>21</v>
      </c>
      <c r="B45" s="59">
        <v>7271</v>
      </c>
      <c r="C45" s="62">
        <v>22</v>
      </c>
      <c r="D45" s="59">
        <v>7290</v>
      </c>
      <c r="E45" s="62">
        <v>13</v>
      </c>
      <c r="F45" s="59">
        <v>7300</v>
      </c>
      <c r="G45" s="65">
        <v>14</v>
      </c>
      <c r="H45" s="65">
        <v>7307</v>
      </c>
      <c r="I45" s="40">
        <v>24</v>
      </c>
      <c r="J45" s="40">
        <v>7320</v>
      </c>
      <c r="K45" s="51">
        <v>1</v>
      </c>
      <c r="L45">
        <v>22112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7455</v>
      </c>
      <c r="C46" s="62">
        <v>11</v>
      </c>
      <c r="D46" s="59">
        <v>7464</v>
      </c>
      <c r="E46" s="62">
        <v>22</v>
      </c>
      <c r="F46" s="59">
        <v>7474</v>
      </c>
      <c r="G46" s="65">
        <v>23</v>
      </c>
      <c r="H46" s="65">
        <v>7509</v>
      </c>
      <c r="I46" s="40">
        <v>13</v>
      </c>
      <c r="J46" s="40">
        <v>7525</v>
      </c>
      <c r="K46" s="50">
        <v>0</v>
      </c>
      <c r="L46">
        <v>21221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7644</v>
      </c>
      <c r="C47" s="62">
        <v>24</v>
      </c>
      <c r="D47" s="59">
        <v>7654</v>
      </c>
      <c r="E47" s="62">
        <v>13</v>
      </c>
      <c r="F47" s="59">
        <v>7663</v>
      </c>
      <c r="G47" s="65">
        <v>23</v>
      </c>
      <c r="H47" s="65">
        <v>7671</v>
      </c>
      <c r="I47" s="40">
        <v>13</v>
      </c>
      <c r="J47" s="40">
        <v>7685</v>
      </c>
      <c r="K47" s="50">
        <v>0</v>
      </c>
      <c r="L47">
        <v>12121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7784</v>
      </c>
      <c r="C48" s="62">
        <v>13</v>
      </c>
      <c r="D48" s="59">
        <v>7802</v>
      </c>
      <c r="E48" s="62">
        <v>13</v>
      </c>
      <c r="F48" s="59">
        <v>7810</v>
      </c>
      <c r="G48" s="65">
        <v>14</v>
      </c>
      <c r="H48" s="65">
        <v>7818</v>
      </c>
      <c r="I48" s="40">
        <v>13</v>
      </c>
      <c r="J48" s="40">
        <v>7828</v>
      </c>
      <c r="K48" s="50">
        <v>0</v>
      </c>
      <c r="L48">
        <v>11111</v>
      </c>
      <c r="O48" s="44" t="s">
        <v>107</v>
      </c>
      <c r="P48" s="46">
        <f>U25</f>
        <v>0</v>
      </c>
      <c r="Q48" s="46">
        <f>Z25</f>
        <v>1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12</v>
      </c>
      <c r="B49" s="59">
        <v>7933</v>
      </c>
      <c r="C49" s="62">
        <v>13</v>
      </c>
      <c r="D49" s="59">
        <v>7945</v>
      </c>
      <c r="E49" s="62">
        <v>13</v>
      </c>
      <c r="F49" s="59">
        <v>7964</v>
      </c>
      <c r="G49" s="65">
        <v>14</v>
      </c>
      <c r="H49" s="65">
        <v>7976</v>
      </c>
      <c r="I49" s="40">
        <v>13</v>
      </c>
      <c r="J49" s="40">
        <v>7985</v>
      </c>
      <c r="K49" s="50">
        <v>0</v>
      </c>
      <c r="L49">
        <v>11111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8101</v>
      </c>
      <c r="C50" s="62">
        <v>11</v>
      </c>
      <c r="D50" s="59">
        <v>8110</v>
      </c>
      <c r="E50" s="62">
        <v>11</v>
      </c>
      <c r="F50" s="59">
        <v>8132</v>
      </c>
      <c r="G50" s="65">
        <v>12</v>
      </c>
      <c r="H50" s="65">
        <v>8142</v>
      </c>
      <c r="I50" s="40">
        <v>13</v>
      </c>
      <c r="J50" s="40">
        <v>8150</v>
      </c>
      <c r="K50" s="50">
        <v>0</v>
      </c>
      <c r="L50">
        <v>21111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8250</v>
      </c>
      <c r="C51" s="62">
        <v>24</v>
      </c>
      <c r="D51" s="59">
        <v>8259</v>
      </c>
      <c r="E51" s="62">
        <v>13</v>
      </c>
      <c r="F51" s="59">
        <v>8268</v>
      </c>
      <c r="G51" s="65">
        <v>14</v>
      </c>
      <c r="H51" s="65">
        <v>8290</v>
      </c>
      <c r="I51" s="40">
        <v>13</v>
      </c>
      <c r="J51" s="40">
        <v>8299</v>
      </c>
      <c r="K51" s="51">
        <v>1</v>
      </c>
      <c r="L51">
        <v>12111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8405</v>
      </c>
      <c r="C52" s="62">
        <v>13</v>
      </c>
      <c r="D52" s="59">
        <v>8437</v>
      </c>
      <c r="E52" s="62">
        <v>13</v>
      </c>
      <c r="F52" s="59">
        <v>8460</v>
      </c>
      <c r="G52" s="65">
        <v>14</v>
      </c>
      <c r="H52" s="65">
        <v>8468</v>
      </c>
      <c r="I52" s="40">
        <v>13</v>
      </c>
      <c r="J52" s="40">
        <v>8478</v>
      </c>
      <c r="K52" s="50">
        <v>0</v>
      </c>
      <c r="L52">
        <v>11111</v>
      </c>
      <c r="N52" s="40"/>
      <c r="O52" s="49" t="s">
        <v>111</v>
      </c>
      <c r="P52">
        <f>J30/P44</f>
        <v>191.54166666666666</v>
      </c>
      <c r="Q52">
        <f>(J54-J30)/Q44</f>
        <v>175.20833333333334</v>
      </c>
      <c r="R52">
        <f>(J78-J54)/R44</f>
        <v>162.70833333333334</v>
      </c>
      <c r="S52">
        <f>(J102-J78)/S44</f>
        <v>154.125</v>
      </c>
      <c r="T52">
        <f>(J126-J102)/T44</f>
        <v>153.70833333333334</v>
      </c>
      <c r="U52">
        <f>(J150-J126)/U44</f>
        <v>-837.29166666666663</v>
      </c>
    </row>
    <row r="53" spans="1:22" x14ac:dyDescent="0.3">
      <c r="A53" s="59">
        <v>12</v>
      </c>
      <c r="B53" s="59">
        <v>8611</v>
      </c>
      <c r="C53" s="62">
        <v>24</v>
      </c>
      <c r="D53" s="59">
        <v>8619</v>
      </c>
      <c r="E53" s="62">
        <v>13</v>
      </c>
      <c r="F53" s="59">
        <v>8634</v>
      </c>
      <c r="G53" s="65">
        <v>14</v>
      </c>
      <c r="H53" s="65">
        <v>8643</v>
      </c>
      <c r="I53" s="40">
        <v>13</v>
      </c>
      <c r="J53" s="40">
        <v>8652</v>
      </c>
      <c r="K53" s="50">
        <v>0</v>
      </c>
      <c r="L53">
        <v>12111</v>
      </c>
    </row>
    <row r="54" spans="1:22" x14ac:dyDescent="0.3">
      <c r="A54" s="59">
        <v>12</v>
      </c>
      <c r="B54" s="59">
        <v>8753</v>
      </c>
      <c r="C54" s="62">
        <v>24</v>
      </c>
      <c r="D54" s="59">
        <v>8761</v>
      </c>
      <c r="E54" s="62">
        <v>24</v>
      </c>
      <c r="F54" s="59">
        <v>8782</v>
      </c>
      <c r="G54" s="65">
        <v>14</v>
      </c>
      <c r="H54" s="65">
        <v>8793</v>
      </c>
      <c r="I54" s="40">
        <v>13</v>
      </c>
      <c r="J54" s="40">
        <v>8802</v>
      </c>
      <c r="K54" s="50">
        <v>0</v>
      </c>
      <c r="L54">
        <v>12211</v>
      </c>
    </row>
    <row r="55" spans="1:22" x14ac:dyDescent="0.3">
      <c r="A55" s="58">
        <v>12</v>
      </c>
      <c r="B55" s="58">
        <v>8903</v>
      </c>
      <c r="C55" s="61">
        <v>24</v>
      </c>
      <c r="D55" s="58">
        <v>8911</v>
      </c>
      <c r="E55" s="61">
        <v>13</v>
      </c>
      <c r="F55" s="58">
        <v>8923</v>
      </c>
      <c r="G55" s="64">
        <v>23</v>
      </c>
      <c r="H55" s="64">
        <v>8933</v>
      </c>
      <c r="I55" s="41">
        <v>13</v>
      </c>
      <c r="J55" s="41">
        <v>8942</v>
      </c>
      <c r="K55" s="42">
        <v>0</v>
      </c>
      <c r="L55">
        <v>12121</v>
      </c>
    </row>
    <row r="56" spans="1:22" x14ac:dyDescent="0.3">
      <c r="A56" s="58">
        <v>12</v>
      </c>
      <c r="B56" s="58">
        <v>9044</v>
      </c>
      <c r="C56" s="61">
        <v>13</v>
      </c>
      <c r="D56" s="58">
        <v>9073</v>
      </c>
      <c r="E56" s="61">
        <v>13</v>
      </c>
      <c r="F56" s="58">
        <v>9095</v>
      </c>
      <c r="G56" s="64">
        <v>14</v>
      </c>
      <c r="H56" s="64">
        <v>9106</v>
      </c>
      <c r="I56" s="41">
        <v>13</v>
      </c>
      <c r="J56" s="41">
        <v>9117</v>
      </c>
      <c r="K56" s="42">
        <v>0</v>
      </c>
      <c r="L56">
        <v>11111</v>
      </c>
    </row>
    <row r="57" spans="1:22" x14ac:dyDescent="0.3">
      <c r="A57" s="58">
        <v>21</v>
      </c>
      <c r="B57" s="58">
        <v>9223</v>
      </c>
      <c r="C57" s="61">
        <v>22</v>
      </c>
      <c r="D57" s="58">
        <v>9232</v>
      </c>
      <c r="E57" s="61">
        <v>13</v>
      </c>
      <c r="F57" s="58">
        <v>9241</v>
      </c>
      <c r="G57" s="64">
        <v>23</v>
      </c>
      <c r="H57" s="64">
        <v>9252</v>
      </c>
      <c r="I57" s="41">
        <v>13</v>
      </c>
      <c r="J57" s="41">
        <v>9264</v>
      </c>
      <c r="K57" s="42">
        <v>0</v>
      </c>
      <c r="L57">
        <v>22121</v>
      </c>
    </row>
    <row r="58" spans="1:22" x14ac:dyDescent="0.3">
      <c r="A58" s="58">
        <v>21</v>
      </c>
      <c r="B58" s="58">
        <v>9371</v>
      </c>
      <c r="C58" s="61">
        <v>11</v>
      </c>
      <c r="D58" s="58">
        <v>9383</v>
      </c>
      <c r="E58" s="61">
        <v>22</v>
      </c>
      <c r="F58" s="58">
        <v>9395</v>
      </c>
      <c r="G58" s="64">
        <v>23</v>
      </c>
      <c r="H58" s="64">
        <v>9418</v>
      </c>
      <c r="I58" s="41">
        <v>13</v>
      </c>
      <c r="J58" s="41">
        <v>9430</v>
      </c>
      <c r="K58" s="51">
        <v>1</v>
      </c>
      <c r="L58">
        <v>21221</v>
      </c>
    </row>
    <row r="59" spans="1:22" x14ac:dyDescent="0.3">
      <c r="A59" s="58">
        <v>12</v>
      </c>
      <c r="B59" s="58">
        <v>9553</v>
      </c>
      <c r="C59" s="61">
        <v>24</v>
      </c>
      <c r="D59" s="58">
        <v>9565</v>
      </c>
      <c r="E59" s="61">
        <v>13</v>
      </c>
      <c r="F59" s="58">
        <v>9574</v>
      </c>
      <c r="G59" s="64">
        <v>23</v>
      </c>
      <c r="H59" s="64">
        <v>9583</v>
      </c>
      <c r="I59" s="41">
        <v>13</v>
      </c>
      <c r="J59" s="41">
        <v>9593</v>
      </c>
      <c r="K59" s="42">
        <v>0</v>
      </c>
      <c r="L59">
        <v>12121</v>
      </c>
    </row>
    <row r="60" spans="1:22" x14ac:dyDescent="0.3">
      <c r="A60" s="58">
        <v>21</v>
      </c>
      <c r="B60" s="58">
        <v>9707</v>
      </c>
      <c r="C60" s="61">
        <v>11</v>
      </c>
      <c r="D60" s="58">
        <v>9720</v>
      </c>
      <c r="E60" s="61">
        <v>22</v>
      </c>
      <c r="F60" s="58">
        <v>9741</v>
      </c>
      <c r="G60" s="64">
        <v>14</v>
      </c>
      <c r="H60" s="64">
        <v>9753</v>
      </c>
      <c r="I60" s="41">
        <v>13</v>
      </c>
      <c r="J60" s="41">
        <v>9763</v>
      </c>
      <c r="K60" s="42">
        <v>0</v>
      </c>
      <c r="L60">
        <v>21211</v>
      </c>
    </row>
    <row r="61" spans="1:22" x14ac:dyDescent="0.3">
      <c r="A61" s="58">
        <v>12</v>
      </c>
      <c r="B61" s="58">
        <v>9890</v>
      </c>
      <c r="C61" s="61">
        <v>24</v>
      </c>
      <c r="D61" s="58">
        <v>9898</v>
      </c>
      <c r="E61" s="61">
        <v>13</v>
      </c>
      <c r="F61" s="58">
        <v>9910</v>
      </c>
      <c r="G61" s="64">
        <v>14</v>
      </c>
      <c r="H61" s="64">
        <v>9919</v>
      </c>
      <c r="I61" s="41">
        <v>13</v>
      </c>
      <c r="J61" s="41">
        <v>9928</v>
      </c>
      <c r="K61" s="51">
        <v>1</v>
      </c>
      <c r="L61">
        <v>12111</v>
      </c>
    </row>
    <row r="62" spans="1:22" x14ac:dyDescent="0.3">
      <c r="A62" s="58">
        <v>12</v>
      </c>
      <c r="B62" s="58">
        <v>10066</v>
      </c>
      <c r="C62" s="61">
        <v>24</v>
      </c>
      <c r="D62" s="58">
        <v>10077</v>
      </c>
      <c r="E62" s="61">
        <v>24</v>
      </c>
      <c r="F62" s="58">
        <v>10104</v>
      </c>
      <c r="G62" s="64">
        <v>14</v>
      </c>
      <c r="H62" s="64">
        <v>10116</v>
      </c>
      <c r="I62" s="41">
        <v>24</v>
      </c>
      <c r="J62" s="41">
        <v>10128</v>
      </c>
      <c r="K62" s="51">
        <v>1</v>
      </c>
      <c r="L62">
        <v>12212</v>
      </c>
    </row>
    <row r="63" spans="1:22" x14ac:dyDescent="0.3">
      <c r="A63" s="58">
        <v>21</v>
      </c>
      <c r="B63" s="58">
        <v>10282</v>
      </c>
      <c r="C63" s="61">
        <v>11</v>
      </c>
      <c r="D63" s="58">
        <v>10294</v>
      </c>
      <c r="E63" s="61">
        <v>11</v>
      </c>
      <c r="F63" s="58">
        <v>10303</v>
      </c>
      <c r="G63" s="64">
        <v>12</v>
      </c>
      <c r="H63" s="64">
        <v>10313</v>
      </c>
      <c r="I63" s="41">
        <v>13</v>
      </c>
      <c r="J63" s="41">
        <v>10324</v>
      </c>
      <c r="K63" s="51">
        <v>1</v>
      </c>
      <c r="L63">
        <v>21111</v>
      </c>
    </row>
    <row r="64" spans="1:22" x14ac:dyDescent="0.3">
      <c r="A64" s="58">
        <v>21</v>
      </c>
      <c r="B64" s="58">
        <v>10442</v>
      </c>
      <c r="C64" s="61">
        <v>11</v>
      </c>
      <c r="D64" s="58">
        <v>10453</v>
      </c>
      <c r="E64" s="61">
        <v>11</v>
      </c>
      <c r="F64" s="58">
        <v>10493</v>
      </c>
      <c r="G64" s="64">
        <v>12</v>
      </c>
      <c r="H64" s="64">
        <v>10509</v>
      </c>
      <c r="I64" s="41">
        <v>13</v>
      </c>
      <c r="J64" s="41">
        <v>10518</v>
      </c>
      <c r="K64" s="42">
        <v>0</v>
      </c>
      <c r="L64">
        <v>21111</v>
      </c>
    </row>
    <row r="65" spans="1:12" x14ac:dyDescent="0.3">
      <c r="A65" s="58">
        <v>12</v>
      </c>
      <c r="B65" s="58">
        <v>10619</v>
      </c>
      <c r="C65" s="61">
        <v>24</v>
      </c>
      <c r="D65" s="58">
        <v>10628</v>
      </c>
      <c r="E65" s="61">
        <v>24</v>
      </c>
      <c r="F65" s="58">
        <v>10637</v>
      </c>
      <c r="G65" s="64">
        <v>14</v>
      </c>
      <c r="H65" s="64">
        <v>10647</v>
      </c>
      <c r="I65" s="41">
        <v>13</v>
      </c>
      <c r="J65" s="41">
        <v>10688</v>
      </c>
      <c r="K65" s="42">
        <v>0</v>
      </c>
      <c r="L65">
        <v>12211</v>
      </c>
    </row>
    <row r="66" spans="1:12" x14ac:dyDescent="0.3">
      <c r="A66" s="58">
        <v>12</v>
      </c>
      <c r="B66" s="58">
        <v>10803</v>
      </c>
      <c r="C66" s="61">
        <v>24</v>
      </c>
      <c r="D66" s="58">
        <v>10814</v>
      </c>
      <c r="E66" s="61">
        <v>13</v>
      </c>
      <c r="F66" s="58">
        <v>10828</v>
      </c>
      <c r="G66" s="64">
        <v>14</v>
      </c>
      <c r="H66" s="64">
        <v>10843</v>
      </c>
      <c r="I66" s="41">
        <v>13</v>
      </c>
      <c r="J66" s="41">
        <v>10851</v>
      </c>
      <c r="K66" s="42">
        <v>0</v>
      </c>
      <c r="L66">
        <v>12111</v>
      </c>
    </row>
    <row r="67" spans="1:12" x14ac:dyDescent="0.3">
      <c r="A67" s="58">
        <v>12</v>
      </c>
      <c r="B67" s="58">
        <v>10953</v>
      </c>
      <c r="C67" s="61">
        <v>24</v>
      </c>
      <c r="D67" s="58">
        <v>10962</v>
      </c>
      <c r="E67" s="61">
        <v>13</v>
      </c>
      <c r="F67" s="58">
        <v>10974</v>
      </c>
      <c r="G67" s="64">
        <v>23</v>
      </c>
      <c r="H67" s="64">
        <v>10983</v>
      </c>
      <c r="I67" s="41">
        <v>13</v>
      </c>
      <c r="J67" s="41">
        <v>10996</v>
      </c>
      <c r="K67" s="42">
        <v>0</v>
      </c>
      <c r="L67">
        <v>12121</v>
      </c>
    </row>
    <row r="68" spans="1:12" x14ac:dyDescent="0.3">
      <c r="A68" s="58">
        <v>12</v>
      </c>
      <c r="B68" s="58">
        <v>11096</v>
      </c>
      <c r="C68" s="61">
        <v>24</v>
      </c>
      <c r="D68" s="58">
        <v>11104</v>
      </c>
      <c r="E68" s="61">
        <v>13</v>
      </c>
      <c r="F68" s="58">
        <v>11114</v>
      </c>
      <c r="G68" s="64">
        <v>23</v>
      </c>
      <c r="H68" s="64">
        <v>11131</v>
      </c>
      <c r="I68" s="41">
        <v>13</v>
      </c>
      <c r="J68" s="41">
        <v>11140</v>
      </c>
      <c r="K68" s="51">
        <v>1</v>
      </c>
      <c r="L68">
        <v>12121</v>
      </c>
    </row>
    <row r="69" spans="1:12" x14ac:dyDescent="0.3">
      <c r="A69" s="58">
        <v>21</v>
      </c>
      <c r="B69" s="58">
        <v>11260</v>
      </c>
      <c r="C69" s="61">
        <v>11</v>
      </c>
      <c r="D69" s="58">
        <v>11270</v>
      </c>
      <c r="E69" s="61">
        <v>22</v>
      </c>
      <c r="F69" s="58">
        <v>11280</v>
      </c>
      <c r="G69" s="64">
        <v>14</v>
      </c>
      <c r="H69" s="64">
        <v>11294</v>
      </c>
      <c r="I69" s="41">
        <v>13</v>
      </c>
      <c r="J69" s="41">
        <v>11302</v>
      </c>
      <c r="K69" s="42">
        <v>0</v>
      </c>
      <c r="L69">
        <v>21211</v>
      </c>
    </row>
    <row r="70" spans="1:12" x14ac:dyDescent="0.3">
      <c r="A70" s="58">
        <v>12</v>
      </c>
      <c r="B70" s="58">
        <v>11404</v>
      </c>
      <c r="C70" s="61">
        <v>24</v>
      </c>
      <c r="D70" s="58">
        <v>11413</v>
      </c>
      <c r="E70" s="61">
        <v>13</v>
      </c>
      <c r="F70" s="58">
        <v>11422</v>
      </c>
      <c r="G70" s="64">
        <v>14</v>
      </c>
      <c r="H70" s="64">
        <v>11457</v>
      </c>
      <c r="I70" s="41">
        <v>13</v>
      </c>
      <c r="J70" s="41">
        <v>11468</v>
      </c>
      <c r="K70" s="42">
        <v>0</v>
      </c>
      <c r="L70">
        <v>12111</v>
      </c>
    </row>
    <row r="71" spans="1:12" x14ac:dyDescent="0.3">
      <c r="A71" s="58">
        <v>12</v>
      </c>
      <c r="B71" s="58">
        <v>11568</v>
      </c>
      <c r="C71" s="61">
        <v>24</v>
      </c>
      <c r="D71" s="58">
        <v>11577</v>
      </c>
      <c r="E71" s="61">
        <v>13</v>
      </c>
      <c r="F71" s="58">
        <v>11587</v>
      </c>
      <c r="G71" s="64">
        <v>14</v>
      </c>
      <c r="H71" s="64">
        <v>11602</v>
      </c>
      <c r="I71" s="41">
        <v>13</v>
      </c>
      <c r="J71" s="41">
        <v>11611</v>
      </c>
      <c r="K71" s="42">
        <v>0</v>
      </c>
      <c r="L71">
        <v>12111</v>
      </c>
    </row>
    <row r="72" spans="1:12" x14ac:dyDescent="0.3">
      <c r="A72" s="58">
        <v>12</v>
      </c>
      <c r="B72" s="58">
        <v>11709</v>
      </c>
      <c r="C72" s="61">
        <v>24</v>
      </c>
      <c r="D72" s="58">
        <v>11718</v>
      </c>
      <c r="E72" s="61">
        <v>24</v>
      </c>
      <c r="F72" s="58">
        <v>11723</v>
      </c>
      <c r="G72" s="64">
        <v>14</v>
      </c>
      <c r="H72" s="64">
        <v>11733</v>
      </c>
      <c r="I72" s="41">
        <v>13</v>
      </c>
      <c r="J72" s="41">
        <v>11744</v>
      </c>
      <c r="K72" s="42">
        <v>0</v>
      </c>
      <c r="L72">
        <v>12211</v>
      </c>
    </row>
    <row r="73" spans="1:12" x14ac:dyDescent="0.3">
      <c r="A73" s="58">
        <v>12</v>
      </c>
      <c r="B73" s="58">
        <v>11847</v>
      </c>
      <c r="C73" s="61">
        <v>24</v>
      </c>
      <c r="D73" s="58">
        <v>11862</v>
      </c>
      <c r="E73" s="61">
        <v>13</v>
      </c>
      <c r="F73" s="58">
        <v>11882</v>
      </c>
      <c r="G73" s="64">
        <v>14</v>
      </c>
      <c r="H73" s="64">
        <v>11898</v>
      </c>
      <c r="I73" s="41">
        <v>13</v>
      </c>
      <c r="J73" s="41">
        <v>11906</v>
      </c>
      <c r="K73" s="51">
        <v>1</v>
      </c>
      <c r="L73">
        <v>12111</v>
      </c>
    </row>
    <row r="74" spans="1:12" x14ac:dyDescent="0.3">
      <c r="A74" s="58">
        <v>12</v>
      </c>
      <c r="B74" s="58">
        <v>12004</v>
      </c>
      <c r="C74" s="61">
        <v>24</v>
      </c>
      <c r="D74" s="58">
        <v>12021</v>
      </c>
      <c r="E74" s="61">
        <v>13</v>
      </c>
      <c r="F74" s="58">
        <v>12053</v>
      </c>
      <c r="G74" s="64">
        <v>14</v>
      </c>
      <c r="H74" s="64">
        <v>12088</v>
      </c>
      <c r="I74" s="41">
        <v>13</v>
      </c>
      <c r="J74" s="41">
        <v>12097</v>
      </c>
      <c r="K74" s="42">
        <v>0</v>
      </c>
      <c r="L74">
        <v>12111</v>
      </c>
    </row>
    <row r="75" spans="1:12" x14ac:dyDescent="0.3">
      <c r="A75" s="58">
        <v>12</v>
      </c>
      <c r="B75" s="58">
        <v>12197</v>
      </c>
      <c r="C75" s="61">
        <v>13</v>
      </c>
      <c r="D75" s="58">
        <v>12216</v>
      </c>
      <c r="E75" s="61">
        <v>24</v>
      </c>
      <c r="F75" s="58">
        <v>12226</v>
      </c>
      <c r="G75" s="64">
        <v>14</v>
      </c>
      <c r="H75" s="64">
        <v>12235</v>
      </c>
      <c r="I75" s="41">
        <v>13</v>
      </c>
      <c r="J75" s="41">
        <v>12244</v>
      </c>
      <c r="K75" s="51">
        <v>1</v>
      </c>
      <c r="L75">
        <v>11211</v>
      </c>
    </row>
    <row r="76" spans="1:12" x14ac:dyDescent="0.3">
      <c r="A76" s="58">
        <v>12</v>
      </c>
      <c r="B76" s="58">
        <v>12344</v>
      </c>
      <c r="C76" s="61">
        <v>13</v>
      </c>
      <c r="D76" s="58">
        <v>12381</v>
      </c>
      <c r="E76" s="61">
        <v>13</v>
      </c>
      <c r="F76" s="58">
        <v>12403</v>
      </c>
      <c r="G76" s="64">
        <v>14</v>
      </c>
      <c r="H76" s="64">
        <v>12405</v>
      </c>
      <c r="I76" s="41">
        <v>24</v>
      </c>
      <c r="J76" s="41">
        <v>12425</v>
      </c>
      <c r="K76" s="42">
        <v>0</v>
      </c>
      <c r="L76">
        <v>11112</v>
      </c>
    </row>
    <row r="77" spans="1:12" x14ac:dyDescent="0.3">
      <c r="A77" s="58">
        <v>12</v>
      </c>
      <c r="B77" s="58">
        <v>12526</v>
      </c>
      <c r="C77" s="61">
        <v>24</v>
      </c>
      <c r="D77" s="58">
        <v>12539</v>
      </c>
      <c r="E77" s="61">
        <v>13</v>
      </c>
      <c r="F77" s="58">
        <v>12551</v>
      </c>
      <c r="G77" s="64">
        <v>14</v>
      </c>
      <c r="H77" s="64">
        <v>12559</v>
      </c>
      <c r="I77" s="41">
        <v>13</v>
      </c>
      <c r="J77" s="41">
        <v>12568</v>
      </c>
      <c r="K77" s="42">
        <v>0</v>
      </c>
      <c r="L77">
        <v>12111</v>
      </c>
    </row>
    <row r="78" spans="1:12" x14ac:dyDescent="0.3">
      <c r="A78" s="58">
        <v>12</v>
      </c>
      <c r="B78" s="58">
        <v>12666</v>
      </c>
      <c r="C78" s="61">
        <v>24</v>
      </c>
      <c r="D78" s="58">
        <v>12674</v>
      </c>
      <c r="E78" s="61">
        <v>13</v>
      </c>
      <c r="F78" s="58">
        <v>12687</v>
      </c>
      <c r="G78" s="64">
        <v>14</v>
      </c>
      <c r="H78" s="64">
        <v>12697</v>
      </c>
      <c r="I78" s="41">
        <v>13</v>
      </c>
      <c r="J78" s="41">
        <v>12707</v>
      </c>
      <c r="K78" s="42">
        <v>0</v>
      </c>
      <c r="L78">
        <v>12111</v>
      </c>
    </row>
    <row r="79" spans="1:12" x14ac:dyDescent="0.3">
      <c r="A79" s="59">
        <v>12</v>
      </c>
      <c r="B79" s="59">
        <v>12807</v>
      </c>
      <c r="C79" s="62">
        <v>24</v>
      </c>
      <c r="D79" s="59">
        <v>12816</v>
      </c>
      <c r="E79" s="62">
        <v>13</v>
      </c>
      <c r="F79" s="59">
        <v>12826</v>
      </c>
      <c r="G79" s="65">
        <v>14</v>
      </c>
      <c r="H79" s="65">
        <v>12836</v>
      </c>
      <c r="I79" s="40">
        <v>13</v>
      </c>
      <c r="J79" s="40">
        <v>12844</v>
      </c>
      <c r="K79" s="50">
        <v>0</v>
      </c>
      <c r="L79">
        <v>12111</v>
      </c>
    </row>
    <row r="80" spans="1:12" x14ac:dyDescent="0.3">
      <c r="A80" s="59">
        <v>12</v>
      </c>
      <c r="B80" s="59">
        <v>12943</v>
      </c>
      <c r="C80" s="62">
        <v>24</v>
      </c>
      <c r="D80" s="59">
        <v>12963</v>
      </c>
      <c r="E80" s="62">
        <v>13</v>
      </c>
      <c r="F80" s="59">
        <v>12976</v>
      </c>
      <c r="G80" s="65">
        <v>14</v>
      </c>
      <c r="H80" s="65">
        <v>12985</v>
      </c>
      <c r="I80" s="40">
        <v>13</v>
      </c>
      <c r="J80" s="40">
        <v>12997</v>
      </c>
      <c r="K80" s="51">
        <v>1</v>
      </c>
      <c r="L80">
        <v>12111</v>
      </c>
    </row>
    <row r="81" spans="1:12" x14ac:dyDescent="0.3">
      <c r="A81" s="59">
        <v>21</v>
      </c>
      <c r="B81" s="59">
        <v>13124</v>
      </c>
      <c r="C81" s="62">
        <v>11</v>
      </c>
      <c r="D81" s="59">
        <v>13134</v>
      </c>
      <c r="E81" s="62">
        <v>11</v>
      </c>
      <c r="F81" s="59">
        <v>13164</v>
      </c>
      <c r="G81" s="65">
        <v>12</v>
      </c>
      <c r="H81" s="65">
        <v>13175</v>
      </c>
      <c r="I81" s="40">
        <v>13</v>
      </c>
      <c r="J81" s="40">
        <v>13188</v>
      </c>
      <c r="K81" s="50">
        <v>0</v>
      </c>
      <c r="L81">
        <v>21111</v>
      </c>
    </row>
    <row r="82" spans="1:12" x14ac:dyDescent="0.3">
      <c r="A82" s="59">
        <v>12</v>
      </c>
      <c r="B82" s="59">
        <v>13290</v>
      </c>
      <c r="C82" s="62">
        <v>24</v>
      </c>
      <c r="D82" s="59">
        <v>13299</v>
      </c>
      <c r="E82" s="62">
        <v>13</v>
      </c>
      <c r="F82" s="59">
        <v>13309</v>
      </c>
      <c r="G82" s="65">
        <v>14</v>
      </c>
      <c r="H82" s="65">
        <v>13326</v>
      </c>
      <c r="I82" s="40">
        <v>13</v>
      </c>
      <c r="J82" s="40">
        <v>13335</v>
      </c>
      <c r="K82" s="50">
        <v>0</v>
      </c>
      <c r="L82">
        <v>12111</v>
      </c>
    </row>
    <row r="83" spans="1:12" x14ac:dyDescent="0.3">
      <c r="A83" s="59">
        <v>12</v>
      </c>
      <c r="B83" s="59">
        <v>13433</v>
      </c>
      <c r="C83" s="62">
        <v>24</v>
      </c>
      <c r="D83" s="59">
        <v>13442</v>
      </c>
      <c r="E83" s="62">
        <v>13</v>
      </c>
      <c r="F83" s="59">
        <v>13455</v>
      </c>
      <c r="G83" s="65">
        <v>14</v>
      </c>
      <c r="H83" s="65">
        <v>13464</v>
      </c>
      <c r="I83" s="40">
        <v>13</v>
      </c>
      <c r="J83" s="40">
        <v>13474</v>
      </c>
      <c r="K83" s="50">
        <v>0</v>
      </c>
      <c r="L83">
        <v>12111</v>
      </c>
    </row>
    <row r="84" spans="1:12" x14ac:dyDescent="0.3">
      <c r="A84" s="59">
        <v>12</v>
      </c>
      <c r="B84" s="59">
        <v>13573</v>
      </c>
      <c r="C84" s="62">
        <v>24</v>
      </c>
      <c r="D84" s="59">
        <v>13582</v>
      </c>
      <c r="E84" s="62">
        <v>13</v>
      </c>
      <c r="F84" s="59">
        <v>13605</v>
      </c>
      <c r="G84" s="65">
        <v>14</v>
      </c>
      <c r="H84" s="65">
        <v>13615</v>
      </c>
      <c r="I84" s="40">
        <v>13</v>
      </c>
      <c r="J84" s="40">
        <v>13625</v>
      </c>
      <c r="K84" s="50">
        <v>0</v>
      </c>
      <c r="L84">
        <v>12111</v>
      </c>
    </row>
    <row r="85" spans="1:12" x14ac:dyDescent="0.3">
      <c r="A85" s="59">
        <v>21</v>
      </c>
      <c r="B85" s="59">
        <v>13740</v>
      </c>
      <c r="C85" s="62">
        <v>22</v>
      </c>
      <c r="D85" s="59">
        <v>13780</v>
      </c>
      <c r="E85" s="62">
        <v>13</v>
      </c>
      <c r="F85" s="59">
        <v>13795</v>
      </c>
      <c r="G85" s="65">
        <v>14</v>
      </c>
      <c r="H85" s="65">
        <v>13804</v>
      </c>
      <c r="I85" s="40">
        <v>13</v>
      </c>
      <c r="J85" s="40">
        <v>13812</v>
      </c>
      <c r="K85" s="51">
        <v>1</v>
      </c>
      <c r="L85">
        <v>22111</v>
      </c>
    </row>
    <row r="86" spans="1:12" x14ac:dyDescent="0.3">
      <c r="A86" s="59">
        <v>21</v>
      </c>
      <c r="B86" s="59">
        <v>13932</v>
      </c>
      <c r="C86" s="62">
        <v>11</v>
      </c>
      <c r="D86" s="59">
        <v>13941</v>
      </c>
      <c r="E86" s="62">
        <v>22</v>
      </c>
      <c r="F86" s="59">
        <v>13951</v>
      </c>
      <c r="G86" s="65">
        <v>14</v>
      </c>
      <c r="H86" s="65">
        <v>13962</v>
      </c>
      <c r="I86" s="40">
        <v>24</v>
      </c>
      <c r="J86" s="40">
        <v>13971</v>
      </c>
      <c r="K86" s="50">
        <v>0</v>
      </c>
      <c r="L86">
        <v>21212</v>
      </c>
    </row>
    <row r="87" spans="1:12" x14ac:dyDescent="0.3">
      <c r="A87" s="59">
        <v>12</v>
      </c>
      <c r="B87" s="59">
        <v>14073</v>
      </c>
      <c r="C87" s="62">
        <v>24</v>
      </c>
      <c r="D87" s="59">
        <v>14082</v>
      </c>
      <c r="E87" s="62">
        <v>13</v>
      </c>
      <c r="F87" s="59">
        <v>14101</v>
      </c>
      <c r="G87" s="65">
        <v>14</v>
      </c>
      <c r="H87" s="65">
        <v>14110</v>
      </c>
      <c r="I87" s="40">
        <v>13</v>
      </c>
      <c r="J87" s="40">
        <v>14120</v>
      </c>
      <c r="K87" s="50">
        <v>0</v>
      </c>
      <c r="L87">
        <v>12111</v>
      </c>
    </row>
    <row r="88" spans="1:12" x14ac:dyDescent="0.3">
      <c r="A88" s="59">
        <v>12</v>
      </c>
      <c r="B88" s="59">
        <v>14221</v>
      </c>
      <c r="C88" s="62">
        <v>24</v>
      </c>
      <c r="D88" s="59">
        <v>14231</v>
      </c>
      <c r="E88" s="62">
        <v>13</v>
      </c>
      <c r="F88" s="59">
        <v>14241</v>
      </c>
      <c r="G88" s="65">
        <v>14</v>
      </c>
      <c r="H88" s="65">
        <v>14250</v>
      </c>
      <c r="I88" s="40">
        <v>13</v>
      </c>
      <c r="J88" s="40">
        <v>14258</v>
      </c>
      <c r="K88" s="50">
        <v>0</v>
      </c>
      <c r="L88">
        <v>12111</v>
      </c>
    </row>
    <row r="89" spans="1:12" x14ac:dyDescent="0.3">
      <c r="A89" s="59">
        <v>12</v>
      </c>
      <c r="B89" s="59">
        <v>14356</v>
      </c>
      <c r="C89" s="62">
        <v>24</v>
      </c>
      <c r="D89" s="59">
        <v>14364</v>
      </c>
      <c r="E89" s="62">
        <v>13</v>
      </c>
      <c r="F89" s="59">
        <v>14375</v>
      </c>
      <c r="G89" s="65">
        <v>23</v>
      </c>
      <c r="H89" s="65">
        <v>14390</v>
      </c>
      <c r="I89" s="40">
        <v>13</v>
      </c>
      <c r="J89" s="40">
        <v>14407</v>
      </c>
      <c r="K89" s="50">
        <v>0</v>
      </c>
      <c r="L89">
        <v>12121</v>
      </c>
    </row>
    <row r="90" spans="1:12" x14ac:dyDescent="0.3">
      <c r="A90" s="59">
        <v>12</v>
      </c>
      <c r="B90" s="59">
        <v>14508</v>
      </c>
      <c r="C90" s="62">
        <v>13</v>
      </c>
      <c r="D90" s="59">
        <v>14542</v>
      </c>
      <c r="E90" s="62">
        <v>13</v>
      </c>
      <c r="F90" s="59">
        <v>14552</v>
      </c>
      <c r="G90" s="65">
        <v>14</v>
      </c>
      <c r="H90" s="65">
        <v>14561</v>
      </c>
      <c r="I90" s="40">
        <v>13</v>
      </c>
      <c r="J90" s="40">
        <v>14572</v>
      </c>
      <c r="K90" s="50">
        <v>0</v>
      </c>
      <c r="L90">
        <v>11111</v>
      </c>
    </row>
    <row r="91" spans="1:12" x14ac:dyDescent="0.3">
      <c r="A91" s="59">
        <v>12</v>
      </c>
      <c r="B91" s="59">
        <v>14669</v>
      </c>
      <c r="C91" s="62">
        <v>13</v>
      </c>
      <c r="D91" s="59">
        <v>14678</v>
      </c>
      <c r="E91" s="62">
        <v>13</v>
      </c>
      <c r="F91" s="59">
        <v>14687</v>
      </c>
      <c r="G91" s="65">
        <v>14</v>
      </c>
      <c r="H91" s="65">
        <v>14697</v>
      </c>
      <c r="I91" s="40">
        <v>13</v>
      </c>
      <c r="J91" s="40">
        <v>14706</v>
      </c>
      <c r="K91" s="50">
        <v>0</v>
      </c>
      <c r="L91">
        <v>11111</v>
      </c>
    </row>
    <row r="92" spans="1:12" x14ac:dyDescent="0.3">
      <c r="A92" s="59">
        <v>12</v>
      </c>
      <c r="B92" s="59">
        <v>14803</v>
      </c>
      <c r="C92" s="62">
        <v>24</v>
      </c>
      <c r="D92" s="59">
        <v>14811</v>
      </c>
      <c r="E92" s="62">
        <v>13</v>
      </c>
      <c r="F92" s="59">
        <v>14824</v>
      </c>
      <c r="G92" s="65">
        <v>14</v>
      </c>
      <c r="H92" s="65">
        <v>14831</v>
      </c>
      <c r="I92" s="40">
        <v>13</v>
      </c>
      <c r="J92" s="40">
        <v>14845</v>
      </c>
      <c r="K92" s="50">
        <v>0</v>
      </c>
      <c r="L92">
        <v>12111</v>
      </c>
    </row>
    <row r="93" spans="1:12" x14ac:dyDescent="0.3">
      <c r="A93" s="59">
        <v>12</v>
      </c>
      <c r="B93" s="59">
        <v>14957</v>
      </c>
      <c r="C93" s="62">
        <v>24</v>
      </c>
      <c r="D93" s="59">
        <v>14966</v>
      </c>
      <c r="E93" s="62">
        <v>13</v>
      </c>
      <c r="F93" s="59">
        <v>14974</v>
      </c>
      <c r="G93" s="65">
        <v>14</v>
      </c>
      <c r="H93" s="65">
        <v>14985</v>
      </c>
      <c r="I93" s="40">
        <v>13</v>
      </c>
      <c r="J93" s="40">
        <v>14994</v>
      </c>
      <c r="K93" s="50">
        <v>0</v>
      </c>
      <c r="L93">
        <v>12111</v>
      </c>
    </row>
    <row r="94" spans="1:12" x14ac:dyDescent="0.3">
      <c r="A94" s="59">
        <v>12</v>
      </c>
      <c r="B94" s="59">
        <v>15094</v>
      </c>
      <c r="C94" s="62">
        <v>24</v>
      </c>
      <c r="D94" s="59">
        <v>15111</v>
      </c>
      <c r="E94" s="62">
        <v>13</v>
      </c>
      <c r="F94" s="59">
        <v>15125</v>
      </c>
      <c r="G94" s="65">
        <v>14</v>
      </c>
      <c r="H94" s="65">
        <v>15135</v>
      </c>
      <c r="I94" s="40">
        <v>13</v>
      </c>
      <c r="J94" s="40">
        <v>15145</v>
      </c>
      <c r="K94" s="50">
        <v>0</v>
      </c>
      <c r="L94">
        <v>12111</v>
      </c>
    </row>
    <row r="95" spans="1:12" x14ac:dyDescent="0.3">
      <c r="A95" s="59">
        <v>12</v>
      </c>
      <c r="B95" s="59">
        <v>15244</v>
      </c>
      <c r="C95" s="62">
        <v>24</v>
      </c>
      <c r="D95" s="59">
        <v>15253</v>
      </c>
      <c r="E95" s="62">
        <v>13</v>
      </c>
      <c r="F95" s="59">
        <v>15293</v>
      </c>
      <c r="G95" s="65">
        <v>14</v>
      </c>
      <c r="H95" s="65">
        <v>15302</v>
      </c>
      <c r="I95" s="40">
        <v>13</v>
      </c>
      <c r="J95" s="40">
        <v>15311</v>
      </c>
      <c r="K95" s="51">
        <v>1</v>
      </c>
      <c r="L95">
        <v>12111</v>
      </c>
    </row>
    <row r="96" spans="1:12" x14ac:dyDescent="0.3">
      <c r="A96" s="59">
        <v>12</v>
      </c>
      <c r="B96" s="59">
        <v>15406</v>
      </c>
      <c r="C96" s="62">
        <v>24</v>
      </c>
      <c r="D96" s="59">
        <v>15419</v>
      </c>
      <c r="E96" s="62">
        <v>13</v>
      </c>
      <c r="F96" s="59">
        <v>15431</v>
      </c>
      <c r="G96" s="65">
        <v>14</v>
      </c>
      <c r="H96" s="65">
        <v>15458</v>
      </c>
      <c r="I96" s="40">
        <v>13</v>
      </c>
      <c r="J96" s="40">
        <v>15468</v>
      </c>
      <c r="K96" s="50">
        <v>0</v>
      </c>
      <c r="L96">
        <v>12111</v>
      </c>
    </row>
    <row r="97" spans="1:12" x14ac:dyDescent="0.3">
      <c r="A97" s="59">
        <v>12</v>
      </c>
      <c r="B97" s="59">
        <v>15567</v>
      </c>
      <c r="C97" s="62">
        <v>24</v>
      </c>
      <c r="D97" s="59">
        <v>15575</v>
      </c>
      <c r="E97" s="62">
        <v>24</v>
      </c>
      <c r="F97" s="59">
        <v>15591</v>
      </c>
      <c r="G97" s="65">
        <v>14</v>
      </c>
      <c r="H97" s="65">
        <v>15600</v>
      </c>
      <c r="I97" s="40">
        <v>13</v>
      </c>
      <c r="J97" s="40">
        <v>15609</v>
      </c>
      <c r="K97" s="50">
        <v>0</v>
      </c>
      <c r="L97">
        <v>12211</v>
      </c>
    </row>
    <row r="98" spans="1:12" x14ac:dyDescent="0.3">
      <c r="A98" s="59">
        <v>12</v>
      </c>
      <c r="B98" s="59">
        <v>15707</v>
      </c>
      <c r="C98" s="62">
        <v>24</v>
      </c>
      <c r="D98" s="59">
        <v>15715</v>
      </c>
      <c r="E98" s="62">
        <v>13</v>
      </c>
      <c r="F98" s="59">
        <v>15725</v>
      </c>
      <c r="G98" s="65">
        <v>14</v>
      </c>
      <c r="H98" s="65">
        <v>15748</v>
      </c>
      <c r="I98" s="40">
        <v>13</v>
      </c>
      <c r="J98" s="40">
        <v>15757</v>
      </c>
      <c r="K98" s="50">
        <v>0</v>
      </c>
      <c r="L98">
        <v>12111</v>
      </c>
    </row>
    <row r="99" spans="1:12" x14ac:dyDescent="0.3">
      <c r="A99" s="59">
        <v>12</v>
      </c>
      <c r="B99" s="59">
        <v>15855</v>
      </c>
      <c r="C99" s="62">
        <v>24</v>
      </c>
      <c r="D99" s="59">
        <v>15863</v>
      </c>
      <c r="E99" s="62">
        <v>13</v>
      </c>
      <c r="F99" s="59">
        <v>15872</v>
      </c>
      <c r="G99" s="65">
        <v>23</v>
      </c>
      <c r="H99" s="65">
        <v>15883</v>
      </c>
      <c r="I99" s="40">
        <v>13</v>
      </c>
      <c r="J99" s="40">
        <v>15895</v>
      </c>
      <c r="K99" s="50">
        <v>0</v>
      </c>
      <c r="L99">
        <v>12121</v>
      </c>
    </row>
    <row r="100" spans="1:12" x14ac:dyDescent="0.3">
      <c r="A100" s="59">
        <v>12</v>
      </c>
      <c r="B100" s="59">
        <v>16007</v>
      </c>
      <c r="C100" s="62">
        <v>13</v>
      </c>
      <c r="D100" s="59">
        <v>16042</v>
      </c>
      <c r="E100" s="62">
        <v>13</v>
      </c>
      <c r="F100" s="59">
        <v>16057</v>
      </c>
      <c r="G100" s="65">
        <v>14</v>
      </c>
      <c r="H100" s="65">
        <v>16067</v>
      </c>
      <c r="I100" s="40">
        <v>13</v>
      </c>
      <c r="J100" s="40">
        <v>16077</v>
      </c>
      <c r="K100" s="51">
        <v>1</v>
      </c>
      <c r="L100">
        <v>11111</v>
      </c>
    </row>
    <row r="101" spans="1:12" x14ac:dyDescent="0.3">
      <c r="A101" s="59">
        <v>12</v>
      </c>
      <c r="B101" s="59">
        <v>16209</v>
      </c>
      <c r="C101" s="62">
        <v>24</v>
      </c>
      <c r="D101" s="59">
        <v>16219</v>
      </c>
      <c r="E101" s="62">
        <v>13</v>
      </c>
      <c r="F101" s="59">
        <v>16228</v>
      </c>
      <c r="G101" s="65">
        <v>14</v>
      </c>
      <c r="H101" s="65">
        <v>16238</v>
      </c>
      <c r="I101" s="40">
        <v>13</v>
      </c>
      <c r="J101" s="40">
        <v>16255</v>
      </c>
      <c r="K101" s="50">
        <v>0</v>
      </c>
      <c r="L101">
        <v>12111</v>
      </c>
    </row>
    <row r="102" spans="1:12" x14ac:dyDescent="0.3">
      <c r="A102" s="59">
        <v>12</v>
      </c>
      <c r="B102" s="59">
        <v>16357</v>
      </c>
      <c r="C102" s="62">
        <v>13</v>
      </c>
      <c r="D102" s="59">
        <v>16377</v>
      </c>
      <c r="E102" s="62">
        <v>24</v>
      </c>
      <c r="F102" s="59">
        <v>16387</v>
      </c>
      <c r="G102" s="65">
        <v>14</v>
      </c>
      <c r="H102" s="65">
        <v>16395</v>
      </c>
      <c r="I102" s="40">
        <v>13</v>
      </c>
      <c r="J102" s="40">
        <v>16406</v>
      </c>
      <c r="K102" s="51">
        <v>1</v>
      </c>
      <c r="L102">
        <v>11211</v>
      </c>
    </row>
    <row r="103" spans="1:12" x14ac:dyDescent="0.3">
      <c r="A103" s="58">
        <v>12</v>
      </c>
      <c r="B103" s="58">
        <v>16505</v>
      </c>
      <c r="C103" s="61">
        <v>24</v>
      </c>
      <c r="D103" s="58">
        <v>16515</v>
      </c>
      <c r="E103" s="61">
        <v>13</v>
      </c>
      <c r="F103" s="58">
        <v>16525</v>
      </c>
      <c r="G103" s="64">
        <v>23</v>
      </c>
      <c r="H103" s="64">
        <v>16534</v>
      </c>
      <c r="I103" s="41">
        <v>13</v>
      </c>
      <c r="J103" s="41">
        <v>16543</v>
      </c>
      <c r="K103" s="42">
        <v>0</v>
      </c>
      <c r="L103">
        <v>12121</v>
      </c>
    </row>
    <row r="104" spans="1:12" x14ac:dyDescent="0.3">
      <c r="A104" s="58">
        <v>12</v>
      </c>
      <c r="B104" s="58">
        <v>16643</v>
      </c>
      <c r="C104" s="61">
        <v>24</v>
      </c>
      <c r="D104" s="58">
        <v>16654</v>
      </c>
      <c r="E104" s="61">
        <v>13</v>
      </c>
      <c r="F104" s="58">
        <v>16667</v>
      </c>
      <c r="G104" s="64">
        <v>14</v>
      </c>
      <c r="H104" s="64">
        <v>16677</v>
      </c>
      <c r="I104" s="41">
        <v>13</v>
      </c>
      <c r="J104" s="41">
        <v>16685</v>
      </c>
      <c r="K104" s="42">
        <v>0</v>
      </c>
      <c r="L104">
        <v>12111</v>
      </c>
    </row>
    <row r="105" spans="1:12" x14ac:dyDescent="0.3">
      <c r="A105" s="58">
        <v>12</v>
      </c>
      <c r="B105" s="58">
        <v>16786</v>
      </c>
      <c r="C105" s="61">
        <v>13</v>
      </c>
      <c r="D105" s="58">
        <v>16806</v>
      </c>
      <c r="E105" s="61">
        <v>13</v>
      </c>
      <c r="F105" s="58">
        <v>16817</v>
      </c>
      <c r="G105" s="64">
        <v>14</v>
      </c>
      <c r="H105" s="64">
        <v>16827</v>
      </c>
      <c r="I105" s="41">
        <v>13</v>
      </c>
      <c r="J105" s="41">
        <v>16835</v>
      </c>
      <c r="K105" s="42">
        <v>0</v>
      </c>
      <c r="L105">
        <v>11111</v>
      </c>
    </row>
    <row r="106" spans="1:12" x14ac:dyDescent="0.3">
      <c r="A106" s="58">
        <v>12</v>
      </c>
      <c r="B106" s="58">
        <v>16935</v>
      </c>
      <c r="C106" s="61">
        <v>24</v>
      </c>
      <c r="D106" s="58">
        <v>16948</v>
      </c>
      <c r="E106" s="61">
        <v>13</v>
      </c>
      <c r="F106" s="58">
        <v>16962</v>
      </c>
      <c r="G106" s="64">
        <v>14</v>
      </c>
      <c r="H106" s="64">
        <v>16971</v>
      </c>
      <c r="I106" s="41">
        <v>13</v>
      </c>
      <c r="J106" s="41">
        <v>16981</v>
      </c>
      <c r="K106" s="51">
        <v>1</v>
      </c>
      <c r="L106">
        <v>12111</v>
      </c>
    </row>
    <row r="107" spans="1:12" x14ac:dyDescent="0.3">
      <c r="A107" s="58">
        <v>21</v>
      </c>
      <c r="B107" s="58">
        <v>17105</v>
      </c>
      <c r="C107" s="61">
        <v>11</v>
      </c>
      <c r="D107" s="58">
        <v>17134</v>
      </c>
      <c r="E107" s="61">
        <v>11</v>
      </c>
      <c r="F107" s="58">
        <v>17148</v>
      </c>
      <c r="G107" s="64">
        <v>12</v>
      </c>
      <c r="H107" s="64">
        <v>17157</v>
      </c>
      <c r="I107" s="41">
        <v>13</v>
      </c>
      <c r="J107" s="41">
        <v>17170</v>
      </c>
      <c r="K107" s="51">
        <v>1</v>
      </c>
      <c r="L107">
        <v>21111</v>
      </c>
    </row>
    <row r="108" spans="1:12" x14ac:dyDescent="0.3">
      <c r="A108" s="58">
        <v>12</v>
      </c>
      <c r="B108" s="58">
        <v>17276</v>
      </c>
      <c r="C108" s="61">
        <v>24</v>
      </c>
      <c r="D108" s="58">
        <v>17287</v>
      </c>
      <c r="E108" s="61">
        <v>24</v>
      </c>
      <c r="F108" s="58">
        <v>17294</v>
      </c>
      <c r="G108" s="64">
        <v>23</v>
      </c>
      <c r="H108" s="64">
        <v>17304</v>
      </c>
      <c r="I108" s="41">
        <v>24</v>
      </c>
      <c r="J108" s="41">
        <v>17321</v>
      </c>
      <c r="K108" s="42">
        <v>0</v>
      </c>
      <c r="L108">
        <v>12222</v>
      </c>
    </row>
    <row r="109" spans="1:12" x14ac:dyDescent="0.3">
      <c r="A109" s="58">
        <v>12</v>
      </c>
      <c r="B109" s="58">
        <v>17424</v>
      </c>
      <c r="C109" s="61">
        <v>24</v>
      </c>
      <c r="D109" s="58">
        <v>17432</v>
      </c>
      <c r="E109" s="61">
        <v>13</v>
      </c>
      <c r="F109" s="58">
        <v>17443</v>
      </c>
      <c r="G109" s="64">
        <v>14</v>
      </c>
      <c r="H109" s="64">
        <v>17474</v>
      </c>
      <c r="I109" s="41">
        <v>13</v>
      </c>
      <c r="J109" s="41">
        <v>17488</v>
      </c>
      <c r="K109" s="42">
        <v>0</v>
      </c>
      <c r="L109">
        <v>12111</v>
      </c>
    </row>
    <row r="110" spans="1:12" x14ac:dyDescent="0.3">
      <c r="A110" s="58">
        <v>12</v>
      </c>
      <c r="B110" s="58">
        <v>17588</v>
      </c>
      <c r="C110" s="61">
        <v>24</v>
      </c>
      <c r="D110" s="58">
        <v>17598</v>
      </c>
      <c r="E110" s="61">
        <v>13</v>
      </c>
      <c r="F110" s="58">
        <v>17622</v>
      </c>
      <c r="G110" s="64">
        <v>14</v>
      </c>
      <c r="H110" s="64">
        <v>17641</v>
      </c>
      <c r="I110" s="41">
        <v>13</v>
      </c>
      <c r="J110" s="41">
        <v>17650</v>
      </c>
      <c r="K110" s="51">
        <v>1</v>
      </c>
      <c r="L110">
        <v>12111</v>
      </c>
    </row>
    <row r="111" spans="1:12" x14ac:dyDescent="0.3">
      <c r="A111" s="58">
        <v>12</v>
      </c>
      <c r="B111" s="58">
        <v>17745</v>
      </c>
      <c r="C111" s="61">
        <v>24</v>
      </c>
      <c r="D111" s="58">
        <v>17756</v>
      </c>
      <c r="E111" s="61">
        <v>13</v>
      </c>
      <c r="F111" s="58">
        <v>17777</v>
      </c>
      <c r="G111" s="64">
        <v>23</v>
      </c>
      <c r="H111" s="64">
        <v>17801</v>
      </c>
      <c r="I111" s="41">
        <v>13</v>
      </c>
      <c r="J111" s="41">
        <v>17814</v>
      </c>
      <c r="K111" s="42">
        <v>0</v>
      </c>
      <c r="L111">
        <v>12121</v>
      </c>
    </row>
    <row r="112" spans="1:12" x14ac:dyDescent="0.3">
      <c r="A112" s="58">
        <v>12</v>
      </c>
      <c r="B112" s="58">
        <v>17926</v>
      </c>
      <c r="C112" s="61">
        <v>24</v>
      </c>
      <c r="D112" s="58">
        <v>17936</v>
      </c>
      <c r="E112" s="61">
        <v>13</v>
      </c>
      <c r="F112" s="58">
        <v>17948</v>
      </c>
      <c r="G112" s="64">
        <v>14</v>
      </c>
      <c r="H112" s="64">
        <v>17958</v>
      </c>
      <c r="I112" s="41">
        <v>13</v>
      </c>
      <c r="J112" s="41">
        <v>17968</v>
      </c>
      <c r="K112" s="42">
        <v>0</v>
      </c>
      <c r="L112">
        <v>12111</v>
      </c>
    </row>
    <row r="113" spans="1:12" x14ac:dyDescent="0.3">
      <c r="A113" s="58">
        <v>12</v>
      </c>
      <c r="B113" s="58">
        <v>18070</v>
      </c>
      <c r="C113" s="61">
        <v>13</v>
      </c>
      <c r="D113" s="58">
        <v>18079</v>
      </c>
      <c r="E113" s="61">
        <v>24</v>
      </c>
      <c r="F113" s="58">
        <v>18088</v>
      </c>
      <c r="G113" s="64">
        <v>14</v>
      </c>
      <c r="H113" s="64">
        <v>18097</v>
      </c>
      <c r="I113" s="41">
        <v>24</v>
      </c>
      <c r="J113" s="41">
        <v>18106</v>
      </c>
      <c r="K113" s="42">
        <v>0</v>
      </c>
      <c r="L113">
        <v>11212</v>
      </c>
    </row>
    <row r="114" spans="1:12" x14ac:dyDescent="0.3">
      <c r="A114" s="58">
        <v>12</v>
      </c>
      <c r="B114" s="58">
        <v>18206</v>
      </c>
      <c r="C114" s="61">
        <v>24</v>
      </c>
      <c r="D114" s="58">
        <v>18215</v>
      </c>
      <c r="E114" s="61">
        <v>13</v>
      </c>
      <c r="F114" s="58">
        <v>18244</v>
      </c>
      <c r="G114" s="64">
        <v>14</v>
      </c>
      <c r="H114" s="64">
        <v>18254</v>
      </c>
      <c r="I114" s="41">
        <v>13</v>
      </c>
      <c r="J114" s="41">
        <v>18263</v>
      </c>
      <c r="K114" s="42">
        <v>0</v>
      </c>
      <c r="L114">
        <v>12111</v>
      </c>
    </row>
    <row r="115" spans="1:12" x14ac:dyDescent="0.3">
      <c r="A115" s="58">
        <v>12</v>
      </c>
      <c r="B115" s="58">
        <v>18364</v>
      </c>
      <c r="C115" s="61">
        <v>13</v>
      </c>
      <c r="D115" s="58">
        <v>18388</v>
      </c>
      <c r="E115" s="61">
        <v>13</v>
      </c>
      <c r="F115" s="58">
        <v>18396</v>
      </c>
      <c r="G115" s="64">
        <v>14</v>
      </c>
      <c r="H115" s="64">
        <v>18405</v>
      </c>
      <c r="I115" s="41">
        <v>13</v>
      </c>
      <c r="J115" s="41">
        <v>18414</v>
      </c>
      <c r="K115" s="51">
        <v>1</v>
      </c>
      <c r="L115">
        <v>11111</v>
      </c>
    </row>
    <row r="116" spans="1:12" x14ac:dyDescent="0.3">
      <c r="A116" s="58">
        <v>12</v>
      </c>
      <c r="B116" s="58">
        <v>18506</v>
      </c>
      <c r="C116" s="61">
        <v>24</v>
      </c>
      <c r="D116" s="58">
        <v>18516</v>
      </c>
      <c r="E116" s="61">
        <v>24</v>
      </c>
      <c r="F116" s="58">
        <v>18524</v>
      </c>
      <c r="G116" s="64">
        <v>23</v>
      </c>
      <c r="H116" s="64">
        <v>18539</v>
      </c>
      <c r="I116" s="41">
        <v>13</v>
      </c>
      <c r="J116" s="41">
        <v>18556</v>
      </c>
      <c r="K116" s="42">
        <v>0</v>
      </c>
      <c r="L116">
        <v>12221</v>
      </c>
    </row>
    <row r="117" spans="1:12" x14ac:dyDescent="0.3">
      <c r="A117" s="58">
        <v>12</v>
      </c>
      <c r="B117" s="58">
        <v>18674</v>
      </c>
      <c r="C117" s="61">
        <v>24</v>
      </c>
      <c r="D117" s="58">
        <v>18684</v>
      </c>
      <c r="E117" s="61">
        <v>13</v>
      </c>
      <c r="F117" s="58">
        <v>18704</v>
      </c>
      <c r="G117" s="64">
        <v>14</v>
      </c>
      <c r="H117" s="64">
        <v>18713</v>
      </c>
      <c r="I117" s="41">
        <v>13</v>
      </c>
      <c r="J117" s="41">
        <v>18723</v>
      </c>
      <c r="K117" s="42">
        <v>0</v>
      </c>
      <c r="L117">
        <v>12111</v>
      </c>
    </row>
    <row r="118" spans="1:12" x14ac:dyDescent="0.3">
      <c r="A118" s="58">
        <v>12</v>
      </c>
      <c r="B118" s="58">
        <v>18824</v>
      </c>
      <c r="C118" s="61">
        <v>24</v>
      </c>
      <c r="D118" s="58">
        <v>18837</v>
      </c>
      <c r="E118" s="61">
        <v>13</v>
      </c>
      <c r="F118" s="58">
        <v>18846</v>
      </c>
      <c r="G118" s="64">
        <v>14</v>
      </c>
      <c r="H118" s="64">
        <v>18877</v>
      </c>
      <c r="I118" s="41">
        <v>13</v>
      </c>
      <c r="J118" s="41">
        <v>18886</v>
      </c>
      <c r="K118" s="42">
        <v>0</v>
      </c>
      <c r="L118">
        <v>12111</v>
      </c>
    </row>
    <row r="119" spans="1:12" x14ac:dyDescent="0.3">
      <c r="A119" s="58">
        <v>12</v>
      </c>
      <c r="B119" s="58">
        <v>18984</v>
      </c>
      <c r="C119" s="61">
        <v>24</v>
      </c>
      <c r="D119" s="58">
        <v>18993</v>
      </c>
      <c r="E119" s="61">
        <v>13</v>
      </c>
      <c r="F119" s="58">
        <v>19002</v>
      </c>
      <c r="G119" s="64">
        <v>14</v>
      </c>
      <c r="H119" s="64">
        <v>19011</v>
      </c>
      <c r="I119" s="41">
        <v>13</v>
      </c>
      <c r="J119" s="41">
        <v>19025</v>
      </c>
      <c r="K119" s="42">
        <v>0</v>
      </c>
      <c r="L119">
        <v>12111</v>
      </c>
    </row>
    <row r="120" spans="1:12" x14ac:dyDescent="0.3">
      <c r="A120" s="58">
        <v>12</v>
      </c>
      <c r="B120" s="58">
        <v>19121</v>
      </c>
      <c r="C120" s="61">
        <v>24</v>
      </c>
      <c r="D120" s="58">
        <v>19135</v>
      </c>
      <c r="E120" s="61">
        <v>13</v>
      </c>
      <c r="F120" s="58">
        <v>19151</v>
      </c>
      <c r="G120" s="64">
        <v>14</v>
      </c>
      <c r="H120" s="64">
        <v>19153</v>
      </c>
      <c r="I120" s="41">
        <v>24</v>
      </c>
      <c r="J120" s="41">
        <v>19167</v>
      </c>
      <c r="K120" s="51">
        <v>1</v>
      </c>
      <c r="L120">
        <v>12112</v>
      </c>
    </row>
    <row r="121" spans="1:12" x14ac:dyDescent="0.3">
      <c r="A121" s="58">
        <v>12</v>
      </c>
      <c r="B121" s="58">
        <v>19274</v>
      </c>
      <c r="C121" s="61">
        <v>24</v>
      </c>
      <c r="D121" s="58">
        <v>19302</v>
      </c>
      <c r="E121" s="61">
        <v>13</v>
      </c>
      <c r="F121" s="58">
        <v>19316</v>
      </c>
      <c r="G121" s="64">
        <v>14</v>
      </c>
      <c r="H121" s="64">
        <v>19326</v>
      </c>
      <c r="I121" s="41">
        <v>13</v>
      </c>
      <c r="J121" s="41">
        <v>19335</v>
      </c>
      <c r="K121" s="42">
        <v>0</v>
      </c>
      <c r="L121">
        <v>12111</v>
      </c>
    </row>
    <row r="122" spans="1:12" x14ac:dyDescent="0.3">
      <c r="A122" s="58">
        <v>12</v>
      </c>
      <c r="B122" s="58">
        <v>19434</v>
      </c>
      <c r="C122" s="61">
        <v>24</v>
      </c>
      <c r="D122" s="58">
        <v>19447</v>
      </c>
      <c r="E122" s="61">
        <v>13</v>
      </c>
      <c r="F122" s="58">
        <v>19468</v>
      </c>
      <c r="G122" s="64">
        <v>14</v>
      </c>
      <c r="H122" s="64">
        <v>19478</v>
      </c>
      <c r="I122" s="41">
        <v>13</v>
      </c>
      <c r="J122" s="41">
        <v>19488</v>
      </c>
      <c r="K122" s="42">
        <v>0</v>
      </c>
      <c r="L122">
        <v>12111</v>
      </c>
    </row>
    <row r="123" spans="1:12" x14ac:dyDescent="0.3">
      <c r="A123" s="58">
        <v>21</v>
      </c>
      <c r="B123" s="58">
        <v>19592</v>
      </c>
      <c r="C123" s="61">
        <v>11</v>
      </c>
      <c r="D123" s="58">
        <v>19603</v>
      </c>
      <c r="E123" s="61">
        <v>22</v>
      </c>
      <c r="F123" s="58">
        <v>19612</v>
      </c>
      <c r="G123" s="64">
        <v>14</v>
      </c>
      <c r="H123" s="64">
        <v>19634</v>
      </c>
      <c r="I123" s="41">
        <v>13</v>
      </c>
      <c r="J123" s="41">
        <v>19644</v>
      </c>
      <c r="K123" s="42">
        <v>0</v>
      </c>
      <c r="L123">
        <v>21211</v>
      </c>
    </row>
    <row r="124" spans="1:12" x14ac:dyDescent="0.3">
      <c r="A124" s="58">
        <v>21</v>
      </c>
      <c r="B124" s="58">
        <v>19753</v>
      </c>
      <c r="C124" s="61">
        <v>11</v>
      </c>
      <c r="D124" s="58">
        <v>19765</v>
      </c>
      <c r="E124" s="61">
        <v>22</v>
      </c>
      <c r="F124" s="58">
        <v>19792</v>
      </c>
      <c r="G124" s="64">
        <v>14</v>
      </c>
      <c r="H124" s="64">
        <v>19804</v>
      </c>
      <c r="I124" s="41">
        <v>13</v>
      </c>
      <c r="J124" s="41">
        <v>19812</v>
      </c>
      <c r="K124" s="42">
        <v>0</v>
      </c>
      <c r="L124">
        <v>21211</v>
      </c>
    </row>
    <row r="125" spans="1:12" x14ac:dyDescent="0.3">
      <c r="A125" s="58">
        <v>12</v>
      </c>
      <c r="B125" s="58">
        <v>19914</v>
      </c>
      <c r="C125" s="61">
        <v>24</v>
      </c>
      <c r="D125" s="58">
        <v>19923</v>
      </c>
      <c r="E125" s="61">
        <v>13</v>
      </c>
      <c r="F125" s="58">
        <v>19934</v>
      </c>
      <c r="G125" s="64">
        <v>23</v>
      </c>
      <c r="H125" s="64">
        <v>19944</v>
      </c>
      <c r="I125" s="41">
        <v>13</v>
      </c>
      <c r="J125" s="41">
        <v>19953</v>
      </c>
      <c r="K125" s="42">
        <v>0</v>
      </c>
      <c r="L125">
        <v>12121</v>
      </c>
    </row>
    <row r="126" spans="1:12" x14ac:dyDescent="0.3">
      <c r="A126" s="58">
        <v>12</v>
      </c>
      <c r="B126" s="58">
        <v>20050</v>
      </c>
      <c r="C126" s="61">
        <v>24</v>
      </c>
      <c r="D126" s="58">
        <v>20059</v>
      </c>
      <c r="E126" s="61">
        <v>24</v>
      </c>
      <c r="F126" s="58">
        <v>20073</v>
      </c>
      <c r="G126" s="64">
        <v>14</v>
      </c>
      <c r="H126" s="64">
        <v>20086</v>
      </c>
      <c r="I126" s="41">
        <v>13</v>
      </c>
      <c r="J126" s="41">
        <v>20095</v>
      </c>
      <c r="K126" s="51">
        <v>1</v>
      </c>
      <c r="L126">
        <v>12211</v>
      </c>
    </row>
    <row r="127" spans="1:12" x14ac:dyDescent="0.3">
      <c r="A127" s="59">
        <v>21</v>
      </c>
      <c r="B127" s="59">
        <v>20204</v>
      </c>
      <c r="C127" s="62">
        <v>22</v>
      </c>
      <c r="D127" s="59">
        <v>20224</v>
      </c>
      <c r="E127" s="62">
        <v>24</v>
      </c>
      <c r="F127" s="59">
        <v>20243</v>
      </c>
      <c r="G127" s="65">
        <v>14</v>
      </c>
      <c r="H127" s="65">
        <v>20256</v>
      </c>
      <c r="I127" s="40">
        <v>24</v>
      </c>
      <c r="J127" s="40">
        <v>20269</v>
      </c>
      <c r="K127" s="50">
        <v>0</v>
      </c>
      <c r="L127">
        <v>22212</v>
      </c>
    </row>
    <row r="128" spans="1:12" x14ac:dyDescent="0.3">
      <c r="A128" s="59">
        <v>12</v>
      </c>
      <c r="B128" s="59">
        <v>20368</v>
      </c>
      <c r="C128" s="62">
        <v>24</v>
      </c>
      <c r="D128" s="59">
        <v>20383</v>
      </c>
      <c r="E128" s="62">
        <v>13</v>
      </c>
      <c r="F128" s="59">
        <v>20392</v>
      </c>
      <c r="G128" s="65">
        <v>23</v>
      </c>
      <c r="H128" s="65">
        <v>20418</v>
      </c>
      <c r="I128" s="40">
        <v>13</v>
      </c>
      <c r="J128" s="40">
        <v>20433</v>
      </c>
      <c r="K128" s="50">
        <v>0</v>
      </c>
      <c r="L128">
        <v>12121</v>
      </c>
    </row>
    <row r="129" spans="1:12" x14ac:dyDescent="0.3">
      <c r="A129" s="59">
        <v>12</v>
      </c>
      <c r="B129" s="59">
        <v>20533</v>
      </c>
      <c r="C129" s="62">
        <v>24</v>
      </c>
      <c r="D129" s="59">
        <v>20542</v>
      </c>
      <c r="E129" s="62">
        <v>13</v>
      </c>
      <c r="F129" s="59">
        <v>20553</v>
      </c>
      <c r="G129" s="65">
        <v>23</v>
      </c>
      <c r="H129" s="65">
        <v>20562</v>
      </c>
      <c r="I129" s="40">
        <v>13</v>
      </c>
      <c r="J129" s="40">
        <v>20575</v>
      </c>
      <c r="K129" s="50">
        <v>0</v>
      </c>
      <c r="L129">
        <v>12121</v>
      </c>
    </row>
    <row r="130" spans="1:12" x14ac:dyDescent="0.3">
      <c r="A130" s="59">
        <v>21</v>
      </c>
      <c r="B130" s="59">
        <v>20681</v>
      </c>
      <c r="C130" s="62">
        <v>22</v>
      </c>
      <c r="D130" s="59">
        <v>20686</v>
      </c>
      <c r="E130" s="62">
        <v>13</v>
      </c>
      <c r="F130" s="59">
        <v>20730</v>
      </c>
      <c r="G130" s="65">
        <v>14</v>
      </c>
      <c r="H130" s="65">
        <v>20740</v>
      </c>
      <c r="I130" s="40">
        <v>13</v>
      </c>
      <c r="J130" s="40">
        <v>20748</v>
      </c>
      <c r="K130" s="50">
        <v>0</v>
      </c>
      <c r="L130">
        <v>22111</v>
      </c>
    </row>
    <row r="131" spans="1:12" x14ac:dyDescent="0.3">
      <c r="A131" s="59">
        <v>12</v>
      </c>
      <c r="B131" s="59">
        <v>20846</v>
      </c>
      <c r="C131" s="62">
        <v>24</v>
      </c>
      <c r="D131" s="59">
        <v>20854</v>
      </c>
      <c r="E131" s="62">
        <v>24</v>
      </c>
      <c r="F131" s="59">
        <v>20872</v>
      </c>
      <c r="G131" s="65">
        <v>14</v>
      </c>
      <c r="H131" s="65">
        <v>20888</v>
      </c>
      <c r="I131" s="40">
        <v>13</v>
      </c>
      <c r="J131" s="40">
        <v>20897</v>
      </c>
      <c r="K131" s="51">
        <v>1</v>
      </c>
      <c r="L131">
        <v>12211</v>
      </c>
    </row>
    <row r="132" spans="1:12" x14ac:dyDescent="0.3">
      <c r="A132" s="59">
        <v>21</v>
      </c>
      <c r="B132" s="59">
        <v>21019</v>
      </c>
      <c r="C132" s="62">
        <v>11</v>
      </c>
      <c r="D132" s="59">
        <v>21029</v>
      </c>
      <c r="E132" s="62">
        <v>11</v>
      </c>
      <c r="F132" s="59">
        <v>21052</v>
      </c>
      <c r="G132" s="65">
        <v>12</v>
      </c>
      <c r="H132" s="65">
        <v>21061</v>
      </c>
      <c r="I132" s="40">
        <v>13</v>
      </c>
      <c r="J132" s="40">
        <v>21070</v>
      </c>
      <c r="K132" s="50">
        <v>0</v>
      </c>
      <c r="L132">
        <v>21111</v>
      </c>
    </row>
    <row r="133" spans="1:12" x14ac:dyDescent="0.3">
      <c r="A133" s="59">
        <v>12</v>
      </c>
      <c r="B133" s="59">
        <v>21169</v>
      </c>
      <c r="C133" s="62">
        <v>24</v>
      </c>
      <c r="D133" s="59">
        <v>21189</v>
      </c>
      <c r="E133" s="62">
        <v>13</v>
      </c>
      <c r="F133" s="59">
        <v>21204</v>
      </c>
      <c r="G133" s="65">
        <v>14</v>
      </c>
      <c r="H133" s="65">
        <v>21214</v>
      </c>
      <c r="I133" s="40">
        <v>13</v>
      </c>
      <c r="J133" s="40">
        <v>21223</v>
      </c>
      <c r="K133" s="50">
        <v>0</v>
      </c>
      <c r="L133">
        <v>12111</v>
      </c>
    </row>
    <row r="134" spans="1:12" x14ac:dyDescent="0.3">
      <c r="A134" s="59">
        <v>12</v>
      </c>
      <c r="B134" s="59">
        <v>21323</v>
      </c>
      <c r="C134" s="62">
        <v>24</v>
      </c>
      <c r="D134" s="59">
        <v>21343</v>
      </c>
      <c r="E134" s="62">
        <v>13</v>
      </c>
      <c r="F134" s="59">
        <v>21362</v>
      </c>
      <c r="G134" s="65">
        <v>14</v>
      </c>
      <c r="H134" s="65">
        <v>21370</v>
      </c>
      <c r="I134" s="40">
        <v>13</v>
      </c>
      <c r="J134" s="40">
        <v>21378</v>
      </c>
      <c r="K134" s="50">
        <v>0</v>
      </c>
      <c r="L134">
        <v>12111</v>
      </c>
    </row>
    <row r="135" spans="1:12" x14ac:dyDescent="0.3">
      <c r="A135" s="59">
        <v>12</v>
      </c>
      <c r="B135" s="59">
        <v>21476</v>
      </c>
      <c r="C135" s="62">
        <v>24</v>
      </c>
      <c r="D135" s="59">
        <v>21484</v>
      </c>
      <c r="E135" s="62">
        <v>13</v>
      </c>
      <c r="F135" s="59">
        <v>21512</v>
      </c>
      <c r="G135" s="65">
        <v>14</v>
      </c>
      <c r="H135" s="65">
        <v>21521</v>
      </c>
      <c r="I135" s="40">
        <v>13</v>
      </c>
      <c r="J135" s="40">
        <v>21531</v>
      </c>
      <c r="K135" s="50">
        <v>0</v>
      </c>
      <c r="L135">
        <v>12111</v>
      </c>
    </row>
    <row r="136" spans="1:12" x14ac:dyDescent="0.3">
      <c r="A136" s="59">
        <v>12</v>
      </c>
      <c r="B136" s="59">
        <v>21629</v>
      </c>
      <c r="C136" s="62">
        <v>24</v>
      </c>
      <c r="D136" s="59">
        <v>21642</v>
      </c>
      <c r="E136" s="62">
        <v>24</v>
      </c>
      <c r="F136" s="59">
        <v>21668</v>
      </c>
      <c r="G136" s="65">
        <v>14</v>
      </c>
      <c r="H136" s="65">
        <v>21682</v>
      </c>
      <c r="I136" s="40">
        <v>13</v>
      </c>
      <c r="J136" s="40">
        <v>21691</v>
      </c>
      <c r="K136" s="50">
        <v>0</v>
      </c>
      <c r="L136">
        <v>12211</v>
      </c>
    </row>
    <row r="137" spans="1:12" x14ac:dyDescent="0.3">
      <c r="A137" s="59">
        <v>21</v>
      </c>
      <c r="B137" s="59">
        <v>21799</v>
      </c>
      <c r="C137" s="62">
        <v>22</v>
      </c>
      <c r="D137" s="59">
        <v>21817</v>
      </c>
      <c r="E137" s="62">
        <v>13</v>
      </c>
      <c r="F137" s="59">
        <v>21837</v>
      </c>
      <c r="G137" s="65">
        <v>14</v>
      </c>
      <c r="H137" s="65">
        <v>21847</v>
      </c>
      <c r="I137" s="40">
        <v>13</v>
      </c>
      <c r="J137" s="40">
        <v>21858</v>
      </c>
      <c r="K137" s="50">
        <v>0</v>
      </c>
      <c r="L137">
        <v>22111</v>
      </c>
    </row>
    <row r="138" spans="1:12" x14ac:dyDescent="0.3">
      <c r="A138" s="59">
        <v>12</v>
      </c>
      <c r="B138" s="59">
        <v>21960</v>
      </c>
      <c r="C138" s="62">
        <v>13</v>
      </c>
      <c r="D138" s="59">
        <v>21978</v>
      </c>
      <c r="E138" s="62">
        <v>24</v>
      </c>
      <c r="F138" s="59">
        <v>21995</v>
      </c>
      <c r="G138" s="65">
        <v>14</v>
      </c>
      <c r="H138" s="65">
        <v>22008</v>
      </c>
      <c r="I138" s="40">
        <v>13</v>
      </c>
      <c r="J138" s="40">
        <v>22017</v>
      </c>
      <c r="K138" s="50">
        <v>0</v>
      </c>
      <c r="L138">
        <v>11211</v>
      </c>
    </row>
    <row r="139" spans="1:12" x14ac:dyDescent="0.3">
      <c r="A139" s="59">
        <v>12</v>
      </c>
      <c r="B139" s="59">
        <v>22117</v>
      </c>
      <c r="C139" s="62">
        <v>24</v>
      </c>
      <c r="D139" s="59">
        <v>22127</v>
      </c>
      <c r="E139" s="62">
        <v>24</v>
      </c>
      <c r="F139" s="59">
        <v>22139</v>
      </c>
      <c r="G139" s="65">
        <v>14</v>
      </c>
      <c r="H139" s="65">
        <v>22153</v>
      </c>
      <c r="I139" s="40">
        <v>13</v>
      </c>
      <c r="J139" s="40">
        <v>22160</v>
      </c>
      <c r="K139" s="50">
        <v>0</v>
      </c>
      <c r="L139">
        <v>12211</v>
      </c>
    </row>
    <row r="140" spans="1:12" x14ac:dyDescent="0.3">
      <c r="A140" s="59">
        <v>21</v>
      </c>
      <c r="B140" s="59">
        <v>22265</v>
      </c>
      <c r="C140" s="62">
        <v>11</v>
      </c>
      <c r="D140" s="59">
        <v>22297</v>
      </c>
      <c r="E140" s="62">
        <v>11</v>
      </c>
      <c r="F140" s="59">
        <v>22310</v>
      </c>
      <c r="G140" s="65">
        <v>12</v>
      </c>
      <c r="H140" s="65">
        <v>22319</v>
      </c>
      <c r="I140" s="40">
        <v>13</v>
      </c>
      <c r="J140" s="40">
        <v>22328</v>
      </c>
      <c r="K140" s="51">
        <v>1</v>
      </c>
      <c r="L140">
        <v>21111</v>
      </c>
    </row>
    <row r="141" spans="1:12" x14ac:dyDescent="0.3">
      <c r="A141" s="59">
        <v>21</v>
      </c>
      <c r="B141" s="59">
        <v>22466</v>
      </c>
      <c r="C141" s="62">
        <v>22</v>
      </c>
      <c r="D141" s="59">
        <v>22470</v>
      </c>
      <c r="E141" s="62">
        <v>13</v>
      </c>
      <c r="F141" s="59">
        <v>22481</v>
      </c>
      <c r="G141" s="65">
        <v>14</v>
      </c>
      <c r="H141" s="65">
        <v>22491</v>
      </c>
      <c r="I141" s="40">
        <v>13</v>
      </c>
      <c r="J141" s="40">
        <v>22501</v>
      </c>
      <c r="K141" s="50">
        <v>0</v>
      </c>
      <c r="L141">
        <v>22111</v>
      </c>
    </row>
    <row r="142" spans="1:12" x14ac:dyDescent="0.3">
      <c r="A142" s="59">
        <v>12</v>
      </c>
      <c r="B142" s="59">
        <v>22601</v>
      </c>
      <c r="C142" s="62">
        <v>13</v>
      </c>
      <c r="D142" s="59">
        <v>22624</v>
      </c>
      <c r="E142" s="62">
        <v>24</v>
      </c>
      <c r="F142" s="59">
        <v>22645</v>
      </c>
      <c r="G142" s="65">
        <v>14</v>
      </c>
      <c r="H142" s="65">
        <v>22658</v>
      </c>
      <c r="I142" s="40">
        <v>24</v>
      </c>
      <c r="J142" s="40">
        <v>22673</v>
      </c>
      <c r="K142" s="50">
        <v>0</v>
      </c>
      <c r="L142">
        <v>11212</v>
      </c>
    </row>
    <row r="143" spans="1:12" x14ac:dyDescent="0.3">
      <c r="A143" s="59">
        <v>12</v>
      </c>
      <c r="B143" s="59">
        <v>22770</v>
      </c>
      <c r="C143" s="62">
        <v>24</v>
      </c>
      <c r="D143" s="59">
        <v>22781</v>
      </c>
      <c r="E143" s="62">
        <v>13</v>
      </c>
      <c r="F143" s="59">
        <v>22792</v>
      </c>
      <c r="G143" s="65">
        <v>23</v>
      </c>
      <c r="H143" s="65">
        <v>22804</v>
      </c>
      <c r="I143" s="40">
        <v>24</v>
      </c>
      <c r="J143" s="40">
        <v>22832</v>
      </c>
      <c r="K143" s="51">
        <v>1</v>
      </c>
      <c r="L143">
        <v>12122</v>
      </c>
    </row>
    <row r="144" spans="1:12" x14ac:dyDescent="0.3">
      <c r="A144" s="59">
        <v>21</v>
      </c>
      <c r="B144" s="59">
        <v>22946</v>
      </c>
      <c r="C144" s="62">
        <v>11</v>
      </c>
      <c r="D144" s="59">
        <v>22956</v>
      </c>
      <c r="E144" s="62">
        <v>22</v>
      </c>
      <c r="F144" s="59">
        <v>22965</v>
      </c>
      <c r="G144" s="65">
        <v>14</v>
      </c>
      <c r="H144" s="65">
        <v>22974</v>
      </c>
      <c r="I144" s="40">
        <v>24</v>
      </c>
      <c r="J144" s="40">
        <v>22983</v>
      </c>
      <c r="K144" s="50">
        <v>0</v>
      </c>
      <c r="L144">
        <v>21212</v>
      </c>
    </row>
    <row r="145" spans="1:12" x14ac:dyDescent="0.3">
      <c r="A145" s="59">
        <v>12</v>
      </c>
      <c r="B145" s="59">
        <v>23083</v>
      </c>
      <c r="C145" s="62">
        <v>24</v>
      </c>
      <c r="D145" s="59">
        <v>23095</v>
      </c>
      <c r="E145" s="62">
        <v>13</v>
      </c>
      <c r="F145" s="59">
        <v>23105</v>
      </c>
      <c r="G145" s="65">
        <v>14</v>
      </c>
      <c r="H145" s="65">
        <v>23114</v>
      </c>
      <c r="I145" s="40">
        <v>13</v>
      </c>
      <c r="J145" s="40">
        <v>23125</v>
      </c>
      <c r="K145" s="50">
        <v>0</v>
      </c>
      <c r="L145">
        <v>12111</v>
      </c>
    </row>
    <row r="146" spans="1:12" x14ac:dyDescent="0.3">
      <c r="A146" s="59">
        <v>21</v>
      </c>
      <c r="B146" s="59">
        <v>23245</v>
      </c>
      <c r="C146" s="62">
        <v>11</v>
      </c>
      <c r="D146" s="59">
        <v>23259</v>
      </c>
      <c r="E146" s="62">
        <v>11</v>
      </c>
      <c r="F146" s="59">
        <v>23268</v>
      </c>
      <c r="G146" s="65">
        <v>12</v>
      </c>
      <c r="H146" s="65">
        <v>23277</v>
      </c>
      <c r="I146" s="40">
        <v>13</v>
      </c>
      <c r="J146" s="40">
        <v>23285</v>
      </c>
      <c r="K146" s="50">
        <v>0</v>
      </c>
      <c r="L146">
        <v>21111</v>
      </c>
    </row>
    <row r="147" spans="1:12" x14ac:dyDescent="0.3">
      <c r="A147" s="59">
        <v>12</v>
      </c>
      <c r="B147" s="59">
        <v>23384</v>
      </c>
      <c r="C147" s="62">
        <v>24</v>
      </c>
      <c r="D147" s="59">
        <v>23405</v>
      </c>
      <c r="E147" s="62">
        <v>13</v>
      </c>
      <c r="F147" s="59">
        <v>23424</v>
      </c>
      <c r="G147" s="65">
        <v>14</v>
      </c>
      <c r="H147" s="65">
        <v>23440</v>
      </c>
      <c r="I147" s="40">
        <v>13</v>
      </c>
      <c r="J147" s="40">
        <v>23449</v>
      </c>
      <c r="K147" s="51">
        <v>1</v>
      </c>
      <c r="L147">
        <v>12111</v>
      </c>
    </row>
    <row r="148" spans="1:12" x14ac:dyDescent="0.3">
      <c r="A148" s="59">
        <v>21</v>
      </c>
      <c r="B148" s="59">
        <v>23577</v>
      </c>
      <c r="C148" s="62">
        <v>22</v>
      </c>
      <c r="D148" s="59">
        <v>23613</v>
      </c>
      <c r="E148" s="62">
        <v>13</v>
      </c>
      <c r="F148" s="59">
        <v>23625</v>
      </c>
      <c r="G148" s="65">
        <v>14</v>
      </c>
      <c r="H148" s="65">
        <v>23634</v>
      </c>
      <c r="I148" s="40">
        <v>13</v>
      </c>
      <c r="J148" s="40">
        <v>23643</v>
      </c>
      <c r="K148" s="51">
        <v>1</v>
      </c>
      <c r="L148">
        <v>22111</v>
      </c>
    </row>
    <row r="149" spans="1:12" x14ac:dyDescent="0.3">
      <c r="A149" s="59">
        <v>12</v>
      </c>
      <c r="B149" s="59">
        <v>23788</v>
      </c>
      <c r="C149" s="62">
        <v>24</v>
      </c>
      <c r="D149" s="59">
        <v>23813</v>
      </c>
      <c r="E149" s="62">
        <v>13</v>
      </c>
      <c r="F149" s="59">
        <v>23824</v>
      </c>
      <c r="G149" s="65">
        <v>23</v>
      </c>
      <c r="H149" s="65">
        <v>23838</v>
      </c>
      <c r="I149" s="40">
        <v>13</v>
      </c>
      <c r="J149" s="40">
        <v>23852</v>
      </c>
      <c r="K149" s="50">
        <v>0</v>
      </c>
      <c r="L149">
        <v>12121</v>
      </c>
    </row>
    <row r="150" spans="1:12" x14ac:dyDescent="0.3">
      <c r="A150" s="59">
        <v>12</v>
      </c>
      <c r="B150" s="59">
        <v>23949</v>
      </c>
      <c r="C150" s="62">
        <v>24</v>
      </c>
      <c r="D150" s="59">
        <v>23958</v>
      </c>
      <c r="E150" s="62">
        <v>24</v>
      </c>
      <c r="F150" s="59">
        <v>23968</v>
      </c>
      <c r="G150" s="65"/>
      <c r="H150" s="65"/>
      <c r="I150" s="40"/>
      <c r="J150" s="40"/>
      <c r="K150" s="50"/>
      <c r="L150">
        <v>122</v>
      </c>
    </row>
    <row r="151" spans="1:12" x14ac:dyDescent="0.3">
      <c r="A151" s="17"/>
      <c r="B151" s="17"/>
      <c r="C151" s="17"/>
      <c r="D151" s="17"/>
      <c r="E151" s="17"/>
      <c r="F151" s="17"/>
      <c r="G151" s="17"/>
      <c r="H15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155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150</v>
      </c>
      <c r="V3" s="25" t="s">
        <v>119</v>
      </c>
      <c r="W3">
        <f>COUNTA(L7:L31)</f>
        <v>25</v>
      </c>
      <c r="AA3" s="25" t="s">
        <v>119</v>
      </c>
      <c r="AB3">
        <f>COUNTA(L32:L56)</f>
        <v>25</v>
      </c>
      <c r="AF3" s="25" t="s">
        <v>119</v>
      </c>
      <c r="AG3">
        <f>COUNTA(L57:L81)</f>
        <v>25</v>
      </c>
      <c r="AK3" s="25" t="s">
        <v>119</v>
      </c>
      <c r="AL3">
        <f>COUNTA(L82:L106)</f>
        <v>25</v>
      </c>
      <c r="AP3" s="25" t="s">
        <v>119</v>
      </c>
      <c r="AQ3">
        <f>COUNTA(L107:L131)</f>
        <v>25</v>
      </c>
      <c r="AU3" s="25" t="s">
        <v>119</v>
      </c>
      <c r="AV3">
        <f>COUNTA(L132:L156)</f>
        <v>25</v>
      </c>
    </row>
    <row r="4" spans="1:48" x14ac:dyDescent="0.3">
      <c r="P4" s="25" t="s">
        <v>87</v>
      </c>
      <c r="Q4" s="26">
        <f>SUM(O7:O38)</f>
        <v>149</v>
      </c>
      <c r="V4" s="25" t="s">
        <v>120</v>
      </c>
      <c r="W4">
        <f>SUM(U7:U38)</f>
        <v>25</v>
      </c>
      <c r="AA4" s="25" t="s">
        <v>120</v>
      </c>
      <c r="AB4">
        <f>SUM(Z7:Z38)</f>
        <v>25</v>
      </c>
      <c r="AF4" s="25" t="s">
        <v>120</v>
      </c>
      <c r="AG4">
        <f>SUM(AE7:AE38)</f>
        <v>25</v>
      </c>
      <c r="AK4" s="25" t="s">
        <v>120</v>
      </c>
      <c r="AL4">
        <f>SUM(AJ7:AJ38)</f>
        <v>25</v>
      </c>
      <c r="AP4" s="25" t="s">
        <v>120</v>
      </c>
      <c r="AQ4">
        <f>SUM(AO7:AO38)</f>
        <v>25</v>
      </c>
      <c r="AU4" s="25" t="s">
        <v>120</v>
      </c>
      <c r="AV4">
        <f>SUM(AT7:AT38)</f>
        <v>24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10</v>
      </c>
      <c r="C7" s="60">
        <v>24</v>
      </c>
      <c r="D7" s="57">
        <v>37</v>
      </c>
      <c r="E7" s="60">
        <v>24</v>
      </c>
      <c r="F7" s="57">
        <v>54</v>
      </c>
      <c r="G7" s="63">
        <v>14</v>
      </c>
      <c r="H7" s="63">
        <v>80</v>
      </c>
      <c r="I7" s="41">
        <v>13</v>
      </c>
      <c r="J7" s="41">
        <v>89</v>
      </c>
      <c r="K7" s="42">
        <v>0</v>
      </c>
      <c r="L7">
        <v>12211</v>
      </c>
      <c r="N7" s="35">
        <v>11111</v>
      </c>
      <c r="O7" s="35">
        <f>COUNTIF($L$7:$L$500,N7)</f>
        <v>24</v>
      </c>
      <c r="P7" s="35">
        <f>O7/$Q$4</f>
        <v>0.16107382550335569</v>
      </c>
      <c r="Q7" s="35">
        <f>IF(P7=0,0,(P7*((LOG(P7))/LOG(2))))</f>
        <v>-0.42430164076365179</v>
      </c>
      <c r="T7" s="35">
        <f>N7</f>
        <v>11111</v>
      </c>
      <c r="U7" s="35">
        <f>COUNTIF(L7:L31,T7)</f>
        <v>6</v>
      </c>
      <c r="V7" s="35">
        <f>U7/(W4-U25)</f>
        <v>0.24</v>
      </c>
      <c r="W7" s="35">
        <f>IF(V7=0,0,(V7*((LOG(V7))/LOG(2))))</f>
        <v>-0.49413448537285637</v>
      </c>
      <c r="Y7" s="35">
        <f>N7</f>
        <v>11111</v>
      </c>
      <c r="Z7" s="35">
        <f>COUNTIF(L32:L56,Y7)</f>
        <v>4</v>
      </c>
      <c r="AA7" s="35">
        <f>Z7/(AB4-Z25)</f>
        <v>0.16</v>
      </c>
      <c r="AB7" s="35">
        <f>IF(AA7=0,0,(AA7*((LOG(AA7))/LOG(2))))</f>
        <v>-0.42301699036395596</v>
      </c>
      <c r="AD7" s="35">
        <f>N7</f>
        <v>11111</v>
      </c>
      <c r="AE7" s="35">
        <f>COUNTIF(L57:L81,AD7)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COUNTIF(L82:L106,AI7)</f>
        <v>5</v>
      </c>
      <c r="AK7" s="35">
        <f>AJ7/(AL4-AJ25)</f>
        <v>0.2</v>
      </c>
      <c r="AL7" s="35">
        <f>IF(AK7=0,0,(AK7*((LOG(AK7))/LOG(2))))</f>
        <v>-0.46438561897747244</v>
      </c>
      <c r="AN7" s="35">
        <f>N7</f>
        <v>11111</v>
      </c>
      <c r="AO7" s="35">
        <f>COUNTIF(L107:L131,AN7)</f>
        <v>8</v>
      </c>
      <c r="AP7" s="35">
        <f>AO7/(AQ4-AO25)</f>
        <v>0.32</v>
      </c>
      <c r="AQ7" s="35">
        <f>IF(AP7=0,0,(AP7*((LOG(AP7))/LOG(2))))</f>
        <v>-0.52603398072791185</v>
      </c>
      <c r="AS7" s="35">
        <f>N7</f>
        <v>11111</v>
      </c>
      <c r="AT7" s="35">
        <f>COUNTIF(L132:L156,AS7)</f>
        <v>1</v>
      </c>
      <c r="AU7" s="35">
        <f>AT7/(AV4-AT25)</f>
        <v>4.3478260869565216E-2</v>
      </c>
      <c r="AV7" s="35">
        <f>IF(AU7=0,0,(AU7*((LOG(AU7))/LOG(2))))</f>
        <v>-0.19667660678508753</v>
      </c>
    </row>
    <row r="8" spans="1:48" x14ac:dyDescent="0.3">
      <c r="A8" s="58">
        <v>12</v>
      </c>
      <c r="B8" s="58">
        <v>196</v>
      </c>
      <c r="C8" s="61">
        <v>13</v>
      </c>
      <c r="D8" s="58">
        <v>216</v>
      </c>
      <c r="E8" s="61">
        <v>13</v>
      </c>
      <c r="F8" s="58">
        <v>238</v>
      </c>
      <c r="G8" s="64">
        <v>23</v>
      </c>
      <c r="H8" s="64">
        <v>250</v>
      </c>
      <c r="I8" s="41">
        <v>13</v>
      </c>
      <c r="J8" s="41">
        <v>266</v>
      </c>
      <c r="K8" s="42">
        <v>0</v>
      </c>
      <c r="L8">
        <v>11121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COUNTIF(L32:L56,Y8)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COUNTIF(L57:L81,AD8)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COUNTIF(L82:L106,AI8)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COUNTIF(L107:L131,AN8)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COUNTIF(L132:L156,AS8)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374</v>
      </c>
      <c r="C9" s="61">
        <v>24</v>
      </c>
      <c r="D9" s="58">
        <v>399</v>
      </c>
      <c r="E9" s="61">
        <v>13</v>
      </c>
      <c r="F9" s="58">
        <v>411</v>
      </c>
      <c r="G9" s="64">
        <v>14</v>
      </c>
      <c r="H9" s="64">
        <v>440</v>
      </c>
      <c r="I9" s="41">
        <v>13</v>
      </c>
      <c r="J9" s="41">
        <v>449</v>
      </c>
      <c r="K9" s="42">
        <v>0</v>
      </c>
      <c r="L9">
        <v>12111</v>
      </c>
      <c r="N9" s="35">
        <v>11121</v>
      </c>
      <c r="O9" s="35">
        <f>COUNTIF($L$7:$L$500,N9)</f>
        <v>4</v>
      </c>
      <c r="P9" s="35">
        <f>O9/$Q$4</f>
        <v>2.6845637583892617E-2</v>
      </c>
      <c r="Q9" s="35">
        <f>IF(P9=0,0,(P9*((LOG(P9))/LOG(2))))</f>
        <v>-0.14011190658958825</v>
      </c>
      <c r="T9" s="35">
        <f>N9</f>
        <v>11121</v>
      </c>
      <c r="U9" s="35">
        <f>COUNTIF(L7:L31,T9)</f>
        <v>2</v>
      </c>
      <c r="V9" s="35">
        <f>U9/(W4-U25)</f>
        <v>0.08</v>
      </c>
      <c r="W9" s="35">
        <f>IF(V9=0,0,(V9*((LOG(V9))/LOG(2))))</f>
        <v>-0.29150849518197797</v>
      </c>
      <c r="Y9" s="35">
        <f>N9</f>
        <v>11121</v>
      </c>
      <c r="Z9" s="35">
        <f>COUNTIF(L32:L56,Y9)</f>
        <v>1</v>
      </c>
      <c r="AA9" s="35">
        <f>Z9/(AB4-Z25)</f>
        <v>0.04</v>
      </c>
      <c r="AB9" s="35">
        <f>IF(AA9=0,0,(AA9*((LOG(AA9))/LOG(2))))</f>
        <v>-0.18575424759098899</v>
      </c>
      <c r="AD9" s="35">
        <f>N9</f>
        <v>11121</v>
      </c>
      <c r="AE9" s="35">
        <f>COUNTIF(L57:L81,AD9)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COUNTIF(L82:L106,AI9)</f>
        <v>1</v>
      </c>
      <c r="AK9" s="35">
        <f>AJ9/(AL4-AJ25)</f>
        <v>0.04</v>
      </c>
      <c r="AL9" s="35">
        <f>IF(AK9=0,0,(AK9*((LOG(AK9))/LOG(2))))</f>
        <v>-0.18575424759098899</v>
      </c>
      <c r="AN9" s="35">
        <f>N9</f>
        <v>11121</v>
      </c>
      <c r="AO9" s="35">
        <f>COUNTIF(L107:L131,AN9)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COUNTIF(L132:L156,AS9)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546</v>
      </c>
      <c r="C10" s="61">
        <v>24</v>
      </c>
      <c r="D10" s="58">
        <v>586</v>
      </c>
      <c r="E10" s="61">
        <v>13</v>
      </c>
      <c r="F10" s="58">
        <v>597</v>
      </c>
      <c r="G10" s="64">
        <v>14</v>
      </c>
      <c r="H10" s="64">
        <v>616</v>
      </c>
      <c r="I10" s="41">
        <v>13</v>
      </c>
      <c r="J10" s="41">
        <v>625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COUNTIF(L57:L81,AD10)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COUNTIF(L82:L106,AI10)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COUNTIF(L107:L131,AN10)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COUNTIF(L132:L156,AS10)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726</v>
      </c>
      <c r="C11" s="61">
        <v>13</v>
      </c>
      <c r="D11" s="58">
        <v>736</v>
      </c>
      <c r="E11" s="61">
        <v>13</v>
      </c>
      <c r="F11" s="58">
        <v>775</v>
      </c>
      <c r="G11" s="64">
        <v>14</v>
      </c>
      <c r="H11" s="64">
        <v>783</v>
      </c>
      <c r="I11" s="41">
        <v>13</v>
      </c>
      <c r="J11" s="41">
        <v>792</v>
      </c>
      <c r="K11" s="42">
        <v>0</v>
      </c>
      <c r="L11">
        <v>11111</v>
      </c>
      <c r="N11" s="35">
        <v>11211</v>
      </c>
      <c r="O11" s="35">
        <f>COUNTIF($L$7:$L$500,N11)</f>
        <v>11</v>
      </c>
      <c r="P11" s="35">
        <f>O11/$Q$4</f>
        <v>7.3825503355704702E-2</v>
      </c>
      <c r="Q11" s="35">
        <f>IF(P11=0,0,(P11*((LOG(P11))/LOG(2))))</f>
        <v>-0.27756446926223827</v>
      </c>
      <c r="T11" s="35">
        <f>N11</f>
        <v>11211</v>
      </c>
      <c r="U11" s="35">
        <f>COUNTIF(L7:L31,T11)</f>
        <v>5</v>
      </c>
      <c r="V11" s="35">
        <f>U11/(W4-U25)</f>
        <v>0.2</v>
      </c>
      <c r="W11" s="35">
        <f>IF(V11=0,0,(V11*((LOG(V11))/LOG(2))))</f>
        <v>-0.46438561897747244</v>
      </c>
      <c r="Y11" s="35">
        <f>N11</f>
        <v>11211</v>
      </c>
      <c r="Z11" s="35">
        <f>COUNTIF(L32:L56,Y11)</f>
        <v>1</v>
      </c>
      <c r="AA11" s="35">
        <f>Z11/(AB4-Z25)</f>
        <v>0.04</v>
      </c>
      <c r="AB11" s="35">
        <f>IF(AA11=0,0,(AA11*((LOG(AA11))/LOG(2))))</f>
        <v>-0.18575424759098899</v>
      </c>
      <c r="AD11" s="35">
        <f>N11</f>
        <v>11211</v>
      </c>
      <c r="AE11" s="35">
        <f>COUNTIF(L57:L81,AD11)</f>
        <v>1</v>
      </c>
      <c r="AF11" s="35">
        <f>AE11/(AG4-AE25)</f>
        <v>0.04</v>
      </c>
      <c r="AG11" s="35">
        <f>IF(AF11=0,0,(AF11*((LOG(AF11))/LOG(2))))</f>
        <v>-0.18575424759098899</v>
      </c>
      <c r="AI11" s="35">
        <f>N11</f>
        <v>11211</v>
      </c>
      <c r="AJ11" s="35">
        <f>COUNTIF(L82:L106,AI11)</f>
        <v>2</v>
      </c>
      <c r="AK11" s="35">
        <f>AJ11/(AL4-AJ25)</f>
        <v>0.08</v>
      </c>
      <c r="AL11" s="35">
        <f>IF(AK11=0,0,(AK11*((LOG(AK11))/LOG(2))))</f>
        <v>-0.29150849518197797</v>
      </c>
      <c r="AN11" s="35">
        <f>N11</f>
        <v>11211</v>
      </c>
      <c r="AO11" s="35">
        <f>COUNTIF(L107:L131,AN11)</f>
        <v>2</v>
      </c>
      <c r="AP11" s="35">
        <f>AO11/(AQ4-AO25)</f>
        <v>0.08</v>
      </c>
      <c r="AQ11" s="35">
        <f>IF(AP11=0,0,(AP11*((LOG(AP11))/LOG(2))))</f>
        <v>-0.29150849518197797</v>
      </c>
      <c r="AS11" s="35">
        <f>N11</f>
        <v>11211</v>
      </c>
      <c r="AT11" s="35">
        <f>COUNTIF(L132:L156,AS11)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899</v>
      </c>
      <c r="C12" s="61">
        <v>13</v>
      </c>
      <c r="D12" s="58">
        <v>908</v>
      </c>
      <c r="E12" s="61">
        <v>13</v>
      </c>
      <c r="F12" s="58">
        <v>935</v>
      </c>
      <c r="G12" s="64">
        <v>14</v>
      </c>
      <c r="H12" s="64">
        <v>944</v>
      </c>
      <c r="I12" s="41">
        <v>13</v>
      </c>
      <c r="J12" s="41">
        <v>954</v>
      </c>
      <c r="K12" s="51">
        <v>1</v>
      </c>
      <c r="L12">
        <v>11111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COUNTIF(L32:L56,Y12)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COUNTIF(L57:L81,AD12)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COUNTIF(L82:L106,AI12)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COUNTIF(L107:L131,AN12)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COUNTIF(L132:L156,AS12)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1089</v>
      </c>
      <c r="C13" s="61">
        <v>13</v>
      </c>
      <c r="D13" s="58">
        <v>1120</v>
      </c>
      <c r="E13" s="61">
        <v>13</v>
      </c>
      <c r="F13" s="58">
        <v>1135</v>
      </c>
      <c r="G13" s="64">
        <v>23</v>
      </c>
      <c r="H13" s="64">
        <v>1146</v>
      </c>
      <c r="I13" s="41">
        <v>13</v>
      </c>
      <c r="J13" s="41">
        <v>1159</v>
      </c>
      <c r="K13" s="42">
        <v>0</v>
      </c>
      <c r="L13">
        <v>11121</v>
      </c>
      <c r="N13" s="35">
        <v>11221</v>
      </c>
      <c r="O13" s="35">
        <f>COUNTIF($L$7:$L$500,N13)</f>
        <v>1</v>
      </c>
      <c r="P13" s="35">
        <f>O13/$Q$4</f>
        <v>6.7114093959731542E-3</v>
      </c>
      <c r="Q13" s="35">
        <f>IF(P13=0,0,(P13*((LOG(P13))/LOG(2))))</f>
        <v>-4.8450795439343365E-2</v>
      </c>
      <c r="T13" s="35">
        <f>N13</f>
        <v>11221</v>
      </c>
      <c r="U13" s="35">
        <f>COUNTIF(L7:L31,T13)</f>
        <v>1</v>
      </c>
      <c r="V13" s="35">
        <f>U13/(W4-U25)</f>
        <v>0.04</v>
      </c>
      <c r="W13" s="35">
        <f>IF(V13=0,0,(V13*((LOG(V13))/LOG(2))))</f>
        <v>-0.18575424759098899</v>
      </c>
      <c r="Y13" s="35">
        <f>N13</f>
        <v>11221</v>
      </c>
      <c r="Z13" s="35">
        <f>COUNTIF(L32:L56,Y13)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COUNTIF(L57:L81,AD13)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COUNTIF(L82:L106,AI13)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COUNTIF(L107:L131,AN13)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COUNTIF(L132:L156,AS13)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1279</v>
      </c>
      <c r="C14" s="61">
        <v>13</v>
      </c>
      <c r="D14" s="58">
        <v>1288</v>
      </c>
      <c r="E14" s="61">
        <v>24</v>
      </c>
      <c r="F14" s="58">
        <v>1301</v>
      </c>
      <c r="G14" s="64">
        <v>14</v>
      </c>
      <c r="H14" s="64">
        <v>1309</v>
      </c>
      <c r="I14" s="41">
        <v>13</v>
      </c>
      <c r="J14" s="41">
        <v>1327</v>
      </c>
      <c r="K14" s="42">
        <v>0</v>
      </c>
      <c r="L14">
        <v>11211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COUNTIF(L57:L81,AD14)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COUNTIF(L82:L106,AI14)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COUNTIF(L107:L131,AN14)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COUNTIF(L132:L156,AS14)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1429</v>
      </c>
      <c r="C15" s="61">
        <v>24</v>
      </c>
      <c r="D15" s="58">
        <v>1438</v>
      </c>
      <c r="E15" s="61">
        <v>13</v>
      </c>
      <c r="F15" s="58">
        <v>1447</v>
      </c>
      <c r="G15" s="64">
        <v>23</v>
      </c>
      <c r="H15" s="64">
        <v>1456</v>
      </c>
      <c r="I15" s="41">
        <v>13</v>
      </c>
      <c r="J15" s="41">
        <v>1465</v>
      </c>
      <c r="K15" s="42">
        <v>0</v>
      </c>
      <c r="L15">
        <v>12121</v>
      </c>
      <c r="N15" s="35">
        <v>12111</v>
      </c>
      <c r="O15" s="35">
        <f>COUNTIF($L$7:$L$500,N15)</f>
        <v>41</v>
      </c>
      <c r="P15" s="35">
        <f>O15/$Q$4</f>
        <v>0.27516778523489932</v>
      </c>
      <c r="Q15" s="35">
        <f>IF(P15=0,0,(P15*((LOG(P15))/LOG(2))))</f>
        <v>-0.51225689362152482</v>
      </c>
      <c r="T15" s="35">
        <f>N15</f>
        <v>12111</v>
      </c>
      <c r="U15" s="35">
        <f>COUNTIF(L7:L31,T15)</f>
        <v>4</v>
      </c>
      <c r="V15" s="35">
        <f>U15/(W4-U25)</f>
        <v>0.16</v>
      </c>
      <c r="W15" s="35">
        <f>IF(V15=0,0,(V15*((LOG(V15))/LOG(2))))</f>
        <v>-0.42301699036395596</v>
      </c>
      <c r="Y15" s="35">
        <f>N15</f>
        <v>12111</v>
      </c>
      <c r="Z15" s="35">
        <f>COUNTIF(L32:L56,Y15)</f>
        <v>6</v>
      </c>
      <c r="AA15" s="35">
        <f>Z15/(AB4-Z25)</f>
        <v>0.24</v>
      </c>
      <c r="AB15" s="35">
        <f>IF(AA15=0,0,(AA15*((LOG(AA15))/LOG(2))))</f>
        <v>-0.49413448537285637</v>
      </c>
      <c r="AD15" s="35">
        <f>N15</f>
        <v>12111</v>
      </c>
      <c r="AE15" s="35">
        <f>COUNTIF(L57:L81,AD15)</f>
        <v>11</v>
      </c>
      <c r="AF15" s="35">
        <f>AE15/(AG4-AE25)</f>
        <v>0.44</v>
      </c>
      <c r="AG15" s="35">
        <f>IF(AF15=0,0,(AF15*((LOG(AF15))/LOG(2))))</f>
        <v>-0.52114681130046814</v>
      </c>
      <c r="AI15" s="35">
        <f>N15</f>
        <v>12111</v>
      </c>
      <c r="AJ15" s="35">
        <f>COUNTIF(L82:L106,AI15)</f>
        <v>11</v>
      </c>
      <c r="AK15" s="35">
        <f>AJ15/(AL4-AJ25)</f>
        <v>0.44</v>
      </c>
      <c r="AL15" s="35">
        <f>IF(AK15=0,0,(AK15*((LOG(AK15))/LOG(2))))</f>
        <v>-0.52114681130046814</v>
      </c>
      <c r="AN15" s="35">
        <f>N15</f>
        <v>12111</v>
      </c>
      <c r="AO15" s="35">
        <f>COUNTIF(L107:L131,AN15)</f>
        <v>4</v>
      </c>
      <c r="AP15" s="35">
        <f>AO15/(AQ4-AO25)</f>
        <v>0.16</v>
      </c>
      <c r="AQ15" s="35">
        <f>IF(AP15=0,0,(AP15*((LOG(AP15))/LOG(2))))</f>
        <v>-0.42301699036395596</v>
      </c>
      <c r="AS15" s="35">
        <f>N15</f>
        <v>12111</v>
      </c>
      <c r="AT15" s="35">
        <f>COUNTIF(L132:L156,AS15)</f>
        <v>5</v>
      </c>
      <c r="AU15" s="35">
        <f>AT15/(AV4-AT25)</f>
        <v>0.21739130434782608</v>
      </c>
      <c r="AV15" s="35">
        <f>IF(AU15=0,0,(AU15*((LOG(AU15))/LOG(2))))</f>
        <v>-0.47861605677601093</v>
      </c>
    </row>
    <row r="16" spans="1:48" x14ac:dyDescent="0.3">
      <c r="A16" s="58">
        <v>12</v>
      </c>
      <c r="B16" s="58">
        <v>1564</v>
      </c>
      <c r="C16" s="61">
        <v>13</v>
      </c>
      <c r="D16" s="58">
        <v>1574</v>
      </c>
      <c r="E16" s="61">
        <v>13</v>
      </c>
      <c r="F16" s="58">
        <v>1597</v>
      </c>
      <c r="G16" s="64">
        <v>14</v>
      </c>
      <c r="H16" s="64">
        <v>1611</v>
      </c>
      <c r="I16" s="41">
        <v>13</v>
      </c>
      <c r="J16" s="41">
        <v>1628</v>
      </c>
      <c r="K16" s="42">
        <v>0</v>
      </c>
      <c r="L16">
        <v>11111</v>
      </c>
      <c r="N16" s="35">
        <v>12112</v>
      </c>
      <c r="O16" s="35">
        <f>COUNTIF($L$7:$L$500,N16)</f>
        <v>3</v>
      </c>
      <c r="P16" s="35">
        <f>O16/$Q$4</f>
        <v>2.0134228187919462E-2</v>
      </c>
      <c r="Q16" s="35">
        <f>IF(P16=0,0,(P16*((LOG(P16))/LOG(2))))</f>
        <v>-0.11344038965921487</v>
      </c>
      <c r="T16" s="35">
        <f>N16</f>
        <v>12112</v>
      </c>
      <c r="U16" s="35">
        <f>COUNTIF(L7:L31,T16)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COUNTIF(L32:L56,Y16)</f>
        <v>1</v>
      </c>
      <c r="AA16" s="35">
        <f>Z16/(AB4-Z25)</f>
        <v>0.04</v>
      </c>
      <c r="AB16" s="35">
        <f>IF(AA16=0,0,(AA16*((LOG(AA16))/LOG(2))))</f>
        <v>-0.18575424759098899</v>
      </c>
      <c r="AD16" s="35">
        <f>N16</f>
        <v>12112</v>
      </c>
      <c r="AE16" s="35">
        <f>COUNTIF(L57:L81,AD16)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COUNTIF(L82:L106,AI16)</f>
        <v>1</v>
      </c>
      <c r="AK16" s="35">
        <f>AJ16/(AL4-AJ25)</f>
        <v>0.04</v>
      </c>
      <c r="AL16" s="35">
        <f>IF(AK16=0,0,(AK16*((LOG(AK16))/LOG(2))))</f>
        <v>-0.18575424759098899</v>
      </c>
      <c r="AN16" s="35">
        <f>N16</f>
        <v>12112</v>
      </c>
      <c r="AO16" s="35">
        <f>COUNTIF(L107:L131,AN16)</f>
        <v>1</v>
      </c>
      <c r="AP16" s="35">
        <f>AO16/(AQ4-AO25)</f>
        <v>0.04</v>
      </c>
      <c r="AQ16" s="35">
        <f>IF(AP16=0,0,(AP16*((LOG(AP16))/LOG(2))))</f>
        <v>-0.18575424759098899</v>
      </c>
      <c r="AS16" s="35">
        <f>N16</f>
        <v>12112</v>
      </c>
      <c r="AT16" s="35">
        <f>COUNTIF(L132:L156,AS16)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1726</v>
      </c>
      <c r="C17" s="61">
        <v>13</v>
      </c>
      <c r="D17" s="58">
        <v>1756</v>
      </c>
      <c r="E17" s="61">
        <v>13</v>
      </c>
      <c r="F17" s="58">
        <v>1763</v>
      </c>
      <c r="G17" s="64">
        <v>14</v>
      </c>
      <c r="H17" s="64">
        <v>1773</v>
      </c>
      <c r="I17" s="41">
        <v>13</v>
      </c>
      <c r="J17" s="41">
        <v>1783</v>
      </c>
      <c r="K17" s="42">
        <v>0</v>
      </c>
      <c r="L17">
        <v>11111</v>
      </c>
      <c r="N17" s="35">
        <v>12121</v>
      </c>
      <c r="O17" s="35">
        <f>COUNTIF($L$7:$L$500,N17)</f>
        <v>17</v>
      </c>
      <c r="P17" s="35">
        <f>O17/$Q$4</f>
        <v>0.11409395973154363</v>
      </c>
      <c r="Q17" s="35">
        <f>IF(P17=0,0,(P17*((LOG(P17))/LOG(2))))</f>
        <v>-0.35730870165504008</v>
      </c>
      <c r="T17" s="35">
        <f>N17</f>
        <v>12121</v>
      </c>
      <c r="U17" s="35">
        <f>COUNTIF(L7:L31,T17)</f>
        <v>3</v>
      </c>
      <c r="V17" s="35">
        <f>U17/(W4-U25)</f>
        <v>0.12</v>
      </c>
      <c r="W17" s="35">
        <f>IF(V17=0,0,(V17*((LOG(V17))/LOG(2))))</f>
        <v>-0.36706724268642821</v>
      </c>
      <c r="Y17" s="35">
        <f>N17</f>
        <v>12121</v>
      </c>
      <c r="Z17" s="35">
        <f>COUNTIF(L32:L56,Y17)</f>
        <v>2</v>
      </c>
      <c r="AA17" s="35">
        <f>Z17/(AB4-Z25)</f>
        <v>0.08</v>
      </c>
      <c r="AB17" s="35">
        <f>IF(AA17=0,0,(AA17*((LOG(AA17))/LOG(2))))</f>
        <v>-0.29150849518197797</v>
      </c>
      <c r="AD17" s="35">
        <f>N17</f>
        <v>12121</v>
      </c>
      <c r="AE17" s="35">
        <f>COUNTIF(L57:L81,AD17)</f>
        <v>6</v>
      </c>
      <c r="AF17" s="35">
        <f>AE17/(AG4-AE25)</f>
        <v>0.24</v>
      </c>
      <c r="AG17" s="35">
        <f>IF(AF17=0,0,(AF17*((LOG(AF17))/LOG(2))))</f>
        <v>-0.49413448537285637</v>
      </c>
      <c r="AI17" s="35">
        <f>N17</f>
        <v>12121</v>
      </c>
      <c r="AJ17" s="35">
        <f>COUNTIF(L82:L106,AI17)</f>
        <v>2</v>
      </c>
      <c r="AK17" s="35">
        <f>AJ17/(AL4-AJ25)</f>
        <v>0.08</v>
      </c>
      <c r="AL17" s="35">
        <f>IF(AK17=0,0,(AK17*((LOG(AK17))/LOG(2))))</f>
        <v>-0.29150849518197797</v>
      </c>
      <c r="AN17" s="35">
        <f>N17</f>
        <v>12121</v>
      </c>
      <c r="AO17" s="35">
        <f>COUNTIF(L107:L131,AN17)</f>
        <v>2</v>
      </c>
      <c r="AP17" s="35">
        <f>AO17/(AQ4-AO25)</f>
        <v>0.08</v>
      </c>
      <c r="AQ17" s="35">
        <f>IF(AP17=0,0,(AP17*((LOG(AP17))/LOG(2))))</f>
        <v>-0.29150849518197797</v>
      </c>
      <c r="AS17" s="35">
        <f>N17</f>
        <v>12121</v>
      </c>
      <c r="AT17" s="35">
        <f>COUNTIF(L132:L156,AS17)</f>
        <v>2</v>
      </c>
      <c r="AU17" s="35">
        <f>AT17/(AV4-AT25)</f>
        <v>8.6956521739130432E-2</v>
      </c>
      <c r="AV17" s="35">
        <f>IF(AU17=0,0,(AU17*((LOG(AU17))/LOG(2))))</f>
        <v>-0.30639669183104457</v>
      </c>
    </row>
    <row r="18" spans="1:48" x14ac:dyDescent="0.3">
      <c r="A18" s="58">
        <v>12</v>
      </c>
      <c r="B18" s="58">
        <v>1885</v>
      </c>
      <c r="C18" s="61">
        <v>13</v>
      </c>
      <c r="D18" s="58">
        <v>1908</v>
      </c>
      <c r="E18" s="61">
        <v>13</v>
      </c>
      <c r="F18" s="58">
        <v>1917</v>
      </c>
      <c r="G18" s="64">
        <v>14</v>
      </c>
      <c r="H18" s="64">
        <v>1926</v>
      </c>
      <c r="I18" s="41">
        <v>13</v>
      </c>
      <c r="J18" s="41">
        <v>1933</v>
      </c>
      <c r="K18" s="51">
        <v>1</v>
      </c>
      <c r="L18">
        <v>11111</v>
      </c>
      <c r="N18" s="35">
        <v>12122</v>
      </c>
      <c r="O18" s="35">
        <f>COUNTIF($L$7:$L$500,N18)</f>
        <v>1</v>
      </c>
      <c r="P18" s="35">
        <f>O18/$Q$4</f>
        <v>6.7114093959731542E-3</v>
      </c>
      <c r="Q18" s="35">
        <f>IF(P18=0,0,(P18*((LOG(P18))/LOG(2))))</f>
        <v>-4.8450795439343365E-2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COUNTIF(L57:L81,AD18)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COUNTIF(L82:L106,AI18)</f>
        <v>1</v>
      </c>
      <c r="AK18" s="35">
        <f>AJ18/(AL4-AJ25)</f>
        <v>0.04</v>
      </c>
      <c r="AL18" s="35">
        <f>IF(AK18=0,0,(AK18*((LOG(AK18))/LOG(2))))</f>
        <v>-0.18575424759098899</v>
      </c>
      <c r="AN18" s="35">
        <f>N18</f>
        <v>12122</v>
      </c>
      <c r="AO18" s="35">
        <f>COUNTIF(L107:L131,AN18)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COUNTIF(L132:L156,AS18)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2127</v>
      </c>
      <c r="C19" s="61">
        <v>13</v>
      </c>
      <c r="D19" s="58">
        <v>2136</v>
      </c>
      <c r="E19" s="61">
        <v>13</v>
      </c>
      <c r="F19" s="58">
        <v>2145</v>
      </c>
      <c r="G19" s="64">
        <v>14</v>
      </c>
      <c r="H19" s="64">
        <v>2156</v>
      </c>
      <c r="I19" s="41">
        <v>13</v>
      </c>
      <c r="J19" s="41">
        <v>2163</v>
      </c>
      <c r="K19" s="42">
        <v>0</v>
      </c>
      <c r="L19">
        <v>11111</v>
      </c>
      <c r="N19" s="35">
        <v>12211</v>
      </c>
      <c r="O19" s="35">
        <f>COUNTIF($L$7:$L$500,N19)</f>
        <v>11</v>
      </c>
      <c r="P19" s="35">
        <f>O19/$Q$4</f>
        <v>7.3825503355704702E-2</v>
      </c>
      <c r="Q19" s="35">
        <f>IF(P19=0,0,(P19*((LOG(P19))/LOG(2))))</f>
        <v>-0.27756446926223827</v>
      </c>
      <c r="T19" s="35">
        <f>N19</f>
        <v>12211</v>
      </c>
      <c r="U19" s="35">
        <f>COUNTIF(L7:L31,T19)</f>
        <v>1</v>
      </c>
      <c r="V19" s="35">
        <f>U19/(W4-U25)</f>
        <v>0.04</v>
      </c>
      <c r="W19" s="35">
        <f>IF(V19=0,0,(V19*((LOG(V19))/LOG(2))))</f>
        <v>-0.18575424759098899</v>
      </c>
      <c r="Y19" s="35">
        <f>N19</f>
        <v>12211</v>
      </c>
      <c r="Z19" s="35">
        <f>COUNTIF(L32:L56,Y19)</f>
        <v>1</v>
      </c>
      <c r="AA19" s="35">
        <f>Z19/(AB4-Z25)</f>
        <v>0.04</v>
      </c>
      <c r="AB19" s="35">
        <f>IF(AA19=0,0,(AA19*((LOG(AA19))/LOG(2))))</f>
        <v>-0.18575424759098899</v>
      </c>
      <c r="AD19" s="35">
        <f>N19</f>
        <v>12211</v>
      </c>
      <c r="AE19" s="35">
        <f>COUNTIF(L57:L81,AD19)</f>
        <v>3</v>
      </c>
      <c r="AF19" s="35">
        <f>AE19/(AG4-AE25)</f>
        <v>0.12</v>
      </c>
      <c r="AG19" s="35">
        <f>IF(AF19=0,0,(AF19*((LOG(AF19))/LOG(2))))</f>
        <v>-0.36706724268642821</v>
      </c>
      <c r="AI19" s="35">
        <f>N19</f>
        <v>12211</v>
      </c>
      <c r="AJ19" s="35">
        <f>COUNTIF(L82:L106,AI19)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COUNTIF(L107:L131,AN19)</f>
        <v>1</v>
      </c>
      <c r="AP19" s="35">
        <f>AO19/(AQ4-AO25)</f>
        <v>0.04</v>
      </c>
      <c r="AQ19" s="35">
        <f>IF(AP19=0,0,(AP19*((LOG(AP19))/LOG(2))))</f>
        <v>-0.18575424759098899</v>
      </c>
      <c r="AS19" s="35">
        <f>N19</f>
        <v>12211</v>
      </c>
      <c r="AT19" s="35">
        <f>COUNTIF(L132:L156,AS19)</f>
        <v>5</v>
      </c>
      <c r="AU19" s="35">
        <f>AT19/(AV4-AT25)</f>
        <v>0.21739130434782608</v>
      </c>
      <c r="AV19" s="35">
        <f>IF(AU19=0,0,(AU19*((LOG(AU19))/LOG(2))))</f>
        <v>-0.47861605677601093</v>
      </c>
    </row>
    <row r="20" spans="1:48" x14ac:dyDescent="0.3">
      <c r="A20" s="58">
        <v>12</v>
      </c>
      <c r="B20" s="58">
        <v>2262</v>
      </c>
      <c r="C20" s="61">
        <v>24</v>
      </c>
      <c r="D20" s="58">
        <v>2284</v>
      </c>
      <c r="E20" s="61">
        <v>13</v>
      </c>
      <c r="F20" s="58">
        <v>2294</v>
      </c>
      <c r="G20" s="64">
        <v>23</v>
      </c>
      <c r="H20" s="64">
        <v>2304</v>
      </c>
      <c r="I20" s="41">
        <v>13</v>
      </c>
      <c r="J20" s="41">
        <v>2312</v>
      </c>
      <c r="K20" s="42">
        <v>0</v>
      </c>
      <c r="L20">
        <v>12121</v>
      </c>
      <c r="N20" s="35">
        <v>12212</v>
      </c>
      <c r="O20" s="35">
        <f>COUNTIF($L$7:$L$500,N20)</f>
        <v>4</v>
      </c>
      <c r="P20" s="35">
        <f>O20/$Q$4</f>
        <v>2.6845637583892617E-2</v>
      </c>
      <c r="Q20" s="35">
        <f>IF(P20=0,0,(P20*((LOG(P20))/LOG(2))))</f>
        <v>-0.14011190658958825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COUNTIF(L32:L56,Y20)</f>
        <v>1</v>
      </c>
      <c r="AA20" s="35">
        <f>Z20/(AB4-Z25)</f>
        <v>0.04</v>
      </c>
      <c r="AB20" s="35">
        <f>IF(AA20=0,0,(AA20*((LOG(AA20))/LOG(2))))</f>
        <v>-0.18575424759098899</v>
      </c>
      <c r="AD20" s="35">
        <f>N20</f>
        <v>12212</v>
      </c>
      <c r="AE20" s="35">
        <f>COUNTIF(L57:L81,AD20)</f>
        <v>2</v>
      </c>
      <c r="AF20" s="35">
        <f>AE20/(AG4-AE25)</f>
        <v>0.08</v>
      </c>
      <c r="AG20" s="35">
        <f>IF(AF20=0,0,(AF20*((LOG(AF20))/LOG(2))))</f>
        <v>-0.29150849518197797</v>
      </c>
      <c r="AI20" s="35">
        <f>N20</f>
        <v>12212</v>
      </c>
      <c r="AJ20" s="35">
        <f>COUNTIF(L82:L106,AI20)</f>
        <v>1</v>
      </c>
      <c r="AK20" s="35">
        <f>AJ20/(AL4-AJ25)</f>
        <v>0.04</v>
      </c>
      <c r="AL20" s="35">
        <f>IF(AK20=0,0,(AK20*((LOG(AK20))/LOG(2))))</f>
        <v>-0.18575424759098899</v>
      </c>
      <c r="AN20" s="35">
        <f>N20</f>
        <v>12212</v>
      </c>
      <c r="AO20" s="35">
        <f>COUNTIF(L107:L131,AN20)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COUNTIF(L132:L156,AS20)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12</v>
      </c>
      <c r="B21" s="58">
        <v>2435</v>
      </c>
      <c r="C21" s="61">
        <v>24</v>
      </c>
      <c r="D21" s="58">
        <v>2444</v>
      </c>
      <c r="E21" s="61">
        <v>13</v>
      </c>
      <c r="F21" s="58">
        <v>2457</v>
      </c>
      <c r="G21" s="64">
        <v>14</v>
      </c>
      <c r="H21" s="64">
        <v>2472</v>
      </c>
      <c r="I21" s="41">
        <v>13</v>
      </c>
      <c r="J21" s="41">
        <v>2486</v>
      </c>
      <c r="K21" s="42">
        <v>0</v>
      </c>
      <c r="L21">
        <v>12111</v>
      </c>
      <c r="N21" s="35">
        <v>12221</v>
      </c>
      <c r="O21" s="35">
        <f>COUNTIF($L$7:$L$500,N21)</f>
        <v>1</v>
      </c>
      <c r="P21" s="35">
        <f>O21/$Q$4</f>
        <v>6.7114093959731542E-3</v>
      </c>
      <c r="Q21" s="35">
        <f>IF(P21=0,0,(P21*((LOG(P21))/LOG(2))))</f>
        <v>-4.8450795439343365E-2</v>
      </c>
      <c r="T21" s="35">
        <f>N21</f>
        <v>12221</v>
      </c>
      <c r="U21" s="35">
        <f>COUNTIF(L7:L31,T21)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COUNTIF(L32:L56,Y21)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COUNTIF(L57:L81,AD21)</f>
        <v>1</v>
      </c>
      <c r="AF21" s="35">
        <f>AE21/(AG4-AE25)</f>
        <v>0.04</v>
      </c>
      <c r="AG21" s="35">
        <f>IF(AF21=0,0,(AF21*((LOG(AF21))/LOG(2))))</f>
        <v>-0.18575424759098899</v>
      </c>
      <c r="AI21" s="35">
        <f>N21</f>
        <v>12221</v>
      </c>
      <c r="AJ21" s="35">
        <f>COUNTIF(L82:L106,AI21)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COUNTIF(L107:L131,AN21)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COUNTIF(L132:L156,AS21)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2588</v>
      </c>
      <c r="C22" s="61">
        <v>13</v>
      </c>
      <c r="D22" s="58">
        <v>2598</v>
      </c>
      <c r="E22" s="61">
        <v>24</v>
      </c>
      <c r="F22" s="58">
        <v>2617</v>
      </c>
      <c r="G22" s="64">
        <v>14</v>
      </c>
      <c r="H22" s="64">
        <v>2646</v>
      </c>
      <c r="I22" s="41">
        <v>13</v>
      </c>
      <c r="J22" s="41">
        <v>2655</v>
      </c>
      <c r="K22" s="51">
        <v>1</v>
      </c>
      <c r="L22">
        <v>11211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COUNTIF(L57:L81,AD22)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COUNTIF(L82:L106,AI22)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COUNTIF(L107:L131,AN22)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COUNTIF(L132:L156,AS22)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2817</v>
      </c>
      <c r="C23" s="61">
        <v>13</v>
      </c>
      <c r="D23" s="58">
        <v>2825</v>
      </c>
      <c r="E23" s="61">
        <v>24</v>
      </c>
      <c r="F23" s="58">
        <v>2853</v>
      </c>
      <c r="G23" s="64">
        <v>14</v>
      </c>
      <c r="H23" s="64">
        <v>2880</v>
      </c>
      <c r="I23" s="41">
        <v>13</v>
      </c>
      <c r="J23" s="41">
        <v>2889</v>
      </c>
      <c r="K23" s="42">
        <v>0</v>
      </c>
      <c r="L23">
        <v>11211</v>
      </c>
      <c r="N23" s="35">
        <v>21111</v>
      </c>
      <c r="O23" s="35">
        <f>COUNTIF($L$7:$L$500,N23)</f>
        <v>12</v>
      </c>
      <c r="P23" s="35">
        <f>O23/$Q$4</f>
        <v>8.0536912751677847E-2</v>
      </c>
      <c r="Q23" s="35">
        <f>IF(P23=0,0,(P23*((LOG(P23))/LOG(2))))</f>
        <v>-0.29268773313350377</v>
      </c>
      <c r="T23" s="35">
        <f>N23</f>
        <v>21111</v>
      </c>
      <c r="U23" s="35">
        <f>COUNTIF(L7:L31,T23)</f>
        <v>1</v>
      </c>
      <c r="V23" s="35">
        <f>U23/(W4-U25)</f>
        <v>0.04</v>
      </c>
      <c r="W23" s="35">
        <f>IF(V23=0,0,(V23*((LOG(V23))/LOG(2))))</f>
        <v>-0.18575424759098899</v>
      </c>
      <c r="Y23" s="35">
        <f>N23</f>
        <v>21111</v>
      </c>
      <c r="Z23" s="35">
        <f>COUNTIF(L32:L56,Y23)</f>
        <v>3</v>
      </c>
      <c r="AA23" s="35">
        <f>Z23/(AB4-Z25)</f>
        <v>0.12</v>
      </c>
      <c r="AB23" s="35">
        <f>IF(AA23=0,0,(AA23*((LOG(AA23))/LOG(2))))</f>
        <v>-0.36706724268642821</v>
      </c>
      <c r="AD23" s="35">
        <f>N23</f>
        <v>21111</v>
      </c>
      <c r="AE23" s="35">
        <f>COUNTIF(L57:L81,AD23)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COUNTIF(L82:L106,AI23)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COUNTIF(L107:L131,AN23)</f>
        <v>1</v>
      </c>
      <c r="AP23" s="35">
        <f>AO23/(AQ4-AO25)</f>
        <v>0.04</v>
      </c>
      <c r="AQ23" s="35">
        <f>IF(AP23=0,0,(AP23*((LOG(AP23))/LOG(2))))</f>
        <v>-0.18575424759098899</v>
      </c>
      <c r="AS23" s="35">
        <f>N23</f>
        <v>21111</v>
      </c>
      <c r="AT23" s="35">
        <f>COUNTIF(L132:L156,AS23)</f>
        <v>7</v>
      </c>
      <c r="AU23" s="35">
        <f>AT23/(AV4-AT25)</f>
        <v>0.30434782608695654</v>
      </c>
      <c r="AV23" s="35">
        <f>IF(AU23=0,0,(AU23*((LOG(AU23))/LOG(2))))</f>
        <v>-0.52232387991286355</v>
      </c>
    </row>
    <row r="24" spans="1:48" x14ac:dyDescent="0.3">
      <c r="A24" s="58">
        <v>21</v>
      </c>
      <c r="B24" s="58">
        <v>3014</v>
      </c>
      <c r="C24" s="61">
        <v>11</v>
      </c>
      <c r="D24" s="58">
        <v>3039</v>
      </c>
      <c r="E24" s="61">
        <v>11</v>
      </c>
      <c r="F24" s="58">
        <v>3047</v>
      </c>
      <c r="G24" s="64">
        <v>12</v>
      </c>
      <c r="H24" s="64">
        <v>3056</v>
      </c>
      <c r="I24" s="41">
        <v>13</v>
      </c>
      <c r="J24" s="41">
        <v>3065</v>
      </c>
      <c r="K24" s="42">
        <v>0</v>
      </c>
      <c r="L24">
        <v>21111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COUNTIF(L57:L81,AD24)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COUNTIF(L82:L106,AI24)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COUNTIF(L107:L131,AN24)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COUNTIF(L132:L156,AS24)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3177</v>
      </c>
      <c r="C25" s="61">
        <v>22</v>
      </c>
      <c r="D25" s="58">
        <v>3184</v>
      </c>
      <c r="E25" s="61">
        <v>13</v>
      </c>
      <c r="F25" s="58">
        <v>3196</v>
      </c>
      <c r="G25" s="64">
        <v>14</v>
      </c>
      <c r="H25" s="64">
        <v>3221</v>
      </c>
      <c r="I25" s="41">
        <v>13</v>
      </c>
      <c r="J25" s="41">
        <v>3233</v>
      </c>
      <c r="K25" s="51">
        <v>1</v>
      </c>
      <c r="L25">
        <v>22111</v>
      </c>
      <c r="N25" s="35">
        <v>21121</v>
      </c>
      <c r="O25" s="35">
        <f>COUNTIF($L$7:$L$500,N25)</f>
        <v>1</v>
      </c>
      <c r="P25" s="35">
        <f>O25/$Q$4</f>
        <v>6.7114093959731542E-3</v>
      </c>
      <c r="Q25" s="35">
        <f>IF(P25=0,0,(P25*((LOG(P25))/LOG(2))))</f>
        <v>-4.8450795439343365E-2</v>
      </c>
      <c r="T25" s="35">
        <f>N25</f>
        <v>21121</v>
      </c>
      <c r="U25" s="35">
        <f>COUNTIF(L7:L31,T25)</f>
        <v>0</v>
      </c>
      <c r="V25" s="55"/>
      <c r="W25" s="56"/>
      <c r="Y25" s="35">
        <f>N25</f>
        <v>21121</v>
      </c>
      <c r="Z25" s="35">
        <f>COUNTIF(L32:L56,Y25)</f>
        <v>0</v>
      </c>
      <c r="AA25" s="55"/>
      <c r="AB25" s="56"/>
      <c r="AD25" s="35">
        <f>N25</f>
        <v>21121</v>
      </c>
      <c r="AE25" s="35">
        <f>COUNTIF(L57:L81,AD25)</f>
        <v>0</v>
      </c>
      <c r="AF25" s="55"/>
      <c r="AG25" s="56"/>
      <c r="AI25" s="35">
        <f>N25</f>
        <v>21121</v>
      </c>
      <c r="AJ25" s="35">
        <f>COUNTIF(L82:L106,AI25)</f>
        <v>0</v>
      </c>
      <c r="AK25" s="55"/>
      <c r="AL25" s="56"/>
      <c r="AN25" s="35">
        <f>N25</f>
        <v>21121</v>
      </c>
      <c r="AO25" s="35">
        <f>COUNTIF(L107:L131,AN25)</f>
        <v>0</v>
      </c>
      <c r="AP25" s="55"/>
      <c r="AQ25" s="56"/>
      <c r="AS25" s="35">
        <f>N25</f>
        <v>21121</v>
      </c>
      <c r="AT25" s="35">
        <f>COUNTIF(L132:L156,AS25)</f>
        <v>1</v>
      </c>
      <c r="AU25" s="55"/>
      <c r="AV25" s="56"/>
    </row>
    <row r="26" spans="1:48" x14ac:dyDescent="0.3">
      <c r="A26" s="58">
        <v>21</v>
      </c>
      <c r="B26" s="58">
        <v>3365</v>
      </c>
      <c r="C26" s="61">
        <v>22</v>
      </c>
      <c r="D26" s="58">
        <v>3381</v>
      </c>
      <c r="E26" s="61">
        <v>13</v>
      </c>
      <c r="F26" s="58">
        <v>3391</v>
      </c>
      <c r="G26" s="64">
        <v>14</v>
      </c>
      <c r="H26" s="64">
        <v>3422</v>
      </c>
      <c r="I26" s="41">
        <v>13</v>
      </c>
      <c r="J26" s="41">
        <v>3431</v>
      </c>
      <c r="K26" s="42">
        <v>0</v>
      </c>
      <c r="L26">
        <v>22111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COUNTIF(L57:L81,AD26)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COUNTIF(L82:L106,AI26)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COUNTIF(L107:L131,AN26)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COUNTIF(L132:L156,AS26)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3543</v>
      </c>
      <c r="C27" s="61">
        <v>13</v>
      </c>
      <c r="D27" s="58">
        <v>3563</v>
      </c>
      <c r="E27" s="61">
        <v>24</v>
      </c>
      <c r="F27" s="58">
        <v>3577</v>
      </c>
      <c r="G27" s="64">
        <v>14</v>
      </c>
      <c r="H27" s="64">
        <v>3594</v>
      </c>
      <c r="I27" s="41">
        <v>13</v>
      </c>
      <c r="J27" s="41">
        <v>3604</v>
      </c>
      <c r="K27" s="42">
        <v>0</v>
      </c>
      <c r="L27">
        <v>11211</v>
      </c>
      <c r="N27" s="35">
        <v>21211</v>
      </c>
      <c r="O27" s="35">
        <f>COUNTIF($L$7:$L$500,N27)</f>
        <v>6</v>
      </c>
      <c r="P27" s="35">
        <f>O27/$Q$4</f>
        <v>4.0268456375838924E-2</v>
      </c>
      <c r="Q27" s="35">
        <f>IF(P27=0,0,(P27*((LOG(P27))/LOG(2))))</f>
        <v>-0.18661232294259081</v>
      </c>
      <c r="T27" s="35">
        <f>N27</f>
        <v>21211</v>
      </c>
      <c r="U27" s="35">
        <f>COUNTIF(L7:L31,T27)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COUNTIF(L32:L56,Y27)</f>
        <v>2</v>
      </c>
      <c r="AA27" s="35">
        <f>Z27/(AB4-Z25)</f>
        <v>0.08</v>
      </c>
      <c r="AB27" s="35">
        <f>IF(AA27=0,0,(AA27*((LOG(AA27))/LOG(2))))</f>
        <v>-0.29150849518197797</v>
      </c>
      <c r="AD27" s="35">
        <f>N27</f>
        <v>21211</v>
      </c>
      <c r="AE27" s="35">
        <f>COUNTIF(L57:L81,AD27)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COUNTIF(L82:L106,AI27)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COUNTIF(L107:L131,AN27)</f>
        <v>4</v>
      </c>
      <c r="AP27" s="35">
        <f>AO27/(AQ4-AO25)</f>
        <v>0.16</v>
      </c>
      <c r="AQ27" s="35">
        <f>IF(AP27=0,0,(AP27*((LOG(AP27))/LOG(2))))</f>
        <v>-0.42301699036395596</v>
      </c>
      <c r="AS27" s="35">
        <f>N27</f>
        <v>21211</v>
      </c>
      <c r="AT27" s="35">
        <f>COUNTIF(L132:L156,AS27)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12</v>
      </c>
      <c r="B28" s="58">
        <v>3715</v>
      </c>
      <c r="C28" s="61">
        <v>24</v>
      </c>
      <c r="D28" s="58">
        <v>3725</v>
      </c>
      <c r="E28" s="61">
        <v>13</v>
      </c>
      <c r="F28" s="58">
        <v>3737</v>
      </c>
      <c r="G28" s="64">
        <v>23</v>
      </c>
      <c r="H28" s="64">
        <v>3753</v>
      </c>
      <c r="I28" s="41">
        <v>13</v>
      </c>
      <c r="J28" s="41">
        <v>3762</v>
      </c>
      <c r="K28" s="42">
        <v>0</v>
      </c>
      <c r="L28">
        <v>12121</v>
      </c>
      <c r="N28" s="35">
        <v>21212</v>
      </c>
      <c r="O28" s="35">
        <f>COUNTIF($L$7:$L$500,N28)</f>
        <v>2</v>
      </c>
      <c r="P28" s="35">
        <f>O28/$Q$4</f>
        <v>1.3422818791946308E-2</v>
      </c>
      <c r="Q28" s="35">
        <f>IF(P28=0,0,(P28*((LOG(P28))/LOG(2))))</f>
        <v>-8.3478772086740413E-2</v>
      </c>
      <c r="T28" s="35">
        <f>N28</f>
        <v>21212</v>
      </c>
      <c r="U28" s="35">
        <f>COUNTIF(L7:L31,T28)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COUNTIF(L32:L56,Y28)</f>
        <v>2</v>
      </c>
      <c r="AA28" s="35">
        <f>Z28/(AB4-Z25)</f>
        <v>0.08</v>
      </c>
      <c r="AB28" s="35">
        <f>IF(AA28=0,0,(AA28*((LOG(AA28))/LOG(2))))</f>
        <v>-0.29150849518197797</v>
      </c>
      <c r="AD28" s="35">
        <f>N28</f>
        <v>21212</v>
      </c>
      <c r="AE28" s="35">
        <f>COUNTIF(L57:L81,AD28)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COUNTIF(L82:L106,AI28)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COUNTIF(L107:L131,AN28)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COUNTIF(L132:L156,AS28)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3905</v>
      </c>
      <c r="C29" s="61">
        <v>13</v>
      </c>
      <c r="D29" s="58">
        <v>3926</v>
      </c>
      <c r="E29" s="61">
        <v>24</v>
      </c>
      <c r="F29" s="58">
        <v>3951</v>
      </c>
      <c r="G29" s="64">
        <v>14</v>
      </c>
      <c r="H29" s="64">
        <v>3967</v>
      </c>
      <c r="I29" s="41">
        <v>13</v>
      </c>
      <c r="J29" s="41">
        <v>3975</v>
      </c>
      <c r="K29" s="51">
        <v>1</v>
      </c>
      <c r="L29">
        <v>11211</v>
      </c>
      <c r="N29" s="35">
        <v>21221</v>
      </c>
      <c r="O29" s="35">
        <f>COUNTIF($L$7:$L$500,N29)</f>
        <v>2</v>
      </c>
      <c r="P29" s="35">
        <f>O29/$Q$4</f>
        <v>1.3422818791946308E-2</v>
      </c>
      <c r="Q29" s="35">
        <f>IF(P29=0,0,(P29*((LOG(P29))/LOG(2))))</f>
        <v>-8.3478772086740413E-2</v>
      </c>
      <c r="T29" s="35">
        <f>N29</f>
        <v>21221</v>
      </c>
      <c r="U29" s="35">
        <f>COUNTIF(L7:L31,T29)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COUNTIF(L32:L56,Y29)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COUNTIF(L57:L81,AD29)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COUNTIF(L82:L106,AI29)</f>
        <v>1</v>
      </c>
      <c r="AK29" s="35">
        <f>AJ29/(AL4-AJ25)</f>
        <v>0.04</v>
      </c>
      <c r="AL29" s="35">
        <f>IF(AK29=0,0,(AK29*((LOG(AK29))/LOG(2))))</f>
        <v>-0.18575424759098899</v>
      </c>
      <c r="AN29" s="35">
        <f>N29</f>
        <v>21221</v>
      </c>
      <c r="AO29" s="35">
        <f>COUNTIF(L107:L131,AN29)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COUNTIF(L132:L156,AS29)</f>
        <v>1</v>
      </c>
      <c r="AU29" s="35">
        <f>AT29/(AV4-AT25)</f>
        <v>4.3478260869565216E-2</v>
      </c>
      <c r="AV29" s="35">
        <f>IF(AU29=0,0,(AU29*((LOG(AU29))/LOG(2))))</f>
        <v>-0.19667660678508753</v>
      </c>
    </row>
    <row r="30" spans="1:48" x14ac:dyDescent="0.3">
      <c r="A30" s="58">
        <v>12</v>
      </c>
      <c r="B30" s="58">
        <v>4096</v>
      </c>
      <c r="C30" s="61">
        <v>13</v>
      </c>
      <c r="D30" s="58">
        <v>4141</v>
      </c>
      <c r="E30" s="61">
        <v>24</v>
      </c>
      <c r="F30" s="58">
        <v>4151</v>
      </c>
      <c r="G30" s="64">
        <v>23</v>
      </c>
      <c r="H30" s="64">
        <v>4170</v>
      </c>
      <c r="I30" s="41">
        <v>13</v>
      </c>
      <c r="J30" s="41">
        <v>4183</v>
      </c>
      <c r="K30" s="51">
        <v>1</v>
      </c>
      <c r="L30">
        <v>11221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COUNTIF(L57:L81,AD30)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COUNTIF(L82:L106,AI30)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COUNTIF(L107:L131,AN30)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COUNTIF(L132:L156,AS30)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4324</v>
      </c>
      <c r="C31" s="61">
        <v>24</v>
      </c>
      <c r="D31" s="58">
        <v>4350</v>
      </c>
      <c r="E31" s="61">
        <v>13</v>
      </c>
      <c r="F31" s="58">
        <v>4362</v>
      </c>
      <c r="G31" s="64">
        <v>14</v>
      </c>
      <c r="H31" s="64">
        <v>4371</v>
      </c>
      <c r="I31" s="41">
        <v>13</v>
      </c>
      <c r="J31" s="41">
        <v>4379</v>
      </c>
      <c r="K31" s="42">
        <v>0</v>
      </c>
      <c r="L31">
        <v>12111</v>
      </c>
      <c r="N31" s="35">
        <v>22111</v>
      </c>
      <c r="O31" s="35">
        <f>COUNTIF($L$7:$L$500,N31)</f>
        <v>4</v>
      </c>
      <c r="P31" s="35">
        <f>O31/$Q$4</f>
        <v>2.6845637583892617E-2</v>
      </c>
      <c r="Q31" s="35">
        <f>IF(P31=0,0,(P31*((LOG(P31))/LOG(2))))</f>
        <v>-0.14011190658958825</v>
      </c>
      <c r="T31" s="35">
        <f>N31</f>
        <v>22111</v>
      </c>
      <c r="U31" s="35">
        <f>COUNTIF(L7:L31,T31)</f>
        <v>2</v>
      </c>
      <c r="V31" s="35">
        <f>U31/(W4-U25)</f>
        <v>0.08</v>
      </c>
      <c r="W31" s="35">
        <f>IF(V31=0,0,(V31*((LOG(V31))/LOG(2))))</f>
        <v>-0.29150849518197797</v>
      </c>
      <c r="Y31" s="35">
        <f>N31</f>
        <v>22111</v>
      </c>
      <c r="Z31" s="35">
        <f>COUNTIF(L32:L56,Y31)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COUNTIF(L57:L81,AD31)</f>
        <v>1</v>
      </c>
      <c r="AF31" s="35">
        <f>AE31/(AG4-AE25)</f>
        <v>0.04</v>
      </c>
      <c r="AG31" s="35">
        <f>IF(AF31=0,0,(AF31*((LOG(AF31))/LOG(2))))</f>
        <v>-0.18575424759098899</v>
      </c>
      <c r="AI31" s="35">
        <f>N31</f>
        <v>22111</v>
      </c>
      <c r="AJ31" s="35">
        <f>COUNTIF(L82:L106,AI31)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COUNTIF(L107:L131,AN31)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COUNTIF(L132:L156,AS31)</f>
        <v>1</v>
      </c>
      <c r="AU31" s="35">
        <f>AT31/(AV4-AT25)</f>
        <v>4.3478260869565216E-2</v>
      </c>
      <c r="AV31" s="35">
        <f>IF(AU31=0,0,(AU31*((LOG(AU31))/LOG(2))))</f>
        <v>-0.19667660678508753</v>
      </c>
    </row>
    <row r="32" spans="1:48" x14ac:dyDescent="0.3">
      <c r="A32" s="59">
        <v>12</v>
      </c>
      <c r="B32" s="59">
        <v>4484</v>
      </c>
      <c r="C32" s="62">
        <v>24</v>
      </c>
      <c r="D32" s="59">
        <v>4494</v>
      </c>
      <c r="E32" s="62">
        <v>13</v>
      </c>
      <c r="F32" s="59">
        <v>4511</v>
      </c>
      <c r="G32" s="65">
        <v>14</v>
      </c>
      <c r="H32" s="65">
        <v>4529</v>
      </c>
      <c r="I32" s="40">
        <v>13</v>
      </c>
      <c r="J32" s="40">
        <v>4541</v>
      </c>
      <c r="K32" s="50">
        <v>0</v>
      </c>
      <c r="L32">
        <v>12111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COUNTIF(L57:L81,AD32)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COUNTIF(L82:L106,AI32)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COUNTIF(L107:L131,AN32)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COUNTIF(L132:L156,AS32)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4658</v>
      </c>
      <c r="C33" s="62">
        <v>11</v>
      </c>
      <c r="D33" s="59">
        <v>4668</v>
      </c>
      <c r="E33" s="62">
        <v>11</v>
      </c>
      <c r="F33" s="59">
        <v>4677</v>
      </c>
      <c r="G33" s="65">
        <v>12</v>
      </c>
      <c r="H33" s="65">
        <v>4685</v>
      </c>
      <c r="I33" s="40">
        <v>13</v>
      </c>
      <c r="J33" s="40">
        <v>4693</v>
      </c>
      <c r="K33" s="50">
        <v>0</v>
      </c>
      <c r="L33">
        <v>21111</v>
      </c>
      <c r="N33" s="35">
        <v>22121</v>
      </c>
      <c r="O33" s="35">
        <f>COUNTIF($L$7:$L$500,N33)</f>
        <v>3</v>
      </c>
      <c r="P33" s="35">
        <f>O33/$Q$4</f>
        <v>2.0134228187919462E-2</v>
      </c>
      <c r="Q33" s="35">
        <f>IF(P33=0,0,(P33*((LOG(P33))/LOG(2))))</f>
        <v>-0.11344038965921487</v>
      </c>
      <c r="T33" s="35">
        <f>N33</f>
        <v>22121</v>
      </c>
      <c r="U33" s="35">
        <f>COUNTIF(L7:L31,T33)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COUNTIF(L32:L56,Y33)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COUNTIF(L57:L81,AD33)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COUNTIF(L82:L106,AI33)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COUNTIF(L107:L131,AN33)</f>
        <v>2</v>
      </c>
      <c r="AP33" s="35">
        <f>AO33/(AQ4-AO25)</f>
        <v>0.08</v>
      </c>
      <c r="AQ33" s="35">
        <f>IF(AP33=0,0,(AP33*((LOG(AP33))/LOG(2))))</f>
        <v>-0.29150849518197797</v>
      </c>
      <c r="AS33" s="35">
        <f>N33</f>
        <v>22121</v>
      </c>
      <c r="AT33" s="35">
        <f>COUNTIF(L132:L156,AS33)</f>
        <v>1</v>
      </c>
      <c r="AU33" s="35">
        <f>AT33/(AV4-AT25)</f>
        <v>4.3478260869565216E-2</v>
      </c>
      <c r="AV33" s="35">
        <f>IF(AU33=0,0,(AU33*((LOG(AU33))/LOG(2))))</f>
        <v>-0.19667660678508753</v>
      </c>
    </row>
    <row r="34" spans="1:48" x14ac:dyDescent="0.3">
      <c r="A34" s="59">
        <v>12</v>
      </c>
      <c r="B34" s="59">
        <v>4801</v>
      </c>
      <c r="C34" s="62">
        <v>24</v>
      </c>
      <c r="D34" s="59">
        <v>4810</v>
      </c>
      <c r="E34" s="62">
        <v>13</v>
      </c>
      <c r="F34" s="59">
        <v>4819</v>
      </c>
      <c r="G34" s="65">
        <v>14</v>
      </c>
      <c r="H34" s="65">
        <v>4848</v>
      </c>
      <c r="I34" s="40">
        <v>13</v>
      </c>
      <c r="J34" s="40">
        <v>4862</v>
      </c>
      <c r="K34" s="51">
        <v>1</v>
      </c>
      <c r="L34">
        <v>12111</v>
      </c>
      <c r="N34" s="35">
        <v>22122</v>
      </c>
      <c r="O34" s="35">
        <f>COUNTIF($L$7:$L$500,N34)</f>
        <v>1</v>
      </c>
      <c r="P34" s="35">
        <f>O34/$Q$4</f>
        <v>6.7114093959731542E-3</v>
      </c>
      <c r="Q34" s="35">
        <f>IF(P34=0,0,(P34*((LOG(P34))/LOG(2))))</f>
        <v>-4.8450795439343365E-2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COUNTIF(L32:L56,Y34)</f>
        <v>1</v>
      </c>
      <c r="AA34" s="35">
        <f>Z34/(AB4-Z25)</f>
        <v>0.04</v>
      </c>
      <c r="AB34" s="35">
        <f>IF(AA34=0,0,(AA34*((LOG(AA34))/LOG(2))))</f>
        <v>-0.18575424759098899</v>
      </c>
      <c r="AD34" s="35">
        <f>N34</f>
        <v>22122</v>
      </c>
      <c r="AE34" s="35">
        <f>COUNTIF(L57:L81,AD34)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COUNTIF(L82:L106,AI34)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COUNTIF(L107:L131,AN34)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COUNTIF(L132:L156,AS34)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4997</v>
      </c>
      <c r="C35" s="62">
        <v>24</v>
      </c>
      <c r="D35" s="59">
        <v>5023</v>
      </c>
      <c r="E35" s="62">
        <v>13</v>
      </c>
      <c r="F35" s="59">
        <v>5033</v>
      </c>
      <c r="G35" s="65">
        <v>14</v>
      </c>
      <c r="H35" s="65">
        <v>5045</v>
      </c>
      <c r="I35" s="40">
        <v>13</v>
      </c>
      <c r="J35" s="40">
        <v>5052</v>
      </c>
      <c r="K35" s="50">
        <v>0</v>
      </c>
      <c r="L35">
        <v>12111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COUNTIF(L7:L31,T35)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COUNTIF(L32:L56,Y35)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COUNTIF(L57:L81,AD35)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COUNTIF(L82:L106,AI35)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COUNTIF(L107:L131,AN35)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COUNTIF(L132:L156,AS35)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5152</v>
      </c>
      <c r="C36" s="62">
        <v>24</v>
      </c>
      <c r="D36" s="59">
        <v>5161</v>
      </c>
      <c r="E36" s="62">
        <v>13</v>
      </c>
      <c r="F36" s="59">
        <v>5171</v>
      </c>
      <c r="G36" s="65">
        <v>14</v>
      </c>
      <c r="H36" s="65">
        <v>5188</v>
      </c>
      <c r="I36" s="40">
        <v>24</v>
      </c>
      <c r="J36" s="40">
        <v>5198</v>
      </c>
      <c r="K36" s="50">
        <v>0</v>
      </c>
      <c r="L36">
        <v>12112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COUNTIF(L57:L81,AD36)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COUNTIF(L82:L106,AI36)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COUNTIF(L107:L131,AN36)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COUNTIF(L132:L156,AS36)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5329</v>
      </c>
      <c r="C37" s="62">
        <v>24</v>
      </c>
      <c r="D37" s="59">
        <v>5338</v>
      </c>
      <c r="E37" s="62">
        <v>13</v>
      </c>
      <c r="F37" s="59">
        <v>5351</v>
      </c>
      <c r="G37" s="65">
        <v>14</v>
      </c>
      <c r="H37" s="65">
        <v>5359</v>
      </c>
      <c r="I37" s="40">
        <v>13</v>
      </c>
      <c r="J37" s="40">
        <v>5377</v>
      </c>
      <c r="K37" s="51">
        <v>1</v>
      </c>
      <c r="L37">
        <v>12111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COUNTIF(L32:L56,Y37)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COUNTIF(L57:L81,AD37)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COUNTIF(L82:L106,AI37)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COUNTIF(L107:L131,AN37)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COUNTIF(L132:L156,AS37)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5484</v>
      </c>
      <c r="C38" s="62">
        <v>13</v>
      </c>
      <c r="D38" s="59">
        <v>5510</v>
      </c>
      <c r="E38" s="62">
        <v>13</v>
      </c>
      <c r="F38" s="59">
        <v>5525</v>
      </c>
      <c r="G38" s="65">
        <v>23</v>
      </c>
      <c r="H38" s="65">
        <v>5538</v>
      </c>
      <c r="I38" s="40">
        <v>13</v>
      </c>
      <c r="J38" s="40">
        <v>5562</v>
      </c>
      <c r="K38" s="50">
        <v>0</v>
      </c>
      <c r="L38">
        <v>11121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COUNTIF(L57:L81,AD38)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COUNTIF(L82:L106,AI38)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COUNTIF(L107:L131,AN38)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COUNTIF(L132:L156,AS38)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5679</v>
      </c>
      <c r="C39" s="62">
        <v>13</v>
      </c>
      <c r="D39" s="59">
        <v>5687</v>
      </c>
      <c r="E39" s="62">
        <v>13</v>
      </c>
      <c r="F39" s="59">
        <v>5721</v>
      </c>
      <c r="G39" s="65">
        <v>14</v>
      </c>
      <c r="H39" s="65">
        <v>5736</v>
      </c>
      <c r="I39" s="40">
        <v>13</v>
      </c>
      <c r="J39" s="40">
        <v>5750</v>
      </c>
      <c r="K39" s="50">
        <v>0</v>
      </c>
      <c r="L39">
        <v>11111</v>
      </c>
      <c r="P39" s="27">
        <f>SUM(P7:P38)</f>
        <v>0.99999999999999978</v>
      </c>
      <c r="Q39" s="27">
        <f>-SUM(Q7:Q38)</f>
        <v>3.384724251098179</v>
      </c>
      <c r="V39" s="27">
        <f>SUM(V7:V38)</f>
        <v>1.0000000000000002</v>
      </c>
      <c r="W39" s="27">
        <f>-SUM(W7:W38)</f>
        <v>2.8888840705376357</v>
      </c>
      <c r="AA39" s="27">
        <f>SUM(AA7:AA38)</f>
        <v>1</v>
      </c>
      <c r="AB39" s="27">
        <f>-SUM(AB7:AB38)</f>
        <v>3.2732696895151081</v>
      </c>
      <c r="AF39" s="27">
        <f>SUM(AF7:AF38)</f>
        <v>1</v>
      </c>
      <c r="AG39" s="27">
        <f>-SUM(AG7:AG38)</f>
        <v>2.2311197773146971</v>
      </c>
      <c r="AK39" s="27">
        <f>SUM(AK7:AK38)</f>
        <v>1</v>
      </c>
      <c r="AL39" s="27">
        <f>-SUM(AL7:AL38)</f>
        <v>2.4973206585968413</v>
      </c>
      <c r="AP39" s="27">
        <f>SUM(AP7:AP38)</f>
        <v>1.0000000000000002</v>
      </c>
      <c r="AQ39" s="27">
        <f>-SUM(AQ7:AQ38)</f>
        <v>2.8038561897747245</v>
      </c>
      <c r="AU39" s="27">
        <f>SUM(AU7:AU38)</f>
        <v>0.99999999999999989</v>
      </c>
      <c r="AV39" s="27">
        <f>-SUM(AV7:AV38)</f>
        <v>2.5726591124362801</v>
      </c>
    </row>
    <row r="40" spans="1:48" x14ac:dyDescent="0.3">
      <c r="A40" s="59">
        <v>12</v>
      </c>
      <c r="B40" s="59">
        <v>5863</v>
      </c>
      <c r="C40" s="62">
        <v>24</v>
      </c>
      <c r="D40" s="59">
        <v>5872</v>
      </c>
      <c r="E40" s="62">
        <v>24</v>
      </c>
      <c r="F40" s="59">
        <v>5890</v>
      </c>
      <c r="G40" s="65">
        <v>14</v>
      </c>
      <c r="H40" s="65">
        <v>5903</v>
      </c>
      <c r="I40" s="40">
        <v>13</v>
      </c>
      <c r="J40" s="40">
        <v>5917</v>
      </c>
      <c r="K40" s="50">
        <v>0</v>
      </c>
      <c r="L40">
        <v>12211</v>
      </c>
      <c r="P40" s="28" t="s">
        <v>91</v>
      </c>
      <c r="Q40" s="28">
        <f>Q39/(LOG(Q4)/LOG(2))</f>
        <v>0.46885236734735397</v>
      </c>
      <c r="V40" s="28" t="s">
        <v>118</v>
      </c>
      <c r="W40" s="28">
        <f>W39/(LOG(W4)/LOG(2))</f>
        <v>0.62208732408610101</v>
      </c>
      <c r="AA40" s="28" t="s">
        <v>121</v>
      </c>
      <c r="AB40" s="28">
        <f>AB39/(LOG(AB4)/LOG(2))</f>
        <v>0.7048602617631653</v>
      </c>
      <c r="AF40" s="28" t="s">
        <v>122</v>
      </c>
      <c r="AG40" s="28">
        <f>AG39/(LOG(AG4)/LOG(2))</f>
        <v>0.48044549317168439</v>
      </c>
      <c r="AK40" s="28" t="s">
        <v>123</v>
      </c>
      <c r="AL40" s="28">
        <f>AL39/(LOG(AL4)/LOG(2))</f>
        <v>0.53776873282503324</v>
      </c>
      <c r="AP40" s="28" t="s">
        <v>124</v>
      </c>
      <c r="AQ40" s="28">
        <f>AQ39/(LOG(AQ4)/LOG(2))</f>
        <v>0.60377756657247827</v>
      </c>
      <c r="AU40" s="28" t="s">
        <v>125</v>
      </c>
      <c r="AV40" s="28">
        <f>AV39/(LOG(AV4)/LOG(2))</f>
        <v>0.56110799423804092</v>
      </c>
    </row>
    <row r="41" spans="1:48" x14ac:dyDescent="0.3">
      <c r="A41" s="59">
        <v>12</v>
      </c>
      <c r="B41" s="59">
        <v>6026</v>
      </c>
      <c r="C41" s="62">
        <v>24</v>
      </c>
      <c r="D41" s="59">
        <v>6035</v>
      </c>
      <c r="E41" s="62">
        <v>13</v>
      </c>
      <c r="F41" s="59">
        <v>6044</v>
      </c>
      <c r="G41" s="65">
        <v>14</v>
      </c>
      <c r="H41" s="65">
        <v>6059</v>
      </c>
      <c r="I41" s="40">
        <v>13</v>
      </c>
      <c r="J41" s="40">
        <v>6066</v>
      </c>
      <c r="K41" s="50">
        <v>0</v>
      </c>
      <c r="L41">
        <v>12111</v>
      </c>
    </row>
    <row r="42" spans="1:48" x14ac:dyDescent="0.3">
      <c r="A42" s="59">
        <v>21</v>
      </c>
      <c r="B42" s="59">
        <v>6168</v>
      </c>
      <c r="C42" s="62">
        <v>11</v>
      </c>
      <c r="D42" s="59">
        <v>6181</v>
      </c>
      <c r="E42" s="62">
        <v>22</v>
      </c>
      <c r="F42" s="59">
        <v>6190</v>
      </c>
      <c r="G42" s="65">
        <v>14</v>
      </c>
      <c r="H42" s="65">
        <v>6205</v>
      </c>
      <c r="I42" s="40">
        <v>13</v>
      </c>
      <c r="J42" s="40">
        <v>6214</v>
      </c>
      <c r="K42" s="50">
        <v>0</v>
      </c>
      <c r="L42">
        <v>21211</v>
      </c>
    </row>
    <row r="43" spans="1:48" x14ac:dyDescent="0.3">
      <c r="A43" s="59">
        <v>21</v>
      </c>
      <c r="B43" s="59">
        <v>6329</v>
      </c>
      <c r="C43" s="62">
        <v>11</v>
      </c>
      <c r="D43" s="59">
        <v>6338</v>
      </c>
      <c r="E43" s="62">
        <v>22</v>
      </c>
      <c r="F43" s="59">
        <v>6351</v>
      </c>
      <c r="G43" s="65">
        <v>14</v>
      </c>
      <c r="H43" s="65">
        <v>6360</v>
      </c>
      <c r="I43" s="40">
        <v>24</v>
      </c>
      <c r="J43" s="40">
        <v>6372</v>
      </c>
      <c r="K43" s="51">
        <v>1</v>
      </c>
      <c r="L43">
        <v>21212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6496</v>
      </c>
      <c r="C44" s="62">
        <v>11</v>
      </c>
      <c r="D44" s="59">
        <v>6504</v>
      </c>
      <c r="E44" s="62">
        <v>11</v>
      </c>
      <c r="F44" s="59">
        <v>6530</v>
      </c>
      <c r="G44" s="65">
        <v>12</v>
      </c>
      <c r="H44" s="65">
        <v>6553</v>
      </c>
      <c r="I44" s="40">
        <v>13</v>
      </c>
      <c r="J44" s="40">
        <v>6568</v>
      </c>
      <c r="K44" s="50">
        <v>0</v>
      </c>
      <c r="L44">
        <v>21111</v>
      </c>
      <c r="N44" s="39">
        <f>COUNTIF(L7:L156,G3)</f>
        <v>1</v>
      </c>
      <c r="O44" s="39"/>
      <c r="P44" s="46">
        <v>25</v>
      </c>
      <c r="Q44" s="46">
        <v>25</v>
      </c>
      <c r="R44" s="46">
        <v>25</v>
      </c>
      <c r="S44" s="46">
        <v>25</v>
      </c>
      <c r="T44" s="46">
        <v>25</v>
      </c>
      <c r="U44" s="46">
        <v>25</v>
      </c>
      <c r="V44" s="45"/>
    </row>
    <row r="45" spans="1:48" x14ac:dyDescent="0.3">
      <c r="A45" s="59">
        <v>12</v>
      </c>
      <c r="B45" s="59">
        <v>6668</v>
      </c>
      <c r="C45" s="62">
        <v>13</v>
      </c>
      <c r="D45" s="59">
        <v>6696</v>
      </c>
      <c r="E45" s="62">
        <v>24</v>
      </c>
      <c r="F45" s="59">
        <v>6725</v>
      </c>
      <c r="G45" s="65">
        <v>14</v>
      </c>
      <c r="H45" s="65">
        <v>6738</v>
      </c>
      <c r="I45" s="40">
        <v>13</v>
      </c>
      <c r="J45" s="40">
        <v>6747</v>
      </c>
      <c r="K45" s="50">
        <v>0</v>
      </c>
      <c r="L45">
        <v>11211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6848</v>
      </c>
      <c r="C46" s="62">
        <v>11</v>
      </c>
      <c r="D46" s="59">
        <v>6862</v>
      </c>
      <c r="E46" s="62">
        <v>22</v>
      </c>
      <c r="F46" s="59">
        <v>6871</v>
      </c>
      <c r="G46" s="65">
        <v>14</v>
      </c>
      <c r="H46" s="65">
        <v>6879</v>
      </c>
      <c r="I46" s="40">
        <v>13</v>
      </c>
      <c r="J46" s="40">
        <v>6889</v>
      </c>
      <c r="K46" s="50">
        <v>0</v>
      </c>
      <c r="L46">
        <v>21211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7000</v>
      </c>
      <c r="C47" s="62">
        <v>24</v>
      </c>
      <c r="D47" s="59">
        <v>7008</v>
      </c>
      <c r="E47" s="62">
        <v>13</v>
      </c>
      <c r="F47" s="59">
        <v>7016</v>
      </c>
      <c r="G47" s="65">
        <v>23</v>
      </c>
      <c r="H47" s="65">
        <v>7031</v>
      </c>
      <c r="I47" s="40">
        <v>13</v>
      </c>
      <c r="J47" s="40">
        <v>7046</v>
      </c>
      <c r="K47" s="50">
        <v>0</v>
      </c>
      <c r="L47">
        <v>12121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7146</v>
      </c>
      <c r="C48" s="62">
        <v>24</v>
      </c>
      <c r="D48" s="59">
        <v>7155</v>
      </c>
      <c r="E48" s="62">
        <v>24</v>
      </c>
      <c r="F48" s="59">
        <v>7166</v>
      </c>
      <c r="G48" s="65">
        <v>14</v>
      </c>
      <c r="H48" s="65">
        <v>7174</v>
      </c>
      <c r="I48" s="40">
        <v>24</v>
      </c>
      <c r="J48" s="40">
        <v>7186</v>
      </c>
      <c r="K48" s="50">
        <v>0</v>
      </c>
      <c r="L48">
        <v>12212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1</v>
      </c>
      <c r="V48" s="44"/>
    </row>
    <row r="49" spans="1:22" x14ac:dyDescent="0.3">
      <c r="A49" s="59">
        <v>12</v>
      </c>
      <c r="B49" s="59">
        <v>7300</v>
      </c>
      <c r="C49" s="62">
        <v>13</v>
      </c>
      <c r="D49" s="59">
        <v>7324</v>
      </c>
      <c r="E49" s="62">
        <v>13</v>
      </c>
      <c r="F49" s="59">
        <v>7332</v>
      </c>
      <c r="G49" s="65">
        <v>14</v>
      </c>
      <c r="H49" s="65">
        <v>7341</v>
      </c>
      <c r="I49" s="40">
        <v>13</v>
      </c>
      <c r="J49" s="40">
        <v>7351</v>
      </c>
      <c r="K49" s="50">
        <v>0</v>
      </c>
      <c r="L49">
        <v>11111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21</v>
      </c>
      <c r="B50" s="59">
        <v>7458</v>
      </c>
      <c r="C50" s="62">
        <v>11</v>
      </c>
      <c r="D50" s="59">
        <v>7476</v>
      </c>
      <c r="E50" s="62">
        <v>11</v>
      </c>
      <c r="F50" s="59">
        <v>7517</v>
      </c>
      <c r="G50" s="65">
        <v>12</v>
      </c>
      <c r="H50" s="65">
        <v>7526</v>
      </c>
      <c r="I50" s="40">
        <v>13</v>
      </c>
      <c r="J50" s="40">
        <v>7538</v>
      </c>
      <c r="K50" s="50">
        <v>0</v>
      </c>
      <c r="L50">
        <v>21111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7635</v>
      </c>
      <c r="C51" s="62">
        <v>24</v>
      </c>
      <c r="D51" s="59">
        <v>7645</v>
      </c>
      <c r="E51" s="62">
        <v>13</v>
      </c>
      <c r="F51" s="59">
        <v>7653</v>
      </c>
      <c r="G51" s="65">
        <v>23</v>
      </c>
      <c r="H51" s="65">
        <v>7662</v>
      </c>
      <c r="I51" s="40">
        <v>13</v>
      </c>
      <c r="J51" s="40">
        <v>7671</v>
      </c>
      <c r="K51" s="50">
        <v>0</v>
      </c>
      <c r="L51">
        <v>12121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7776</v>
      </c>
      <c r="C52" s="62">
        <v>13</v>
      </c>
      <c r="D52" s="59">
        <v>7803</v>
      </c>
      <c r="E52" s="62">
        <v>13</v>
      </c>
      <c r="F52" s="59">
        <v>7817</v>
      </c>
      <c r="G52" s="65">
        <v>14</v>
      </c>
      <c r="H52" s="65">
        <v>7826</v>
      </c>
      <c r="I52" s="40">
        <v>13</v>
      </c>
      <c r="J52" s="40">
        <v>7839</v>
      </c>
      <c r="K52" s="51">
        <v>1</v>
      </c>
      <c r="L52">
        <v>11111</v>
      </c>
      <c r="N52" s="40"/>
      <c r="O52" s="49" t="s">
        <v>111</v>
      </c>
      <c r="P52">
        <f>J31/P44</f>
        <v>175.16</v>
      </c>
      <c r="Q52">
        <f>(J56-J31)/Q44</f>
        <v>166.12</v>
      </c>
      <c r="R52">
        <f>(J81-J56)/R44</f>
        <v>151.08000000000001</v>
      </c>
      <c r="S52">
        <f>(J106-J81)/S44</f>
        <v>156</v>
      </c>
      <c r="T52">
        <f>(J131-J106)/T44</f>
        <v>155.24</v>
      </c>
      <c r="U52">
        <f>(J156-J131)/U44</f>
        <v>-803.6</v>
      </c>
    </row>
    <row r="53" spans="1:22" x14ac:dyDescent="0.3">
      <c r="A53" s="59">
        <v>21</v>
      </c>
      <c r="B53" s="59">
        <v>7944</v>
      </c>
      <c r="C53" s="62">
        <v>11</v>
      </c>
      <c r="D53" s="59">
        <v>7962</v>
      </c>
      <c r="E53" s="62">
        <v>22</v>
      </c>
      <c r="F53" s="59">
        <v>7971</v>
      </c>
      <c r="G53" s="65">
        <v>14</v>
      </c>
      <c r="H53" s="65">
        <v>7979</v>
      </c>
      <c r="I53" s="40">
        <v>24</v>
      </c>
      <c r="J53" s="40">
        <v>8001</v>
      </c>
      <c r="K53" s="51">
        <v>1</v>
      </c>
      <c r="L53">
        <v>21212</v>
      </c>
    </row>
    <row r="54" spans="1:22" x14ac:dyDescent="0.3">
      <c r="A54" s="59">
        <v>21</v>
      </c>
      <c r="B54" s="59">
        <v>8113</v>
      </c>
      <c r="C54" s="62">
        <v>22</v>
      </c>
      <c r="D54" s="59">
        <v>8121</v>
      </c>
      <c r="E54" s="62">
        <v>13</v>
      </c>
      <c r="F54" s="59">
        <v>8132</v>
      </c>
      <c r="G54" s="65">
        <v>23</v>
      </c>
      <c r="H54" s="65">
        <v>8141</v>
      </c>
      <c r="I54" s="40">
        <v>24</v>
      </c>
      <c r="J54" s="40">
        <v>8156</v>
      </c>
      <c r="K54" s="51">
        <v>1</v>
      </c>
      <c r="L54">
        <v>22122</v>
      </c>
    </row>
    <row r="55" spans="1:22" x14ac:dyDescent="0.3">
      <c r="A55" s="59">
        <v>12</v>
      </c>
      <c r="B55" s="59">
        <v>8252</v>
      </c>
      <c r="C55" s="62">
        <v>24</v>
      </c>
      <c r="D55" s="59">
        <v>8295</v>
      </c>
      <c r="E55" s="62">
        <v>13</v>
      </c>
      <c r="F55" s="59">
        <v>8319</v>
      </c>
      <c r="G55" s="65">
        <v>14</v>
      </c>
      <c r="H55" s="65">
        <v>8329</v>
      </c>
      <c r="I55" s="40">
        <v>13</v>
      </c>
      <c r="J55" s="40">
        <v>8340</v>
      </c>
      <c r="K55" s="50">
        <v>0</v>
      </c>
      <c r="L55">
        <v>12111</v>
      </c>
    </row>
    <row r="56" spans="1:22" x14ac:dyDescent="0.3">
      <c r="A56" s="59">
        <v>12</v>
      </c>
      <c r="B56" s="59">
        <v>8438</v>
      </c>
      <c r="C56" s="62">
        <v>13</v>
      </c>
      <c r="D56" s="59">
        <v>8457</v>
      </c>
      <c r="E56" s="62">
        <v>13</v>
      </c>
      <c r="F56" s="59">
        <v>8510</v>
      </c>
      <c r="G56" s="65">
        <v>14</v>
      </c>
      <c r="H56" s="65">
        <v>8524</v>
      </c>
      <c r="I56" s="40">
        <v>13</v>
      </c>
      <c r="J56" s="40">
        <v>8532</v>
      </c>
      <c r="K56" s="50">
        <v>0</v>
      </c>
      <c r="L56">
        <v>11111</v>
      </c>
    </row>
    <row r="57" spans="1:22" x14ac:dyDescent="0.3">
      <c r="A57" s="58">
        <v>12</v>
      </c>
      <c r="B57" s="58">
        <v>8631</v>
      </c>
      <c r="C57" s="61">
        <v>24</v>
      </c>
      <c r="D57" s="58">
        <v>8640</v>
      </c>
      <c r="E57" s="61">
        <v>24</v>
      </c>
      <c r="F57" s="58">
        <v>8667</v>
      </c>
      <c r="G57" s="64">
        <v>14</v>
      </c>
      <c r="H57" s="64">
        <v>8676</v>
      </c>
      <c r="I57" s="41">
        <v>13</v>
      </c>
      <c r="J57" s="41">
        <v>8698</v>
      </c>
      <c r="K57" s="42">
        <v>0</v>
      </c>
      <c r="L57">
        <v>12211</v>
      </c>
    </row>
    <row r="58" spans="1:22" x14ac:dyDescent="0.3">
      <c r="A58" s="58">
        <v>12</v>
      </c>
      <c r="B58" s="58">
        <v>8799</v>
      </c>
      <c r="C58" s="61">
        <v>24</v>
      </c>
      <c r="D58" s="58">
        <v>8809</v>
      </c>
      <c r="E58" s="61">
        <v>13</v>
      </c>
      <c r="F58" s="58">
        <v>8822</v>
      </c>
      <c r="G58" s="64">
        <v>23</v>
      </c>
      <c r="H58" s="64">
        <v>8830</v>
      </c>
      <c r="I58" s="41">
        <v>13</v>
      </c>
      <c r="J58" s="41">
        <v>8839</v>
      </c>
      <c r="K58" s="51">
        <v>1</v>
      </c>
      <c r="L58">
        <v>12121</v>
      </c>
    </row>
    <row r="59" spans="1:22" x14ac:dyDescent="0.3">
      <c r="A59" s="58">
        <v>12</v>
      </c>
      <c r="B59" s="58">
        <v>8943</v>
      </c>
      <c r="C59" s="61">
        <v>24</v>
      </c>
      <c r="D59" s="58">
        <v>8951</v>
      </c>
      <c r="E59" s="61">
        <v>24</v>
      </c>
      <c r="F59" s="58">
        <v>8955</v>
      </c>
      <c r="G59" s="64">
        <v>14</v>
      </c>
      <c r="H59" s="64">
        <v>8963</v>
      </c>
      <c r="I59" s="41">
        <v>13</v>
      </c>
      <c r="J59" s="41">
        <v>9004</v>
      </c>
      <c r="K59" s="42">
        <v>0</v>
      </c>
      <c r="L59">
        <v>12211</v>
      </c>
    </row>
    <row r="60" spans="1:22" x14ac:dyDescent="0.3">
      <c r="A60" s="58">
        <v>12</v>
      </c>
      <c r="B60" s="58">
        <v>9106</v>
      </c>
      <c r="C60" s="61">
        <v>24</v>
      </c>
      <c r="D60" s="58">
        <v>9118</v>
      </c>
      <c r="E60" s="61">
        <v>13</v>
      </c>
      <c r="F60" s="58">
        <v>9127</v>
      </c>
      <c r="G60" s="64">
        <v>14</v>
      </c>
      <c r="H60" s="64">
        <v>9132</v>
      </c>
      <c r="I60" s="41">
        <v>13</v>
      </c>
      <c r="J60" s="41">
        <v>9154</v>
      </c>
      <c r="K60" s="42">
        <v>0</v>
      </c>
      <c r="L60">
        <v>12111</v>
      </c>
    </row>
    <row r="61" spans="1:22" x14ac:dyDescent="0.3">
      <c r="A61" s="58">
        <v>12</v>
      </c>
      <c r="B61" s="58">
        <v>9252</v>
      </c>
      <c r="C61" s="61">
        <v>24</v>
      </c>
      <c r="D61" s="58">
        <v>9258</v>
      </c>
      <c r="E61" s="61">
        <v>24</v>
      </c>
      <c r="F61" s="58">
        <v>9262</v>
      </c>
      <c r="G61" s="64">
        <v>14</v>
      </c>
      <c r="H61" s="64">
        <v>9271</v>
      </c>
      <c r="I61" s="41">
        <v>13</v>
      </c>
      <c r="J61" s="41">
        <v>9276</v>
      </c>
      <c r="K61" s="51">
        <v>1</v>
      </c>
      <c r="L61">
        <v>12211</v>
      </c>
    </row>
    <row r="62" spans="1:22" x14ac:dyDescent="0.3">
      <c r="A62" s="58">
        <v>12</v>
      </c>
      <c r="B62" s="58">
        <v>9380</v>
      </c>
      <c r="C62" s="61">
        <v>24</v>
      </c>
      <c r="D62" s="58">
        <v>9388</v>
      </c>
      <c r="E62" s="61">
        <v>24</v>
      </c>
      <c r="F62" s="58">
        <v>9400</v>
      </c>
      <c r="G62" s="64">
        <v>14</v>
      </c>
      <c r="H62" s="64">
        <v>9409</v>
      </c>
      <c r="I62" s="41">
        <v>24</v>
      </c>
      <c r="J62" s="41">
        <v>9441</v>
      </c>
      <c r="K62" s="42">
        <v>0</v>
      </c>
      <c r="L62">
        <v>12212</v>
      </c>
    </row>
    <row r="63" spans="1:22" x14ac:dyDescent="0.3">
      <c r="A63" s="58">
        <v>12</v>
      </c>
      <c r="B63" s="58">
        <v>9544</v>
      </c>
      <c r="C63" s="61">
        <v>24</v>
      </c>
      <c r="D63" s="58">
        <v>9551</v>
      </c>
      <c r="E63" s="61">
        <v>24</v>
      </c>
      <c r="F63" s="58">
        <v>9561</v>
      </c>
      <c r="G63" s="64">
        <v>23</v>
      </c>
      <c r="H63" s="64">
        <v>9594</v>
      </c>
      <c r="I63" s="41">
        <v>13</v>
      </c>
      <c r="J63" s="41">
        <v>9608</v>
      </c>
      <c r="K63" s="42">
        <v>0</v>
      </c>
      <c r="L63">
        <v>12221</v>
      </c>
    </row>
    <row r="64" spans="1:22" x14ac:dyDescent="0.3">
      <c r="A64" s="58">
        <v>12</v>
      </c>
      <c r="B64" s="58">
        <v>9706</v>
      </c>
      <c r="C64" s="61">
        <v>24</v>
      </c>
      <c r="D64" s="58">
        <v>9734</v>
      </c>
      <c r="E64" s="61">
        <v>13</v>
      </c>
      <c r="F64" s="58">
        <v>9754</v>
      </c>
      <c r="G64" s="64">
        <v>14</v>
      </c>
      <c r="H64" s="64">
        <v>9768</v>
      </c>
      <c r="I64" s="41">
        <v>13</v>
      </c>
      <c r="J64" s="41">
        <v>9776</v>
      </c>
      <c r="K64" s="42">
        <v>0</v>
      </c>
      <c r="L64">
        <v>12111</v>
      </c>
    </row>
    <row r="65" spans="1:12" x14ac:dyDescent="0.3">
      <c r="A65" s="58">
        <v>12</v>
      </c>
      <c r="B65" s="58">
        <v>9877</v>
      </c>
      <c r="C65" s="61">
        <v>13</v>
      </c>
      <c r="D65" s="58">
        <v>9891</v>
      </c>
      <c r="E65" s="61">
        <v>24</v>
      </c>
      <c r="F65" s="58">
        <v>9900</v>
      </c>
      <c r="G65" s="64">
        <v>14</v>
      </c>
      <c r="H65" s="64">
        <v>9908</v>
      </c>
      <c r="I65" s="41">
        <v>13</v>
      </c>
      <c r="J65" s="41">
        <v>9924</v>
      </c>
      <c r="K65" s="42">
        <v>0</v>
      </c>
      <c r="L65">
        <v>11211</v>
      </c>
    </row>
    <row r="66" spans="1:12" x14ac:dyDescent="0.3">
      <c r="A66" s="58">
        <v>12</v>
      </c>
      <c r="B66" s="58">
        <v>10022</v>
      </c>
      <c r="C66" s="61">
        <v>24</v>
      </c>
      <c r="D66" s="58">
        <v>10030</v>
      </c>
      <c r="E66" s="61">
        <v>13</v>
      </c>
      <c r="F66" s="58">
        <v>10038</v>
      </c>
      <c r="G66" s="64">
        <v>23</v>
      </c>
      <c r="H66" s="64">
        <v>10052</v>
      </c>
      <c r="I66" s="41">
        <v>13</v>
      </c>
      <c r="J66" s="41">
        <v>10061</v>
      </c>
      <c r="K66" s="51">
        <v>1</v>
      </c>
      <c r="L66">
        <v>12121</v>
      </c>
    </row>
    <row r="67" spans="1:12" x14ac:dyDescent="0.3">
      <c r="A67" s="58">
        <v>12</v>
      </c>
      <c r="B67" s="58">
        <v>10163</v>
      </c>
      <c r="C67" s="61">
        <v>24</v>
      </c>
      <c r="D67" s="58">
        <v>10185</v>
      </c>
      <c r="E67" s="61">
        <v>13</v>
      </c>
      <c r="F67" s="58">
        <v>10193</v>
      </c>
      <c r="G67" s="64">
        <v>23</v>
      </c>
      <c r="H67" s="64">
        <v>10201</v>
      </c>
      <c r="I67" s="41">
        <v>13</v>
      </c>
      <c r="J67" s="41">
        <v>10218</v>
      </c>
      <c r="K67" s="42">
        <v>0</v>
      </c>
      <c r="L67">
        <v>12121</v>
      </c>
    </row>
    <row r="68" spans="1:12" x14ac:dyDescent="0.3">
      <c r="A68" s="58">
        <v>12</v>
      </c>
      <c r="B68" s="58">
        <v>10315</v>
      </c>
      <c r="C68" s="61">
        <v>24</v>
      </c>
      <c r="D68" s="58">
        <v>10324</v>
      </c>
      <c r="E68" s="61">
        <v>13</v>
      </c>
      <c r="F68" s="58">
        <v>10352</v>
      </c>
      <c r="G68" s="64">
        <v>14</v>
      </c>
      <c r="H68" s="64">
        <v>10361</v>
      </c>
      <c r="I68" s="41">
        <v>13</v>
      </c>
      <c r="J68" s="41">
        <v>10374</v>
      </c>
      <c r="K68" s="42">
        <v>0</v>
      </c>
      <c r="L68">
        <v>12111</v>
      </c>
    </row>
    <row r="69" spans="1:12" x14ac:dyDescent="0.3">
      <c r="A69" s="58">
        <v>12</v>
      </c>
      <c r="B69" s="58">
        <v>10473</v>
      </c>
      <c r="C69" s="61">
        <v>24</v>
      </c>
      <c r="D69" s="58">
        <v>10487</v>
      </c>
      <c r="E69" s="61">
        <v>13</v>
      </c>
      <c r="F69" s="58">
        <v>10496</v>
      </c>
      <c r="G69" s="64">
        <v>14</v>
      </c>
      <c r="H69" s="64">
        <v>10512</v>
      </c>
      <c r="I69" s="41">
        <v>13</v>
      </c>
      <c r="J69" s="41">
        <v>10520</v>
      </c>
      <c r="K69" s="42">
        <v>0</v>
      </c>
      <c r="L69">
        <v>12111</v>
      </c>
    </row>
    <row r="70" spans="1:12" x14ac:dyDescent="0.3">
      <c r="A70" s="58">
        <v>12</v>
      </c>
      <c r="B70" s="58">
        <v>10617</v>
      </c>
      <c r="C70" s="61">
        <v>24</v>
      </c>
      <c r="D70" s="58">
        <v>10626</v>
      </c>
      <c r="E70" s="61">
        <v>13</v>
      </c>
      <c r="F70" s="58">
        <v>10634</v>
      </c>
      <c r="G70" s="64">
        <v>14</v>
      </c>
      <c r="H70" s="64">
        <v>10651</v>
      </c>
      <c r="I70" s="41">
        <v>13</v>
      </c>
      <c r="J70" s="41">
        <v>10660</v>
      </c>
      <c r="K70" s="42">
        <v>0</v>
      </c>
      <c r="L70">
        <v>12111</v>
      </c>
    </row>
    <row r="71" spans="1:12" x14ac:dyDescent="0.3">
      <c r="A71" s="58">
        <v>21</v>
      </c>
      <c r="B71" s="58">
        <v>10767</v>
      </c>
      <c r="C71" s="61">
        <v>22</v>
      </c>
      <c r="D71" s="58">
        <v>10780</v>
      </c>
      <c r="E71" s="61">
        <v>13</v>
      </c>
      <c r="F71" s="58">
        <v>10789</v>
      </c>
      <c r="G71" s="64">
        <v>14</v>
      </c>
      <c r="H71" s="64">
        <v>10798</v>
      </c>
      <c r="I71" s="41">
        <v>13</v>
      </c>
      <c r="J71" s="41">
        <v>10807</v>
      </c>
      <c r="K71" s="42">
        <v>0</v>
      </c>
      <c r="L71">
        <v>22111</v>
      </c>
    </row>
    <row r="72" spans="1:12" x14ac:dyDescent="0.3">
      <c r="A72" s="58">
        <v>12</v>
      </c>
      <c r="B72" s="58">
        <v>10906</v>
      </c>
      <c r="C72" s="61">
        <v>24</v>
      </c>
      <c r="D72" s="58">
        <v>10915</v>
      </c>
      <c r="E72" s="61">
        <v>13</v>
      </c>
      <c r="F72" s="58">
        <v>10924</v>
      </c>
      <c r="G72" s="64">
        <v>23</v>
      </c>
      <c r="H72" s="64">
        <v>10943</v>
      </c>
      <c r="I72" s="41">
        <v>13</v>
      </c>
      <c r="J72" s="41">
        <v>10952</v>
      </c>
      <c r="K72" s="42">
        <v>0</v>
      </c>
      <c r="L72">
        <v>12121</v>
      </c>
    </row>
    <row r="73" spans="1:12" x14ac:dyDescent="0.3">
      <c r="A73" s="58">
        <v>12</v>
      </c>
      <c r="B73" s="58">
        <v>11054</v>
      </c>
      <c r="C73" s="61">
        <v>24</v>
      </c>
      <c r="D73" s="58">
        <v>11075</v>
      </c>
      <c r="E73" s="61">
        <v>13</v>
      </c>
      <c r="F73" s="58">
        <v>11084</v>
      </c>
      <c r="G73" s="64">
        <v>14</v>
      </c>
      <c r="H73" s="64">
        <v>11094</v>
      </c>
      <c r="I73" s="41">
        <v>13</v>
      </c>
      <c r="J73" s="41">
        <v>11103</v>
      </c>
      <c r="K73" s="42">
        <v>0</v>
      </c>
      <c r="L73">
        <v>12111</v>
      </c>
    </row>
    <row r="74" spans="1:12" x14ac:dyDescent="0.3">
      <c r="A74" s="58">
        <v>12</v>
      </c>
      <c r="B74" s="58">
        <v>11202</v>
      </c>
      <c r="C74" s="61">
        <v>24</v>
      </c>
      <c r="D74" s="58">
        <v>11210</v>
      </c>
      <c r="E74" s="61">
        <v>13</v>
      </c>
      <c r="F74" s="58">
        <v>11219</v>
      </c>
      <c r="G74" s="64">
        <v>14</v>
      </c>
      <c r="H74" s="64">
        <v>11227</v>
      </c>
      <c r="I74" s="41">
        <v>13</v>
      </c>
      <c r="J74" s="41">
        <v>11237</v>
      </c>
      <c r="K74" s="51">
        <v>1</v>
      </c>
      <c r="L74">
        <v>12111</v>
      </c>
    </row>
    <row r="75" spans="1:12" x14ac:dyDescent="0.3">
      <c r="A75" s="58">
        <v>12</v>
      </c>
      <c r="B75" s="58">
        <v>11330</v>
      </c>
      <c r="C75" s="61">
        <v>24</v>
      </c>
      <c r="D75" s="58">
        <v>11344</v>
      </c>
      <c r="E75" s="61">
        <v>24</v>
      </c>
      <c r="F75" s="58">
        <v>11358</v>
      </c>
      <c r="G75" s="64">
        <v>14</v>
      </c>
      <c r="H75" s="64">
        <v>11366</v>
      </c>
      <c r="I75" s="41">
        <v>24</v>
      </c>
      <c r="J75" s="41">
        <v>11390</v>
      </c>
      <c r="K75" s="42">
        <v>0</v>
      </c>
      <c r="L75">
        <v>12212</v>
      </c>
    </row>
    <row r="76" spans="1:12" x14ac:dyDescent="0.3">
      <c r="A76" s="58">
        <v>12</v>
      </c>
      <c r="B76" s="58">
        <v>11488</v>
      </c>
      <c r="C76" s="61">
        <v>24</v>
      </c>
      <c r="D76" s="58">
        <v>11500</v>
      </c>
      <c r="E76" s="61">
        <v>13</v>
      </c>
      <c r="F76" s="58">
        <v>11510</v>
      </c>
      <c r="G76" s="64">
        <v>14</v>
      </c>
      <c r="H76" s="64">
        <v>11538</v>
      </c>
      <c r="I76" s="41">
        <v>13</v>
      </c>
      <c r="J76" s="41">
        <v>11550</v>
      </c>
      <c r="K76" s="42">
        <v>0</v>
      </c>
      <c r="L76">
        <v>12111</v>
      </c>
    </row>
    <row r="77" spans="1:12" x14ac:dyDescent="0.3">
      <c r="A77" s="58">
        <v>12</v>
      </c>
      <c r="B77" s="58">
        <v>11653</v>
      </c>
      <c r="C77" s="61">
        <v>24</v>
      </c>
      <c r="D77" s="58">
        <v>11662</v>
      </c>
      <c r="E77" s="61">
        <v>13</v>
      </c>
      <c r="F77" s="58">
        <v>11671</v>
      </c>
      <c r="G77" s="64">
        <v>23</v>
      </c>
      <c r="H77" s="64">
        <v>11682</v>
      </c>
      <c r="I77" s="41">
        <v>13</v>
      </c>
      <c r="J77" s="41">
        <v>11706</v>
      </c>
      <c r="K77" s="42">
        <v>0</v>
      </c>
      <c r="L77">
        <v>12121</v>
      </c>
    </row>
    <row r="78" spans="1:12" x14ac:dyDescent="0.3">
      <c r="A78" s="58">
        <v>12</v>
      </c>
      <c r="B78" s="58">
        <v>11806</v>
      </c>
      <c r="C78" s="61">
        <v>24</v>
      </c>
      <c r="D78" s="58">
        <v>11830</v>
      </c>
      <c r="E78" s="61">
        <v>13</v>
      </c>
      <c r="F78" s="58">
        <v>11838</v>
      </c>
      <c r="G78" s="64">
        <v>14</v>
      </c>
      <c r="H78" s="64">
        <v>11854</v>
      </c>
      <c r="I78" s="41">
        <v>13</v>
      </c>
      <c r="J78" s="41">
        <v>11862</v>
      </c>
      <c r="K78" s="42">
        <v>0</v>
      </c>
      <c r="L78">
        <v>12111</v>
      </c>
    </row>
    <row r="79" spans="1:12" x14ac:dyDescent="0.3">
      <c r="A79" s="58">
        <v>12</v>
      </c>
      <c r="B79" s="58">
        <v>11963</v>
      </c>
      <c r="C79" s="61">
        <v>24</v>
      </c>
      <c r="D79" s="58">
        <v>11975</v>
      </c>
      <c r="E79" s="61">
        <v>13</v>
      </c>
      <c r="F79" s="58">
        <v>11984</v>
      </c>
      <c r="G79" s="64">
        <v>23</v>
      </c>
      <c r="H79" s="64">
        <v>11995</v>
      </c>
      <c r="I79" s="41">
        <v>13</v>
      </c>
      <c r="J79" s="41">
        <v>12026</v>
      </c>
      <c r="K79" s="42">
        <v>0</v>
      </c>
      <c r="L79">
        <v>12121</v>
      </c>
    </row>
    <row r="80" spans="1:12" x14ac:dyDescent="0.3">
      <c r="A80" s="58">
        <v>12</v>
      </c>
      <c r="B80" s="58">
        <v>12126</v>
      </c>
      <c r="C80" s="61">
        <v>24</v>
      </c>
      <c r="D80" s="58">
        <v>12143</v>
      </c>
      <c r="E80" s="61">
        <v>13</v>
      </c>
      <c r="F80" s="58">
        <v>12152</v>
      </c>
      <c r="G80" s="64">
        <v>14</v>
      </c>
      <c r="H80" s="64">
        <v>12161</v>
      </c>
      <c r="I80" s="41">
        <v>13</v>
      </c>
      <c r="J80" s="41">
        <v>12169</v>
      </c>
      <c r="K80" s="42">
        <v>0</v>
      </c>
      <c r="L80">
        <v>12111</v>
      </c>
    </row>
    <row r="81" spans="1:12" x14ac:dyDescent="0.3">
      <c r="A81" s="58">
        <v>12</v>
      </c>
      <c r="B81" s="58">
        <v>12267</v>
      </c>
      <c r="C81" s="61">
        <v>24</v>
      </c>
      <c r="D81" s="58">
        <v>12277</v>
      </c>
      <c r="E81" s="61">
        <v>13</v>
      </c>
      <c r="F81" s="58">
        <v>12286</v>
      </c>
      <c r="G81" s="64">
        <v>14</v>
      </c>
      <c r="H81" s="64">
        <v>12292</v>
      </c>
      <c r="I81" s="41">
        <v>13</v>
      </c>
      <c r="J81" s="41">
        <v>12309</v>
      </c>
      <c r="K81" s="42">
        <v>0</v>
      </c>
      <c r="L81">
        <v>12111</v>
      </c>
    </row>
    <row r="82" spans="1:12" x14ac:dyDescent="0.3">
      <c r="A82" s="59">
        <v>12</v>
      </c>
      <c r="B82" s="59">
        <v>12408</v>
      </c>
      <c r="C82" s="62">
        <v>24</v>
      </c>
      <c r="D82" s="59">
        <v>12430</v>
      </c>
      <c r="E82" s="62">
        <v>13</v>
      </c>
      <c r="F82" s="59">
        <v>12439</v>
      </c>
      <c r="G82" s="65">
        <v>14</v>
      </c>
      <c r="H82" s="65">
        <v>12454</v>
      </c>
      <c r="I82" s="40">
        <v>13</v>
      </c>
      <c r="J82" s="40">
        <v>12465</v>
      </c>
      <c r="K82" s="50">
        <v>0</v>
      </c>
      <c r="L82">
        <v>12111</v>
      </c>
    </row>
    <row r="83" spans="1:12" x14ac:dyDescent="0.3">
      <c r="A83" s="59">
        <v>12</v>
      </c>
      <c r="B83" s="59">
        <v>12565</v>
      </c>
      <c r="C83" s="62">
        <v>24</v>
      </c>
      <c r="D83" s="59">
        <v>12590</v>
      </c>
      <c r="E83" s="62">
        <v>13</v>
      </c>
      <c r="F83" s="59">
        <v>12599</v>
      </c>
      <c r="G83" s="65">
        <v>14</v>
      </c>
      <c r="H83" s="65">
        <v>12610</v>
      </c>
      <c r="I83" s="40">
        <v>13</v>
      </c>
      <c r="J83" s="40">
        <v>12619</v>
      </c>
      <c r="K83" s="50">
        <v>0</v>
      </c>
      <c r="L83">
        <v>12111</v>
      </c>
    </row>
    <row r="84" spans="1:12" x14ac:dyDescent="0.3">
      <c r="A84" s="59">
        <v>12</v>
      </c>
      <c r="B84" s="59">
        <v>12720</v>
      </c>
      <c r="C84" s="62">
        <v>13</v>
      </c>
      <c r="D84" s="59">
        <v>12782</v>
      </c>
      <c r="E84" s="62">
        <v>13</v>
      </c>
      <c r="F84" s="59">
        <v>12799</v>
      </c>
      <c r="G84" s="65">
        <v>14</v>
      </c>
      <c r="H84" s="65">
        <v>12812</v>
      </c>
      <c r="I84" s="40">
        <v>13</v>
      </c>
      <c r="J84" s="40">
        <v>12821</v>
      </c>
      <c r="K84" s="51">
        <v>1</v>
      </c>
      <c r="L84">
        <v>11111</v>
      </c>
    </row>
    <row r="85" spans="1:12" x14ac:dyDescent="0.3">
      <c r="A85" s="59">
        <v>12</v>
      </c>
      <c r="B85" s="59">
        <v>12921</v>
      </c>
      <c r="C85" s="62">
        <v>24</v>
      </c>
      <c r="D85" s="59">
        <v>12931</v>
      </c>
      <c r="E85" s="62">
        <v>13</v>
      </c>
      <c r="F85" s="59">
        <v>12954</v>
      </c>
      <c r="G85" s="65">
        <v>14</v>
      </c>
      <c r="H85" s="65">
        <v>12969</v>
      </c>
      <c r="I85" s="40">
        <v>13</v>
      </c>
      <c r="J85" s="40">
        <v>12979</v>
      </c>
      <c r="K85" s="50">
        <v>0</v>
      </c>
      <c r="L85">
        <v>12111</v>
      </c>
    </row>
    <row r="86" spans="1:12" x14ac:dyDescent="0.3">
      <c r="A86" s="59">
        <v>12</v>
      </c>
      <c r="B86" s="59">
        <v>13083</v>
      </c>
      <c r="C86" s="62">
        <v>24</v>
      </c>
      <c r="D86" s="59">
        <v>13091</v>
      </c>
      <c r="E86" s="62">
        <v>13</v>
      </c>
      <c r="F86" s="59">
        <v>13099</v>
      </c>
      <c r="G86" s="65">
        <v>23</v>
      </c>
      <c r="H86" s="65">
        <v>13109</v>
      </c>
      <c r="I86" s="40">
        <v>13</v>
      </c>
      <c r="J86" s="40">
        <v>13118</v>
      </c>
      <c r="K86" s="51">
        <v>1</v>
      </c>
      <c r="L86">
        <v>12121</v>
      </c>
    </row>
    <row r="87" spans="1:12" x14ac:dyDescent="0.3">
      <c r="A87" s="59">
        <v>12</v>
      </c>
      <c r="B87" s="59">
        <v>13219</v>
      </c>
      <c r="C87" s="62">
        <v>24</v>
      </c>
      <c r="D87" s="59">
        <v>13265</v>
      </c>
      <c r="E87" s="62">
        <v>13</v>
      </c>
      <c r="F87" s="59">
        <v>13274</v>
      </c>
      <c r="G87" s="65">
        <v>14</v>
      </c>
      <c r="H87" s="65">
        <v>13284</v>
      </c>
      <c r="I87" s="40">
        <v>24</v>
      </c>
      <c r="J87" s="40">
        <v>13298</v>
      </c>
      <c r="K87" s="50">
        <v>0</v>
      </c>
      <c r="L87">
        <v>12112</v>
      </c>
    </row>
    <row r="88" spans="1:12" x14ac:dyDescent="0.3">
      <c r="A88" s="59">
        <v>12</v>
      </c>
      <c r="B88" s="59">
        <v>13396</v>
      </c>
      <c r="C88" s="62">
        <v>24</v>
      </c>
      <c r="D88" s="59">
        <v>13419</v>
      </c>
      <c r="E88" s="62">
        <v>13</v>
      </c>
      <c r="F88" s="59">
        <v>13427</v>
      </c>
      <c r="G88" s="65">
        <v>14</v>
      </c>
      <c r="H88" s="65">
        <v>13433</v>
      </c>
      <c r="I88" s="40">
        <v>13</v>
      </c>
      <c r="J88" s="40">
        <v>13442</v>
      </c>
      <c r="K88" s="51">
        <v>1</v>
      </c>
      <c r="L88">
        <v>12111</v>
      </c>
    </row>
    <row r="89" spans="1:12" x14ac:dyDescent="0.3">
      <c r="A89" s="59">
        <v>12</v>
      </c>
      <c r="B89" s="59">
        <v>13538</v>
      </c>
      <c r="C89" s="62">
        <v>13</v>
      </c>
      <c r="D89" s="59">
        <v>13557</v>
      </c>
      <c r="E89" s="62">
        <v>13</v>
      </c>
      <c r="F89" s="59">
        <v>13584</v>
      </c>
      <c r="G89" s="65">
        <v>14</v>
      </c>
      <c r="H89" s="65">
        <v>13628</v>
      </c>
      <c r="I89" s="40">
        <v>13</v>
      </c>
      <c r="J89" s="40">
        <v>13665</v>
      </c>
      <c r="K89" s="50">
        <v>0</v>
      </c>
      <c r="L89">
        <v>11111</v>
      </c>
    </row>
    <row r="90" spans="1:12" x14ac:dyDescent="0.3">
      <c r="A90" s="59">
        <v>12</v>
      </c>
      <c r="B90" s="59">
        <v>13770</v>
      </c>
      <c r="C90" s="62">
        <v>24</v>
      </c>
      <c r="D90" s="59">
        <v>13782</v>
      </c>
      <c r="E90" s="62">
        <v>13</v>
      </c>
      <c r="F90" s="59">
        <v>13792</v>
      </c>
      <c r="G90" s="65">
        <v>23</v>
      </c>
      <c r="H90" s="65">
        <v>13803</v>
      </c>
      <c r="I90" s="40">
        <v>13</v>
      </c>
      <c r="J90" s="40">
        <v>13812</v>
      </c>
      <c r="K90" s="50">
        <v>0</v>
      </c>
      <c r="L90">
        <v>12121</v>
      </c>
    </row>
    <row r="91" spans="1:12" x14ac:dyDescent="0.3">
      <c r="A91" s="59">
        <v>12</v>
      </c>
      <c r="B91" s="59">
        <v>13912</v>
      </c>
      <c r="C91" s="62">
        <v>13</v>
      </c>
      <c r="D91" s="59">
        <v>13925</v>
      </c>
      <c r="E91" s="62">
        <v>13</v>
      </c>
      <c r="F91" s="59">
        <v>13933</v>
      </c>
      <c r="G91" s="65">
        <v>14</v>
      </c>
      <c r="H91" s="65">
        <v>13945</v>
      </c>
      <c r="I91" s="40">
        <v>13</v>
      </c>
      <c r="J91" s="40">
        <v>13954</v>
      </c>
      <c r="K91" s="50">
        <v>0</v>
      </c>
      <c r="L91">
        <v>11111</v>
      </c>
    </row>
    <row r="92" spans="1:12" x14ac:dyDescent="0.3">
      <c r="A92" s="59">
        <v>12</v>
      </c>
      <c r="B92" s="59">
        <v>14056</v>
      </c>
      <c r="C92" s="62">
        <v>13</v>
      </c>
      <c r="D92" s="59">
        <v>14067</v>
      </c>
      <c r="E92" s="62">
        <v>24</v>
      </c>
      <c r="F92" s="59">
        <v>14084</v>
      </c>
      <c r="G92" s="65">
        <v>14</v>
      </c>
      <c r="H92" s="65">
        <v>14093</v>
      </c>
      <c r="I92" s="40">
        <v>13</v>
      </c>
      <c r="J92" s="40">
        <v>14111</v>
      </c>
      <c r="K92" s="51">
        <v>1</v>
      </c>
      <c r="L92">
        <v>11211</v>
      </c>
    </row>
    <row r="93" spans="1:12" x14ac:dyDescent="0.3">
      <c r="A93" s="59">
        <v>12</v>
      </c>
      <c r="B93" s="59">
        <v>14210</v>
      </c>
      <c r="C93" s="62">
        <v>24</v>
      </c>
      <c r="D93" s="59">
        <v>14223</v>
      </c>
      <c r="E93" s="62">
        <v>24</v>
      </c>
      <c r="F93" s="59">
        <v>14243</v>
      </c>
      <c r="G93" s="65">
        <v>14</v>
      </c>
      <c r="H93" s="65">
        <v>14272</v>
      </c>
      <c r="I93" s="40">
        <v>24</v>
      </c>
      <c r="J93" s="40">
        <v>14285</v>
      </c>
      <c r="K93" s="50">
        <v>0</v>
      </c>
      <c r="L93">
        <v>12212</v>
      </c>
    </row>
    <row r="94" spans="1:12" x14ac:dyDescent="0.3">
      <c r="A94" s="59">
        <v>12</v>
      </c>
      <c r="B94" s="59">
        <v>14382</v>
      </c>
      <c r="C94" s="62">
        <v>24</v>
      </c>
      <c r="D94" s="59">
        <v>14392</v>
      </c>
      <c r="E94" s="62">
        <v>13</v>
      </c>
      <c r="F94" s="59">
        <v>14401</v>
      </c>
      <c r="G94" s="65">
        <v>23</v>
      </c>
      <c r="H94" s="65">
        <v>14416</v>
      </c>
      <c r="I94" s="40">
        <v>24</v>
      </c>
      <c r="J94" s="40">
        <v>14434</v>
      </c>
      <c r="K94" s="50">
        <v>0</v>
      </c>
      <c r="L94">
        <v>12122</v>
      </c>
    </row>
    <row r="95" spans="1:12" x14ac:dyDescent="0.3">
      <c r="A95" s="59">
        <v>12</v>
      </c>
      <c r="B95" s="59">
        <v>14546</v>
      </c>
      <c r="C95" s="62">
        <v>24</v>
      </c>
      <c r="D95" s="59">
        <v>14555</v>
      </c>
      <c r="E95" s="62">
        <v>13</v>
      </c>
      <c r="F95" s="59">
        <v>14563</v>
      </c>
      <c r="G95" s="65">
        <v>14</v>
      </c>
      <c r="H95" s="65">
        <v>14584</v>
      </c>
      <c r="I95" s="40">
        <v>13</v>
      </c>
      <c r="J95" s="40">
        <v>14594</v>
      </c>
      <c r="K95" s="50">
        <v>0</v>
      </c>
      <c r="L95">
        <v>12111</v>
      </c>
    </row>
    <row r="96" spans="1:12" x14ac:dyDescent="0.3">
      <c r="A96" s="59">
        <v>12</v>
      </c>
      <c r="B96" s="59">
        <v>14694</v>
      </c>
      <c r="C96" s="62">
        <v>24</v>
      </c>
      <c r="D96" s="59">
        <v>14703</v>
      </c>
      <c r="E96" s="62">
        <v>13</v>
      </c>
      <c r="F96" s="59">
        <v>14712</v>
      </c>
      <c r="G96" s="65">
        <v>14</v>
      </c>
      <c r="H96" s="65">
        <v>14721</v>
      </c>
      <c r="I96" s="40">
        <v>13</v>
      </c>
      <c r="J96" s="40">
        <v>14729</v>
      </c>
      <c r="K96" s="50">
        <v>0</v>
      </c>
      <c r="L96">
        <v>12111</v>
      </c>
    </row>
    <row r="97" spans="1:12" x14ac:dyDescent="0.3">
      <c r="A97" s="59">
        <v>21</v>
      </c>
      <c r="B97" s="59">
        <v>14833</v>
      </c>
      <c r="C97" s="62">
        <v>11</v>
      </c>
      <c r="D97" s="59">
        <v>14842</v>
      </c>
      <c r="E97" s="62">
        <v>22</v>
      </c>
      <c r="F97" s="59">
        <v>14852</v>
      </c>
      <c r="G97" s="65">
        <v>23</v>
      </c>
      <c r="H97" s="65">
        <v>14876</v>
      </c>
      <c r="I97" s="40">
        <v>13</v>
      </c>
      <c r="J97" s="40">
        <v>14901</v>
      </c>
      <c r="K97" s="50">
        <v>0</v>
      </c>
      <c r="L97">
        <v>21221</v>
      </c>
    </row>
    <row r="98" spans="1:12" x14ac:dyDescent="0.3">
      <c r="A98" s="59">
        <v>12</v>
      </c>
      <c r="B98" s="59">
        <v>14999</v>
      </c>
      <c r="C98" s="62">
        <v>13</v>
      </c>
      <c r="D98" s="59">
        <v>15020</v>
      </c>
      <c r="E98" s="62">
        <v>13</v>
      </c>
      <c r="F98" s="59">
        <v>15026</v>
      </c>
      <c r="G98" s="65">
        <v>14</v>
      </c>
      <c r="H98" s="65">
        <v>15034</v>
      </c>
      <c r="I98" s="40">
        <v>13</v>
      </c>
      <c r="J98" s="40">
        <v>15044</v>
      </c>
      <c r="K98" s="50">
        <v>0</v>
      </c>
      <c r="L98">
        <v>11111</v>
      </c>
    </row>
    <row r="99" spans="1:12" x14ac:dyDescent="0.3">
      <c r="A99" s="59">
        <v>12</v>
      </c>
      <c r="B99" s="59">
        <v>15141</v>
      </c>
      <c r="C99" s="62">
        <v>24</v>
      </c>
      <c r="D99" s="59">
        <v>15154</v>
      </c>
      <c r="E99" s="62">
        <v>13</v>
      </c>
      <c r="F99" s="59">
        <v>15164</v>
      </c>
      <c r="G99" s="65">
        <v>14</v>
      </c>
      <c r="H99" s="65">
        <v>15171</v>
      </c>
      <c r="I99" s="40">
        <v>13</v>
      </c>
      <c r="J99" s="40">
        <v>15179</v>
      </c>
      <c r="K99" s="50">
        <v>0</v>
      </c>
      <c r="L99">
        <v>12111</v>
      </c>
    </row>
    <row r="100" spans="1:12" x14ac:dyDescent="0.3">
      <c r="A100" s="59">
        <v>12</v>
      </c>
      <c r="B100" s="59">
        <v>15277</v>
      </c>
      <c r="C100" s="62">
        <v>24</v>
      </c>
      <c r="D100" s="59">
        <v>15287</v>
      </c>
      <c r="E100" s="62">
        <v>13</v>
      </c>
      <c r="F100" s="59">
        <v>15296</v>
      </c>
      <c r="G100" s="65">
        <v>14</v>
      </c>
      <c r="H100" s="65">
        <v>15301</v>
      </c>
      <c r="I100" s="40">
        <v>13</v>
      </c>
      <c r="J100" s="40">
        <v>15321</v>
      </c>
      <c r="K100" s="50">
        <v>0</v>
      </c>
      <c r="L100">
        <v>12111</v>
      </c>
    </row>
    <row r="101" spans="1:12" x14ac:dyDescent="0.3">
      <c r="A101" s="59">
        <v>12</v>
      </c>
      <c r="B101" s="59">
        <v>15421</v>
      </c>
      <c r="C101" s="62">
        <v>24</v>
      </c>
      <c r="D101" s="59">
        <v>15432</v>
      </c>
      <c r="E101" s="62">
        <v>13</v>
      </c>
      <c r="F101" s="59">
        <v>15440</v>
      </c>
      <c r="G101" s="65">
        <v>14</v>
      </c>
      <c r="H101" s="65">
        <v>15446</v>
      </c>
      <c r="I101" s="40">
        <v>13</v>
      </c>
      <c r="J101" s="40">
        <v>15455</v>
      </c>
      <c r="K101" s="50">
        <v>0</v>
      </c>
      <c r="L101">
        <v>12111</v>
      </c>
    </row>
    <row r="102" spans="1:12" x14ac:dyDescent="0.3">
      <c r="A102" s="59">
        <v>12</v>
      </c>
      <c r="B102" s="59">
        <v>15553</v>
      </c>
      <c r="C102" s="62">
        <v>13</v>
      </c>
      <c r="D102" s="59">
        <v>15575</v>
      </c>
      <c r="E102" s="62">
        <v>24</v>
      </c>
      <c r="F102" s="59">
        <v>15585</v>
      </c>
      <c r="G102" s="65">
        <v>14</v>
      </c>
      <c r="H102" s="65">
        <v>15593</v>
      </c>
      <c r="I102" s="40">
        <v>13</v>
      </c>
      <c r="J102" s="40">
        <v>15602</v>
      </c>
      <c r="K102" s="51">
        <v>1</v>
      </c>
      <c r="L102">
        <v>11211</v>
      </c>
    </row>
    <row r="103" spans="1:12" x14ac:dyDescent="0.3">
      <c r="A103" s="59">
        <v>12</v>
      </c>
      <c r="B103" s="59">
        <v>15718</v>
      </c>
      <c r="C103" s="62">
        <v>13</v>
      </c>
      <c r="D103" s="59">
        <v>15741</v>
      </c>
      <c r="E103" s="62">
        <v>13</v>
      </c>
      <c r="F103" s="59">
        <v>15749</v>
      </c>
      <c r="G103" s="65">
        <v>14</v>
      </c>
      <c r="H103" s="65">
        <v>15759</v>
      </c>
      <c r="I103" s="40">
        <v>13</v>
      </c>
      <c r="J103" s="40">
        <v>15771</v>
      </c>
      <c r="K103" s="50">
        <v>0</v>
      </c>
      <c r="L103">
        <v>11111</v>
      </c>
    </row>
    <row r="104" spans="1:12" x14ac:dyDescent="0.3">
      <c r="A104" s="59">
        <v>12</v>
      </c>
      <c r="B104" s="59">
        <v>15871</v>
      </c>
      <c r="C104" s="62">
        <v>13</v>
      </c>
      <c r="D104" s="59">
        <v>15880</v>
      </c>
      <c r="E104" s="62">
        <v>13</v>
      </c>
      <c r="F104" s="59">
        <v>15885</v>
      </c>
      <c r="G104" s="65">
        <v>23</v>
      </c>
      <c r="H104" s="65">
        <v>15896</v>
      </c>
      <c r="I104" s="40">
        <v>13</v>
      </c>
      <c r="J104" s="40">
        <v>15905</v>
      </c>
      <c r="K104" s="50">
        <v>0</v>
      </c>
      <c r="L104">
        <v>11121</v>
      </c>
    </row>
    <row r="105" spans="1:12" x14ac:dyDescent="0.3">
      <c r="A105" s="59">
        <v>12</v>
      </c>
      <c r="B105" s="59">
        <v>16005</v>
      </c>
      <c r="C105" s="62">
        <v>24</v>
      </c>
      <c r="D105" s="59">
        <v>16022</v>
      </c>
      <c r="E105" s="62">
        <v>13</v>
      </c>
      <c r="F105" s="59">
        <v>16031</v>
      </c>
      <c r="G105" s="65">
        <v>14</v>
      </c>
      <c r="H105" s="65">
        <v>16041</v>
      </c>
      <c r="I105" s="40">
        <v>13</v>
      </c>
      <c r="J105" s="40">
        <v>16050</v>
      </c>
      <c r="K105" s="51">
        <v>1</v>
      </c>
      <c r="L105">
        <v>12111</v>
      </c>
    </row>
    <row r="106" spans="1:12" x14ac:dyDescent="0.3">
      <c r="A106" s="59">
        <v>12</v>
      </c>
      <c r="B106" s="59">
        <v>16146</v>
      </c>
      <c r="C106" s="62">
        <v>24</v>
      </c>
      <c r="D106" s="59">
        <v>16172</v>
      </c>
      <c r="E106" s="62">
        <v>13</v>
      </c>
      <c r="F106" s="59">
        <v>16184</v>
      </c>
      <c r="G106" s="65">
        <v>14</v>
      </c>
      <c r="H106" s="65">
        <v>16192</v>
      </c>
      <c r="I106" s="40">
        <v>13</v>
      </c>
      <c r="J106" s="40">
        <v>16209</v>
      </c>
      <c r="K106" s="50">
        <v>0</v>
      </c>
      <c r="L106">
        <v>12111</v>
      </c>
    </row>
    <row r="107" spans="1:12" x14ac:dyDescent="0.3">
      <c r="A107" s="58">
        <v>12</v>
      </c>
      <c r="B107" s="58">
        <v>16307</v>
      </c>
      <c r="C107" s="61">
        <v>24</v>
      </c>
      <c r="D107" s="58">
        <v>16316</v>
      </c>
      <c r="E107" s="61">
        <v>13</v>
      </c>
      <c r="F107" s="58">
        <v>16324</v>
      </c>
      <c r="G107" s="64">
        <v>14</v>
      </c>
      <c r="H107" s="64">
        <v>16334</v>
      </c>
      <c r="I107" s="41">
        <v>24</v>
      </c>
      <c r="J107" s="41">
        <v>16357</v>
      </c>
      <c r="K107" s="42">
        <v>0</v>
      </c>
      <c r="L107">
        <v>12112</v>
      </c>
    </row>
    <row r="108" spans="1:12" x14ac:dyDescent="0.3">
      <c r="A108" s="58">
        <v>12</v>
      </c>
      <c r="B108" s="58">
        <v>16458</v>
      </c>
      <c r="C108" s="61">
        <v>24</v>
      </c>
      <c r="D108" s="58">
        <v>16466</v>
      </c>
      <c r="E108" s="61">
        <v>13</v>
      </c>
      <c r="F108" s="58">
        <v>16474</v>
      </c>
      <c r="G108" s="64">
        <v>14</v>
      </c>
      <c r="H108" s="64">
        <v>16480</v>
      </c>
      <c r="I108" s="41">
        <v>13</v>
      </c>
      <c r="J108" s="41">
        <v>16489</v>
      </c>
      <c r="K108" s="42">
        <v>0</v>
      </c>
      <c r="L108">
        <v>12111</v>
      </c>
    </row>
    <row r="109" spans="1:12" x14ac:dyDescent="0.3">
      <c r="A109" s="58">
        <v>12</v>
      </c>
      <c r="B109" s="58">
        <v>16588</v>
      </c>
      <c r="C109" s="61">
        <v>13</v>
      </c>
      <c r="D109" s="58">
        <v>16596</v>
      </c>
      <c r="E109" s="61">
        <v>13</v>
      </c>
      <c r="F109" s="58">
        <v>16615</v>
      </c>
      <c r="G109" s="64">
        <v>14</v>
      </c>
      <c r="H109" s="64">
        <v>16640</v>
      </c>
      <c r="I109" s="41">
        <v>13</v>
      </c>
      <c r="J109" s="41">
        <v>16649</v>
      </c>
      <c r="K109" s="42">
        <v>0</v>
      </c>
      <c r="L109">
        <v>11111</v>
      </c>
    </row>
    <row r="110" spans="1:12" x14ac:dyDescent="0.3">
      <c r="A110" s="58">
        <v>12</v>
      </c>
      <c r="B110" s="58">
        <v>16750</v>
      </c>
      <c r="C110" s="61">
        <v>13</v>
      </c>
      <c r="D110" s="58">
        <v>16784</v>
      </c>
      <c r="E110" s="61">
        <v>13</v>
      </c>
      <c r="F110" s="58">
        <v>16794</v>
      </c>
      <c r="G110" s="64">
        <v>14</v>
      </c>
      <c r="H110" s="64">
        <v>16802</v>
      </c>
      <c r="I110" s="41">
        <v>13</v>
      </c>
      <c r="J110" s="41">
        <v>16819</v>
      </c>
      <c r="K110" s="51">
        <v>1</v>
      </c>
      <c r="L110">
        <v>11111</v>
      </c>
    </row>
    <row r="111" spans="1:12" x14ac:dyDescent="0.3">
      <c r="A111" s="58">
        <v>12</v>
      </c>
      <c r="B111" s="58">
        <v>16916</v>
      </c>
      <c r="C111" s="61">
        <v>13</v>
      </c>
      <c r="D111" s="58">
        <v>16936</v>
      </c>
      <c r="E111" s="61">
        <v>13</v>
      </c>
      <c r="F111" s="58">
        <v>16974</v>
      </c>
      <c r="G111" s="64">
        <v>14</v>
      </c>
      <c r="H111" s="64">
        <v>16992</v>
      </c>
      <c r="I111" s="41">
        <v>13</v>
      </c>
      <c r="J111" s="41">
        <v>16999</v>
      </c>
      <c r="K111" s="51">
        <v>1</v>
      </c>
      <c r="L111">
        <v>11111</v>
      </c>
    </row>
    <row r="112" spans="1:12" x14ac:dyDescent="0.3">
      <c r="A112" s="58">
        <v>12</v>
      </c>
      <c r="B112" s="58">
        <v>17096</v>
      </c>
      <c r="C112" s="61">
        <v>24</v>
      </c>
      <c r="D112" s="58">
        <v>17106</v>
      </c>
      <c r="E112" s="61">
        <v>24</v>
      </c>
      <c r="F112" s="58">
        <v>17115</v>
      </c>
      <c r="G112" s="64">
        <v>14</v>
      </c>
      <c r="H112" s="64">
        <v>17123</v>
      </c>
      <c r="I112" s="41">
        <v>13</v>
      </c>
      <c r="J112" s="41">
        <v>17144</v>
      </c>
      <c r="K112" s="42">
        <v>0</v>
      </c>
      <c r="L112">
        <v>12211</v>
      </c>
    </row>
    <row r="113" spans="1:12" x14ac:dyDescent="0.3">
      <c r="A113" s="58">
        <v>12</v>
      </c>
      <c r="B113" s="58">
        <v>17242</v>
      </c>
      <c r="C113" s="61">
        <v>24</v>
      </c>
      <c r="D113" s="58">
        <v>17250</v>
      </c>
      <c r="E113" s="61">
        <v>13</v>
      </c>
      <c r="F113" s="58">
        <v>17259</v>
      </c>
      <c r="G113" s="64">
        <v>23</v>
      </c>
      <c r="H113" s="64">
        <v>17269</v>
      </c>
      <c r="I113" s="41">
        <v>13</v>
      </c>
      <c r="J113" s="41">
        <v>17282</v>
      </c>
      <c r="K113" s="51">
        <v>1</v>
      </c>
      <c r="L113">
        <v>12121</v>
      </c>
    </row>
    <row r="114" spans="1:12" x14ac:dyDescent="0.3">
      <c r="A114" s="58">
        <v>12</v>
      </c>
      <c r="B114" s="58">
        <v>17414</v>
      </c>
      <c r="C114" s="61">
        <v>13</v>
      </c>
      <c r="D114" s="58">
        <v>17437</v>
      </c>
      <c r="E114" s="61">
        <v>24</v>
      </c>
      <c r="F114" s="58">
        <v>17460</v>
      </c>
      <c r="G114" s="64">
        <v>14</v>
      </c>
      <c r="H114" s="64">
        <v>17473</v>
      </c>
      <c r="I114" s="41">
        <v>13</v>
      </c>
      <c r="J114" s="41">
        <v>17489</v>
      </c>
      <c r="K114" s="42">
        <v>0</v>
      </c>
      <c r="L114">
        <v>11211</v>
      </c>
    </row>
    <row r="115" spans="1:12" x14ac:dyDescent="0.3">
      <c r="A115" s="58">
        <v>12</v>
      </c>
      <c r="B115" s="58">
        <v>17589</v>
      </c>
      <c r="C115" s="61">
        <v>24</v>
      </c>
      <c r="D115" s="58">
        <v>17597</v>
      </c>
      <c r="E115" s="61">
        <v>13</v>
      </c>
      <c r="F115" s="58">
        <v>17606</v>
      </c>
      <c r="G115" s="64">
        <v>23</v>
      </c>
      <c r="H115" s="64">
        <v>17615</v>
      </c>
      <c r="I115" s="41">
        <v>13</v>
      </c>
      <c r="J115" s="41">
        <v>17653</v>
      </c>
      <c r="K115" s="42">
        <v>0</v>
      </c>
      <c r="L115">
        <v>12121</v>
      </c>
    </row>
    <row r="116" spans="1:12" x14ac:dyDescent="0.3">
      <c r="A116" s="58">
        <v>12</v>
      </c>
      <c r="B116" s="58">
        <v>17765</v>
      </c>
      <c r="C116" s="61">
        <v>24</v>
      </c>
      <c r="D116" s="58">
        <v>17785</v>
      </c>
      <c r="E116" s="61">
        <v>13</v>
      </c>
      <c r="F116" s="58">
        <v>17794</v>
      </c>
      <c r="G116" s="64">
        <v>14</v>
      </c>
      <c r="H116" s="64">
        <v>17803</v>
      </c>
      <c r="I116" s="41">
        <v>13</v>
      </c>
      <c r="J116" s="41">
        <v>17811</v>
      </c>
      <c r="K116" s="51">
        <v>1</v>
      </c>
      <c r="L116">
        <v>12111</v>
      </c>
    </row>
    <row r="117" spans="1:12" x14ac:dyDescent="0.3">
      <c r="A117" s="58">
        <v>21</v>
      </c>
      <c r="B117" s="58">
        <v>17929</v>
      </c>
      <c r="C117" s="61">
        <v>22</v>
      </c>
      <c r="D117" s="58">
        <v>17942</v>
      </c>
      <c r="E117" s="61">
        <v>13</v>
      </c>
      <c r="F117" s="58">
        <v>17953</v>
      </c>
      <c r="G117" s="64">
        <v>23</v>
      </c>
      <c r="H117" s="64">
        <v>17961</v>
      </c>
      <c r="I117" s="41">
        <v>13</v>
      </c>
      <c r="J117" s="41">
        <v>17975</v>
      </c>
      <c r="K117" s="42">
        <v>0</v>
      </c>
      <c r="L117">
        <v>22121</v>
      </c>
    </row>
    <row r="118" spans="1:12" x14ac:dyDescent="0.3">
      <c r="A118" s="58">
        <v>12</v>
      </c>
      <c r="B118" s="58">
        <v>18073</v>
      </c>
      <c r="C118" s="61">
        <v>13</v>
      </c>
      <c r="D118" s="58">
        <v>18093</v>
      </c>
      <c r="E118" s="61">
        <v>13</v>
      </c>
      <c r="F118" s="58">
        <v>18115</v>
      </c>
      <c r="G118" s="64">
        <v>14</v>
      </c>
      <c r="H118" s="64">
        <v>18125</v>
      </c>
      <c r="I118" s="41">
        <v>13</v>
      </c>
      <c r="J118" s="41">
        <v>18133</v>
      </c>
      <c r="K118" s="42">
        <v>0</v>
      </c>
      <c r="L118">
        <v>11111</v>
      </c>
    </row>
    <row r="119" spans="1:12" x14ac:dyDescent="0.3">
      <c r="A119" s="58">
        <v>12</v>
      </c>
      <c r="B119" s="58">
        <v>18232</v>
      </c>
      <c r="C119" s="61">
        <v>13</v>
      </c>
      <c r="D119" s="58">
        <v>18251</v>
      </c>
      <c r="E119" s="61">
        <v>24</v>
      </c>
      <c r="F119" s="58">
        <v>18274</v>
      </c>
      <c r="G119" s="64">
        <v>14</v>
      </c>
      <c r="H119" s="64">
        <v>18282</v>
      </c>
      <c r="I119" s="41">
        <v>13</v>
      </c>
      <c r="J119" s="41">
        <v>18290</v>
      </c>
      <c r="K119" s="42">
        <v>0</v>
      </c>
      <c r="L119">
        <v>11211</v>
      </c>
    </row>
    <row r="120" spans="1:12" x14ac:dyDescent="0.3">
      <c r="A120" s="58">
        <v>12</v>
      </c>
      <c r="B120" s="58">
        <v>18391</v>
      </c>
      <c r="C120" s="61">
        <v>24</v>
      </c>
      <c r="D120" s="58">
        <v>18403</v>
      </c>
      <c r="E120" s="61">
        <v>13</v>
      </c>
      <c r="F120" s="58">
        <v>18412</v>
      </c>
      <c r="G120" s="64">
        <v>14</v>
      </c>
      <c r="H120" s="64">
        <v>18418</v>
      </c>
      <c r="I120" s="41">
        <v>13</v>
      </c>
      <c r="J120" s="41">
        <v>18428</v>
      </c>
      <c r="K120" s="51">
        <v>1</v>
      </c>
      <c r="L120">
        <v>12111</v>
      </c>
    </row>
    <row r="121" spans="1:12" x14ac:dyDescent="0.3">
      <c r="A121" s="58">
        <v>12</v>
      </c>
      <c r="B121" s="58">
        <v>18531</v>
      </c>
      <c r="C121" s="61">
        <v>24</v>
      </c>
      <c r="D121" s="58">
        <v>18546</v>
      </c>
      <c r="E121" s="61">
        <v>13</v>
      </c>
      <c r="F121" s="58">
        <v>18555</v>
      </c>
      <c r="G121" s="64">
        <v>14</v>
      </c>
      <c r="H121" s="64">
        <v>18570</v>
      </c>
      <c r="I121" s="41">
        <v>13</v>
      </c>
      <c r="J121" s="41">
        <v>18579</v>
      </c>
      <c r="K121" s="42">
        <v>0</v>
      </c>
      <c r="L121">
        <v>12111</v>
      </c>
    </row>
    <row r="122" spans="1:12" x14ac:dyDescent="0.3">
      <c r="A122" s="58">
        <v>12</v>
      </c>
      <c r="B122" s="58">
        <v>18677</v>
      </c>
      <c r="C122" s="61">
        <v>13</v>
      </c>
      <c r="D122" s="58">
        <v>18681</v>
      </c>
      <c r="E122" s="61">
        <v>13</v>
      </c>
      <c r="F122" s="58">
        <v>18686</v>
      </c>
      <c r="G122" s="64">
        <v>14</v>
      </c>
      <c r="H122" s="64">
        <v>18694</v>
      </c>
      <c r="I122" s="41">
        <v>13</v>
      </c>
      <c r="J122" s="41">
        <v>18702</v>
      </c>
      <c r="K122" s="42">
        <v>0</v>
      </c>
      <c r="L122">
        <v>11111</v>
      </c>
    </row>
    <row r="123" spans="1:12" x14ac:dyDescent="0.3">
      <c r="A123" s="58">
        <v>12</v>
      </c>
      <c r="B123" s="58">
        <v>18799</v>
      </c>
      <c r="C123" s="61">
        <v>13</v>
      </c>
      <c r="D123" s="58">
        <v>18848</v>
      </c>
      <c r="E123" s="61">
        <v>13</v>
      </c>
      <c r="F123" s="58">
        <v>18866</v>
      </c>
      <c r="G123" s="64">
        <v>14</v>
      </c>
      <c r="H123" s="64">
        <v>18876</v>
      </c>
      <c r="I123" s="41">
        <v>13</v>
      </c>
      <c r="J123" s="41">
        <v>18884</v>
      </c>
      <c r="K123" s="42">
        <v>0</v>
      </c>
      <c r="L123">
        <v>11111</v>
      </c>
    </row>
    <row r="124" spans="1:12" x14ac:dyDescent="0.3">
      <c r="A124" s="58">
        <v>21</v>
      </c>
      <c r="B124" s="58">
        <v>18979</v>
      </c>
      <c r="C124" s="61">
        <v>11</v>
      </c>
      <c r="D124" s="58">
        <v>18988</v>
      </c>
      <c r="E124" s="61">
        <v>22</v>
      </c>
      <c r="F124" s="58">
        <v>19001</v>
      </c>
      <c r="G124" s="64">
        <v>14</v>
      </c>
      <c r="H124" s="64">
        <v>19010</v>
      </c>
      <c r="I124" s="41">
        <v>13</v>
      </c>
      <c r="J124" s="41">
        <v>19018</v>
      </c>
      <c r="K124" s="42">
        <v>0</v>
      </c>
      <c r="L124">
        <v>21211</v>
      </c>
    </row>
    <row r="125" spans="1:12" x14ac:dyDescent="0.3">
      <c r="A125" s="58">
        <v>21</v>
      </c>
      <c r="B125" s="58">
        <v>19136</v>
      </c>
      <c r="C125" s="61">
        <v>11</v>
      </c>
      <c r="D125" s="58">
        <v>19145</v>
      </c>
      <c r="E125" s="61">
        <v>11</v>
      </c>
      <c r="F125" s="58">
        <v>19161</v>
      </c>
      <c r="G125" s="64">
        <v>12</v>
      </c>
      <c r="H125" s="64">
        <v>19170</v>
      </c>
      <c r="I125" s="41">
        <v>13</v>
      </c>
      <c r="J125" s="41">
        <v>19180</v>
      </c>
      <c r="K125" s="42">
        <v>0</v>
      </c>
      <c r="L125">
        <v>21111</v>
      </c>
    </row>
    <row r="126" spans="1:12" x14ac:dyDescent="0.3">
      <c r="A126" s="58">
        <v>21</v>
      </c>
      <c r="B126" s="58">
        <v>19282</v>
      </c>
      <c r="C126" s="61">
        <v>11</v>
      </c>
      <c r="D126" s="58">
        <v>19295</v>
      </c>
      <c r="E126" s="61">
        <v>22</v>
      </c>
      <c r="F126" s="58">
        <v>19306</v>
      </c>
      <c r="G126" s="64">
        <v>14</v>
      </c>
      <c r="H126" s="64">
        <v>19315</v>
      </c>
      <c r="I126" s="41">
        <v>13</v>
      </c>
      <c r="J126" s="41">
        <v>19326</v>
      </c>
      <c r="K126" s="42">
        <v>0</v>
      </c>
      <c r="L126">
        <v>21211</v>
      </c>
    </row>
    <row r="127" spans="1:12" x14ac:dyDescent="0.3">
      <c r="A127" s="58">
        <v>21</v>
      </c>
      <c r="B127" s="58">
        <v>19424</v>
      </c>
      <c r="C127" s="61">
        <v>11</v>
      </c>
      <c r="D127" s="58">
        <v>19438</v>
      </c>
      <c r="E127" s="61">
        <v>22</v>
      </c>
      <c r="F127" s="58">
        <v>19446</v>
      </c>
      <c r="G127" s="64">
        <v>14</v>
      </c>
      <c r="H127" s="64">
        <v>19456</v>
      </c>
      <c r="I127" s="41">
        <v>13</v>
      </c>
      <c r="J127" s="41">
        <v>19465</v>
      </c>
      <c r="K127" s="51">
        <v>1</v>
      </c>
      <c r="L127">
        <v>21211</v>
      </c>
    </row>
    <row r="128" spans="1:12" x14ac:dyDescent="0.3">
      <c r="A128" s="58">
        <v>21</v>
      </c>
      <c r="B128" s="58">
        <v>19568</v>
      </c>
      <c r="C128" s="61">
        <v>22</v>
      </c>
      <c r="D128" s="58">
        <v>19588</v>
      </c>
      <c r="E128" s="61">
        <v>13</v>
      </c>
      <c r="F128" s="58">
        <v>19598</v>
      </c>
      <c r="G128" s="64">
        <v>23</v>
      </c>
      <c r="H128" s="64">
        <v>19607</v>
      </c>
      <c r="I128" s="41">
        <v>13</v>
      </c>
      <c r="J128" s="41">
        <v>19646</v>
      </c>
      <c r="K128" s="42">
        <v>0</v>
      </c>
      <c r="L128">
        <v>22121</v>
      </c>
    </row>
    <row r="129" spans="1:12" x14ac:dyDescent="0.3">
      <c r="A129" s="58">
        <v>21</v>
      </c>
      <c r="B129" s="58">
        <v>19742</v>
      </c>
      <c r="C129" s="61">
        <v>11</v>
      </c>
      <c r="D129" s="58">
        <v>19750</v>
      </c>
      <c r="E129" s="61">
        <v>22</v>
      </c>
      <c r="F129" s="58">
        <v>19769</v>
      </c>
      <c r="G129" s="64">
        <v>14</v>
      </c>
      <c r="H129" s="64">
        <v>19777</v>
      </c>
      <c r="I129" s="41">
        <v>13</v>
      </c>
      <c r="J129" s="41">
        <v>19793</v>
      </c>
      <c r="K129" s="42">
        <v>0</v>
      </c>
      <c r="L129">
        <v>21211</v>
      </c>
    </row>
    <row r="130" spans="1:12" x14ac:dyDescent="0.3">
      <c r="A130" s="58">
        <v>12</v>
      </c>
      <c r="B130" s="58">
        <v>19891</v>
      </c>
      <c r="C130" s="61">
        <v>13</v>
      </c>
      <c r="D130" s="58">
        <v>19909</v>
      </c>
      <c r="E130" s="61">
        <v>13</v>
      </c>
      <c r="F130" s="58">
        <v>19914</v>
      </c>
      <c r="G130" s="64">
        <v>14</v>
      </c>
      <c r="H130" s="64">
        <v>19926</v>
      </c>
      <c r="I130" s="41">
        <v>13</v>
      </c>
      <c r="J130" s="41">
        <v>19935</v>
      </c>
      <c r="K130" s="42">
        <v>0</v>
      </c>
      <c r="L130">
        <v>11111</v>
      </c>
    </row>
    <row r="131" spans="1:12" x14ac:dyDescent="0.3">
      <c r="A131" s="58">
        <v>12</v>
      </c>
      <c r="B131" s="58">
        <v>20057</v>
      </c>
      <c r="C131" s="61">
        <v>13</v>
      </c>
      <c r="D131" s="58">
        <v>20062</v>
      </c>
      <c r="E131" s="61">
        <v>13</v>
      </c>
      <c r="F131" s="58">
        <v>20073</v>
      </c>
      <c r="G131" s="64">
        <v>14</v>
      </c>
      <c r="H131" s="64">
        <v>20082</v>
      </c>
      <c r="I131" s="41">
        <v>13</v>
      </c>
      <c r="J131" s="41">
        <v>20090</v>
      </c>
      <c r="K131" s="42">
        <v>0</v>
      </c>
      <c r="L131">
        <v>11111</v>
      </c>
    </row>
    <row r="132" spans="1:12" x14ac:dyDescent="0.3">
      <c r="A132" s="59">
        <v>12</v>
      </c>
      <c r="B132" s="59">
        <v>20207</v>
      </c>
      <c r="C132" s="62">
        <v>24</v>
      </c>
      <c r="D132" s="59">
        <v>20227</v>
      </c>
      <c r="E132" s="62">
        <v>13</v>
      </c>
      <c r="F132" s="59">
        <v>20242</v>
      </c>
      <c r="G132" s="65">
        <v>14</v>
      </c>
      <c r="H132" s="65">
        <v>20251</v>
      </c>
      <c r="I132" s="40">
        <v>13</v>
      </c>
      <c r="J132" s="40">
        <v>20261</v>
      </c>
      <c r="K132" s="50">
        <v>0</v>
      </c>
      <c r="L132">
        <v>12111</v>
      </c>
    </row>
    <row r="133" spans="1:12" x14ac:dyDescent="0.3">
      <c r="A133" s="59">
        <v>12</v>
      </c>
      <c r="B133" s="59">
        <v>20361</v>
      </c>
      <c r="C133" s="62">
        <v>24</v>
      </c>
      <c r="D133" s="59">
        <v>20387</v>
      </c>
      <c r="E133" s="62">
        <v>13</v>
      </c>
      <c r="F133" s="59">
        <v>20398</v>
      </c>
      <c r="G133" s="65">
        <v>14</v>
      </c>
      <c r="H133" s="65">
        <v>20406</v>
      </c>
      <c r="I133" s="40">
        <v>13</v>
      </c>
      <c r="J133" s="40">
        <v>20419</v>
      </c>
      <c r="K133" s="50">
        <v>0</v>
      </c>
      <c r="L133">
        <v>12111</v>
      </c>
    </row>
    <row r="134" spans="1:12" x14ac:dyDescent="0.3">
      <c r="A134" s="59">
        <v>21</v>
      </c>
      <c r="B134" s="59">
        <v>20537</v>
      </c>
      <c r="C134" s="62">
        <v>11</v>
      </c>
      <c r="D134" s="59">
        <v>20555</v>
      </c>
      <c r="E134" s="62">
        <v>11</v>
      </c>
      <c r="F134" s="59">
        <v>20564</v>
      </c>
      <c r="G134" s="65">
        <v>12</v>
      </c>
      <c r="H134" s="65">
        <v>20576</v>
      </c>
      <c r="I134" s="40">
        <v>13</v>
      </c>
      <c r="J134" s="40">
        <v>20585</v>
      </c>
      <c r="K134" s="51">
        <v>1</v>
      </c>
      <c r="L134">
        <v>21111</v>
      </c>
    </row>
    <row r="135" spans="1:12" x14ac:dyDescent="0.3">
      <c r="A135" s="59">
        <v>12</v>
      </c>
      <c r="B135" s="59">
        <v>20679</v>
      </c>
      <c r="C135" s="62">
        <v>24</v>
      </c>
      <c r="D135" s="59">
        <v>20697</v>
      </c>
      <c r="E135" s="62">
        <v>13</v>
      </c>
      <c r="F135" s="59">
        <v>20706</v>
      </c>
      <c r="G135" s="65">
        <v>14</v>
      </c>
      <c r="H135" s="65">
        <v>20714</v>
      </c>
      <c r="I135" s="40">
        <v>13</v>
      </c>
      <c r="J135" s="40">
        <v>20729</v>
      </c>
      <c r="K135" s="51">
        <v>1</v>
      </c>
      <c r="L135">
        <v>12111</v>
      </c>
    </row>
    <row r="136" spans="1:12" x14ac:dyDescent="0.3">
      <c r="A136" s="59">
        <v>12</v>
      </c>
      <c r="B136" s="59">
        <v>20830</v>
      </c>
      <c r="C136" s="62">
        <v>24</v>
      </c>
      <c r="D136" s="59">
        <v>20839</v>
      </c>
      <c r="E136" s="62">
        <v>13</v>
      </c>
      <c r="F136" s="59">
        <v>20850</v>
      </c>
      <c r="G136" s="65">
        <v>23</v>
      </c>
      <c r="H136" s="65">
        <v>20876</v>
      </c>
      <c r="I136" s="40">
        <v>13</v>
      </c>
      <c r="J136" s="40">
        <v>20906</v>
      </c>
      <c r="K136" s="50">
        <v>0</v>
      </c>
      <c r="L136">
        <v>12121</v>
      </c>
    </row>
    <row r="137" spans="1:12" x14ac:dyDescent="0.3">
      <c r="A137" s="59">
        <v>12</v>
      </c>
      <c r="B137" s="59">
        <v>21004</v>
      </c>
      <c r="C137" s="62">
        <v>13</v>
      </c>
      <c r="D137" s="59">
        <v>21022</v>
      </c>
      <c r="E137" s="62">
        <v>13</v>
      </c>
      <c r="F137" s="59">
        <v>21052</v>
      </c>
      <c r="G137" s="65">
        <v>14</v>
      </c>
      <c r="H137" s="65">
        <v>21061</v>
      </c>
      <c r="I137" s="40">
        <v>13</v>
      </c>
      <c r="J137" s="40">
        <v>21068</v>
      </c>
      <c r="K137" s="50">
        <v>0</v>
      </c>
      <c r="L137">
        <v>11111</v>
      </c>
    </row>
    <row r="138" spans="1:12" x14ac:dyDescent="0.3">
      <c r="A138" s="59">
        <v>21</v>
      </c>
      <c r="B138" s="59">
        <v>21179</v>
      </c>
      <c r="C138" s="62">
        <v>11</v>
      </c>
      <c r="D138" s="59">
        <v>21188</v>
      </c>
      <c r="E138" s="62">
        <v>11</v>
      </c>
      <c r="F138" s="59">
        <v>21193</v>
      </c>
      <c r="G138" s="65">
        <v>12</v>
      </c>
      <c r="H138" s="65">
        <v>21203</v>
      </c>
      <c r="I138" s="40">
        <v>13</v>
      </c>
      <c r="J138" s="40">
        <v>21211</v>
      </c>
      <c r="K138" s="50">
        <v>0</v>
      </c>
      <c r="L138">
        <v>21111</v>
      </c>
    </row>
    <row r="139" spans="1:12" x14ac:dyDescent="0.3">
      <c r="A139" s="59">
        <v>12</v>
      </c>
      <c r="B139" s="59">
        <v>21309</v>
      </c>
      <c r="C139" s="62">
        <v>24</v>
      </c>
      <c r="D139" s="59">
        <v>21329</v>
      </c>
      <c r="E139" s="62">
        <v>24</v>
      </c>
      <c r="F139" s="59">
        <v>21334</v>
      </c>
      <c r="G139" s="65">
        <v>14</v>
      </c>
      <c r="H139" s="65">
        <v>21343</v>
      </c>
      <c r="I139" s="40">
        <v>13</v>
      </c>
      <c r="J139" s="40">
        <v>21357</v>
      </c>
      <c r="K139" s="50">
        <v>0</v>
      </c>
      <c r="L139">
        <v>12211</v>
      </c>
    </row>
    <row r="140" spans="1:12" x14ac:dyDescent="0.3">
      <c r="A140" s="59">
        <v>21</v>
      </c>
      <c r="B140" s="59">
        <v>21468</v>
      </c>
      <c r="C140" s="62">
        <v>11</v>
      </c>
      <c r="D140" s="59">
        <v>21479</v>
      </c>
      <c r="E140" s="62">
        <v>11</v>
      </c>
      <c r="F140" s="59">
        <v>21489</v>
      </c>
      <c r="G140" s="65">
        <v>12</v>
      </c>
      <c r="H140" s="65">
        <v>21497</v>
      </c>
      <c r="I140" s="40">
        <v>13</v>
      </c>
      <c r="J140" s="40">
        <v>21506</v>
      </c>
      <c r="K140" s="51">
        <v>1</v>
      </c>
      <c r="L140">
        <v>21111</v>
      </c>
    </row>
    <row r="141" spans="1:12" x14ac:dyDescent="0.3">
      <c r="A141" s="59">
        <v>21</v>
      </c>
      <c r="B141" s="59">
        <v>21619</v>
      </c>
      <c r="C141" s="62">
        <v>11</v>
      </c>
      <c r="D141" s="59">
        <v>21628</v>
      </c>
      <c r="E141" s="62">
        <v>11</v>
      </c>
      <c r="F141" s="59">
        <v>21632</v>
      </c>
      <c r="G141" s="65">
        <v>21</v>
      </c>
      <c r="H141" s="65">
        <v>21642</v>
      </c>
      <c r="I141" s="40">
        <v>11</v>
      </c>
      <c r="J141" s="40">
        <v>21678</v>
      </c>
      <c r="K141" s="50">
        <v>1</v>
      </c>
      <c r="L141">
        <v>21121</v>
      </c>
    </row>
    <row r="142" spans="1:12" x14ac:dyDescent="0.3">
      <c r="A142" s="59">
        <v>12</v>
      </c>
      <c r="B142" s="59">
        <v>21777</v>
      </c>
      <c r="C142" s="62">
        <v>24</v>
      </c>
      <c r="D142" s="59">
        <v>21821</v>
      </c>
      <c r="E142" s="62">
        <v>13</v>
      </c>
      <c r="F142" s="59">
        <v>21830</v>
      </c>
      <c r="G142" s="65">
        <v>14</v>
      </c>
      <c r="H142" s="65">
        <v>21840</v>
      </c>
      <c r="I142" s="40">
        <v>13</v>
      </c>
      <c r="J142" s="40">
        <v>21848</v>
      </c>
      <c r="K142" s="51">
        <v>1</v>
      </c>
      <c r="L142">
        <v>12111</v>
      </c>
    </row>
    <row r="143" spans="1:12" x14ac:dyDescent="0.3">
      <c r="A143" s="59">
        <v>12</v>
      </c>
      <c r="B143" s="59">
        <v>21943</v>
      </c>
      <c r="C143" s="62">
        <v>24</v>
      </c>
      <c r="D143" s="59">
        <v>21975</v>
      </c>
      <c r="E143" s="62">
        <v>24</v>
      </c>
      <c r="F143" s="59">
        <v>21997</v>
      </c>
      <c r="G143" s="65">
        <v>14</v>
      </c>
      <c r="H143" s="65">
        <v>22009</v>
      </c>
      <c r="I143" s="40">
        <v>13</v>
      </c>
      <c r="J143" s="40">
        <v>22018</v>
      </c>
      <c r="K143" s="50">
        <v>0</v>
      </c>
      <c r="L143">
        <v>12211</v>
      </c>
    </row>
    <row r="144" spans="1:12" x14ac:dyDescent="0.3">
      <c r="A144" s="59">
        <v>21</v>
      </c>
      <c r="B144" s="59">
        <v>22123</v>
      </c>
      <c r="C144" s="62">
        <v>11</v>
      </c>
      <c r="D144" s="59">
        <v>22132</v>
      </c>
      <c r="E144" s="62">
        <v>22</v>
      </c>
      <c r="F144" s="59">
        <v>22143</v>
      </c>
      <c r="G144" s="65">
        <v>23</v>
      </c>
      <c r="H144" s="65">
        <v>22160</v>
      </c>
      <c r="I144" s="40">
        <v>13</v>
      </c>
      <c r="J144" s="40">
        <v>22173</v>
      </c>
      <c r="K144" s="50">
        <v>0</v>
      </c>
      <c r="L144">
        <v>21221</v>
      </c>
    </row>
    <row r="145" spans="1:12" x14ac:dyDescent="0.3">
      <c r="A145" s="59">
        <v>21</v>
      </c>
      <c r="B145" s="59">
        <v>22296</v>
      </c>
      <c r="C145" s="62">
        <v>11</v>
      </c>
      <c r="D145" s="59">
        <v>22309</v>
      </c>
      <c r="E145" s="62">
        <v>11</v>
      </c>
      <c r="F145" s="59">
        <v>22323</v>
      </c>
      <c r="G145" s="65">
        <v>12</v>
      </c>
      <c r="H145" s="65">
        <v>22331</v>
      </c>
      <c r="I145" s="40">
        <v>13</v>
      </c>
      <c r="J145" s="40">
        <v>22340</v>
      </c>
      <c r="K145" s="50">
        <v>0</v>
      </c>
      <c r="L145">
        <v>21111</v>
      </c>
    </row>
    <row r="146" spans="1:12" x14ac:dyDescent="0.3">
      <c r="A146" s="59">
        <v>21</v>
      </c>
      <c r="B146" s="59">
        <v>22453</v>
      </c>
      <c r="C146" s="62">
        <v>11</v>
      </c>
      <c r="D146" s="59">
        <v>22470</v>
      </c>
      <c r="E146" s="62">
        <v>11</v>
      </c>
      <c r="F146" s="59">
        <v>22479</v>
      </c>
      <c r="G146" s="65">
        <v>12</v>
      </c>
      <c r="H146" s="65">
        <v>22488</v>
      </c>
      <c r="I146" s="40">
        <v>13</v>
      </c>
      <c r="J146" s="40">
        <v>22496</v>
      </c>
      <c r="K146" s="50">
        <v>0</v>
      </c>
      <c r="L146">
        <v>21111</v>
      </c>
    </row>
    <row r="147" spans="1:12" x14ac:dyDescent="0.3">
      <c r="A147" s="59">
        <v>21</v>
      </c>
      <c r="B147" s="59">
        <v>22597</v>
      </c>
      <c r="C147" s="62">
        <v>22</v>
      </c>
      <c r="D147" s="59">
        <v>22602</v>
      </c>
      <c r="E147" s="62">
        <v>13</v>
      </c>
      <c r="F147" s="59">
        <v>22612</v>
      </c>
      <c r="G147" s="65">
        <v>14</v>
      </c>
      <c r="H147" s="65">
        <v>22639</v>
      </c>
      <c r="I147" s="40">
        <v>13</v>
      </c>
      <c r="J147" s="40">
        <v>22647</v>
      </c>
      <c r="K147" s="51">
        <v>1</v>
      </c>
      <c r="L147">
        <v>22111</v>
      </c>
    </row>
    <row r="148" spans="1:12" x14ac:dyDescent="0.3">
      <c r="A148" s="59">
        <v>12</v>
      </c>
      <c r="B148" s="59">
        <v>22744</v>
      </c>
      <c r="C148" s="62">
        <v>24</v>
      </c>
      <c r="D148" s="59">
        <v>22753</v>
      </c>
      <c r="E148" s="62">
        <v>24</v>
      </c>
      <c r="F148" s="59">
        <v>22757</v>
      </c>
      <c r="G148" s="65">
        <v>14</v>
      </c>
      <c r="H148" s="65">
        <v>22768</v>
      </c>
      <c r="I148" s="40">
        <v>13</v>
      </c>
      <c r="J148" s="40">
        <v>22774</v>
      </c>
      <c r="K148" s="50">
        <v>0</v>
      </c>
      <c r="L148">
        <v>12211</v>
      </c>
    </row>
    <row r="149" spans="1:12" x14ac:dyDescent="0.3">
      <c r="A149" s="59">
        <v>12</v>
      </c>
      <c r="B149" s="59">
        <v>22872</v>
      </c>
      <c r="C149" s="62">
        <v>24</v>
      </c>
      <c r="D149" s="59">
        <v>22881</v>
      </c>
      <c r="E149" s="62">
        <v>24</v>
      </c>
      <c r="F149" s="59">
        <v>22888</v>
      </c>
      <c r="G149" s="65">
        <v>14</v>
      </c>
      <c r="H149" s="65">
        <v>22907</v>
      </c>
      <c r="I149" s="40">
        <v>13</v>
      </c>
      <c r="J149" s="40">
        <v>22915</v>
      </c>
      <c r="K149" s="50">
        <v>0</v>
      </c>
      <c r="L149">
        <v>12211</v>
      </c>
    </row>
    <row r="150" spans="1:12" x14ac:dyDescent="0.3">
      <c r="A150" s="59">
        <v>12</v>
      </c>
      <c r="B150" s="59">
        <v>23016</v>
      </c>
      <c r="C150" s="62">
        <v>24</v>
      </c>
      <c r="D150" s="59">
        <v>23024</v>
      </c>
      <c r="E150" s="62">
        <v>13</v>
      </c>
      <c r="F150" s="59">
        <v>23034</v>
      </c>
      <c r="G150" s="65">
        <v>23</v>
      </c>
      <c r="H150" s="65">
        <v>23043</v>
      </c>
      <c r="I150" s="40">
        <v>13</v>
      </c>
      <c r="J150" s="40">
        <v>23059</v>
      </c>
      <c r="K150" s="50">
        <v>0</v>
      </c>
      <c r="L150">
        <v>12121</v>
      </c>
    </row>
    <row r="151" spans="1:12" x14ac:dyDescent="0.3">
      <c r="A151" s="59">
        <v>21</v>
      </c>
      <c r="B151" s="59">
        <v>23166</v>
      </c>
      <c r="C151" s="62">
        <v>11</v>
      </c>
      <c r="D151" s="59">
        <v>23184</v>
      </c>
      <c r="E151" s="62">
        <v>11</v>
      </c>
      <c r="F151" s="59">
        <v>23198</v>
      </c>
      <c r="G151" s="65">
        <v>12</v>
      </c>
      <c r="H151" s="65">
        <v>23207</v>
      </c>
      <c r="I151" s="40">
        <v>13</v>
      </c>
      <c r="J151" s="40">
        <v>23215</v>
      </c>
      <c r="K151" s="50">
        <v>0</v>
      </c>
      <c r="L151">
        <v>21111</v>
      </c>
    </row>
    <row r="152" spans="1:12" x14ac:dyDescent="0.3">
      <c r="A152" s="59">
        <v>12</v>
      </c>
      <c r="B152" s="59">
        <v>23316</v>
      </c>
      <c r="C152" s="62">
        <v>24</v>
      </c>
      <c r="D152" s="59">
        <v>23338</v>
      </c>
      <c r="E152" s="62">
        <v>13</v>
      </c>
      <c r="F152" s="59">
        <v>23348</v>
      </c>
      <c r="G152" s="65">
        <v>14</v>
      </c>
      <c r="H152" s="65">
        <v>23358</v>
      </c>
      <c r="I152" s="40">
        <v>13</v>
      </c>
      <c r="J152" s="40">
        <v>23376</v>
      </c>
      <c r="K152" s="50">
        <v>0</v>
      </c>
      <c r="L152">
        <v>12111</v>
      </c>
    </row>
    <row r="153" spans="1:12" x14ac:dyDescent="0.3">
      <c r="A153" s="59">
        <v>21</v>
      </c>
      <c r="B153" s="59">
        <v>23516</v>
      </c>
      <c r="C153" s="62">
        <v>11</v>
      </c>
      <c r="D153" s="59">
        <v>23542</v>
      </c>
      <c r="E153" s="62">
        <v>11</v>
      </c>
      <c r="F153" s="59">
        <v>23556</v>
      </c>
      <c r="G153" s="65">
        <v>12</v>
      </c>
      <c r="H153" s="65">
        <v>23564</v>
      </c>
      <c r="I153" s="40">
        <v>13</v>
      </c>
      <c r="J153" s="40">
        <v>23575</v>
      </c>
      <c r="K153" s="51">
        <v>1</v>
      </c>
      <c r="L153">
        <v>21111</v>
      </c>
    </row>
    <row r="154" spans="1:12" x14ac:dyDescent="0.3">
      <c r="A154" s="59">
        <v>12</v>
      </c>
      <c r="B154" s="59">
        <v>23673</v>
      </c>
      <c r="C154" s="62">
        <v>24</v>
      </c>
      <c r="D154" s="59">
        <v>23682</v>
      </c>
      <c r="E154" s="62">
        <v>24</v>
      </c>
      <c r="F154" s="59">
        <v>23690</v>
      </c>
      <c r="G154" s="65">
        <v>14</v>
      </c>
      <c r="H154" s="65">
        <v>23702</v>
      </c>
      <c r="I154" s="40">
        <v>13</v>
      </c>
      <c r="J154" s="40">
        <v>23707</v>
      </c>
      <c r="K154" s="50">
        <v>0</v>
      </c>
      <c r="L154">
        <v>12211</v>
      </c>
    </row>
    <row r="155" spans="1:12" x14ac:dyDescent="0.3">
      <c r="A155" s="59">
        <v>21</v>
      </c>
      <c r="B155" s="59">
        <v>23810</v>
      </c>
      <c r="C155" s="62">
        <v>22</v>
      </c>
      <c r="D155" s="59">
        <v>23816</v>
      </c>
      <c r="E155" s="62">
        <v>13</v>
      </c>
      <c r="F155" s="59">
        <v>23825</v>
      </c>
      <c r="G155" s="65">
        <v>23</v>
      </c>
      <c r="H155" s="65">
        <v>23834</v>
      </c>
      <c r="I155" s="40">
        <v>13</v>
      </c>
      <c r="J155" s="40">
        <v>23842</v>
      </c>
      <c r="K155" s="50">
        <v>0</v>
      </c>
      <c r="L155">
        <v>22121</v>
      </c>
    </row>
    <row r="156" spans="1:12" x14ac:dyDescent="0.3">
      <c r="A156" s="59">
        <v>21</v>
      </c>
      <c r="B156" s="59">
        <v>23948</v>
      </c>
      <c r="C156" s="62">
        <v>11</v>
      </c>
      <c r="D156" s="59">
        <v>23959</v>
      </c>
      <c r="E156" s="62">
        <v>11</v>
      </c>
      <c r="F156" s="59">
        <v>23992</v>
      </c>
      <c r="G156" s="65">
        <v>12</v>
      </c>
      <c r="H156" s="65">
        <v>24000</v>
      </c>
      <c r="I156" s="40"/>
      <c r="J156" s="40"/>
      <c r="K156" s="50"/>
      <c r="L156">
        <v>2111</v>
      </c>
    </row>
    <row r="157" spans="1:12" x14ac:dyDescent="0.3">
      <c r="A157" s="17"/>
      <c r="B157" s="17"/>
      <c r="C157" s="17"/>
      <c r="D157" s="17"/>
      <c r="E157" s="17"/>
      <c r="F157" s="17"/>
      <c r="G157" s="17"/>
      <c r="H1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148</v>
      </c>
      <c r="V3" s="25" t="s">
        <v>119</v>
      </c>
      <c r="W3">
        <f>COUNTA(L7:L31)</f>
        <v>25</v>
      </c>
      <c r="AA3" s="25" t="s">
        <v>119</v>
      </c>
      <c r="AB3">
        <f>COUNTA(L32:L55)</f>
        <v>24</v>
      </c>
      <c r="AF3" s="25" t="s">
        <v>119</v>
      </c>
      <c r="AG3">
        <f>COUNTA(L56:L80)</f>
        <v>25</v>
      </c>
      <c r="AK3" s="25" t="s">
        <v>119</v>
      </c>
      <c r="AL3">
        <f>COUNTA(L81:L105)</f>
        <v>25</v>
      </c>
      <c r="AP3" s="25" t="s">
        <v>119</v>
      </c>
      <c r="AQ3">
        <f>COUNTA(L106:L129)</f>
        <v>24</v>
      </c>
      <c r="AU3" s="25" t="s">
        <v>119</v>
      </c>
      <c r="AV3">
        <f>COUNTA(L130:L154)</f>
        <v>25</v>
      </c>
    </row>
    <row r="4" spans="1:48" x14ac:dyDescent="0.3">
      <c r="P4" s="25" t="s">
        <v>87</v>
      </c>
      <c r="Q4" s="26">
        <f>SUM(O7:O38)</f>
        <v>148</v>
      </c>
      <c r="V4" s="25" t="s">
        <v>120</v>
      </c>
      <c r="W4">
        <f>SUM(U7:U38)</f>
        <v>25</v>
      </c>
      <c r="AA4" s="25" t="s">
        <v>120</v>
      </c>
      <c r="AB4">
        <f>SUM(Z7:Z38)</f>
        <v>24</v>
      </c>
      <c r="AF4" s="25" t="s">
        <v>120</v>
      </c>
      <c r="AG4">
        <f>SUM(AE7:AE38)</f>
        <v>25</v>
      </c>
      <c r="AK4" s="25" t="s">
        <v>120</v>
      </c>
      <c r="AL4">
        <f>SUM(AJ7:AJ38)</f>
        <v>25</v>
      </c>
      <c r="AP4" s="25" t="s">
        <v>120</v>
      </c>
      <c r="AQ4">
        <f>SUM(AO7:AO38)</f>
        <v>24</v>
      </c>
      <c r="AU4" s="25" t="s">
        <v>120</v>
      </c>
      <c r="AV4">
        <f>SUM(AT7:AT38)</f>
        <v>25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24</v>
      </c>
      <c r="C7" s="60">
        <v>13</v>
      </c>
      <c r="D7" s="57">
        <v>35</v>
      </c>
      <c r="E7" s="60">
        <v>24</v>
      </c>
      <c r="F7" s="57">
        <v>47</v>
      </c>
      <c r="G7" s="63">
        <v>23</v>
      </c>
      <c r="H7" s="63">
        <v>54</v>
      </c>
      <c r="I7" s="41">
        <v>13</v>
      </c>
      <c r="J7" s="41">
        <v>68</v>
      </c>
      <c r="K7" s="42">
        <v>0</v>
      </c>
      <c r="L7">
        <v>11221</v>
      </c>
      <c r="N7" s="35">
        <v>11111</v>
      </c>
      <c r="O7" s="35">
        <f>COUNTIF($L$7:$L$500,N7)</f>
        <v>15</v>
      </c>
      <c r="P7" s="35">
        <f>O7/$Q$4</f>
        <v>0.10135135135135136</v>
      </c>
      <c r="Q7" s="35">
        <f>IF(P7=0,0,(P7*((LOG(P7))/LOG(2))))</f>
        <v>-0.33471919966423291</v>
      </c>
      <c r="T7" s="35">
        <f>N7</f>
        <v>11111</v>
      </c>
      <c r="U7" s="35">
        <f>COUNTIF(L7:L31,T7)</f>
        <v>2</v>
      </c>
      <c r="V7" s="35">
        <f>U7/(W4-U25)</f>
        <v>8.3333333333333329E-2</v>
      </c>
      <c r="W7" s="35">
        <f>IF(V7=0,0,(V7*((LOG(V7))/LOG(2))))</f>
        <v>-0.29874687506009634</v>
      </c>
      <c r="Y7" s="35">
        <f>N7</f>
        <v>11111</v>
      </c>
      <c r="Z7" s="35">
        <f>COUNTIF(L32:L55,Y7)</f>
        <v>1</v>
      </c>
      <c r="AA7" s="35">
        <f>Z7/(AB4-Z25)</f>
        <v>4.1666666666666664E-2</v>
      </c>
      <c r="AB7" s="35">
        <f>IF(AA7=0,0,(AA7*((LOG(AA7))/LOG(2))))</f>
        <v>-0.19104010419671485</v>
      </c>
      <c r="AD7" s="35">
        <f>N7</f>
        <v>11111</v>
      </c>
      <c r="AE7" s="35">
        <f>COUNTIF(L56:L80,AD7)</f>
        <v>4</v>
      </c>
      <c r="AF7" s="35">
        <f>AE7/(AG4-AE25)</f>
        <v>0.16666666666666666</v>
      </c>
      <c r="AG7" s="35">
        <f>IF(AF7=0,0,(AF7*((LOG(AF7))/LOG(2))))</f>
        <v>-0.43082708345352599</v>
      </c>
      <c r="AI7" s="35">
        <f>N7</f>
        <v>11111</v>
      </c>
      <c r="AJ7" s="35">
        <f>COUNTIF(L81:L105,AI7)</f>
        <v>2</v>
      </c>
      <c r="AK7" s="35">
        <f>AJ7/(AL4-AJ25)</f>
        <v>8.3333333333333329E-2</v>
      </c>
      <c r="AL7" s="35">
        <f>IF(AK7=0,0,(AK7*((LOG(AK7))/LOG(2))))</f>
        <v>-0.29874687506009634</v>
      </c>
      <c r="AN7" s="35">
        <f>N7</f>
        <v>11111</v>
      </c>
      <c r="AO7" s="35">
        <f>COUNTIF(L106:L129,AN7)</f>
        <v>5</v>
      </c>
      <c r="AP7" s="35">
        <f>AO7/(AQ4-AO25)</f>
        <v>0.20833333333333334</v>
      </c>
      <c r="AQ7" s="35">
        <f>IF(AP7=0,0,(AP7*((LOG(AP7))/LOG(2))))</f>
        <v>-0.47146550121537367</v>
      </c>
      <c r="AS7" s="35">
        <f>N7</f>
        <v>11111</v>
      </c>
      <c r="AT7" s="35">
        <f>COUNTIF(L130:L154,AS7)</f>
        <v>1</v>
      </c>
      <c r="AU7" s="35">
        <f>AT7/(AV4-AT25)</f>
        <v>0.04</v>
      </c>
      <c r="AV7" s="35">
        <f>IF(AU7=0,0,(AU7*((LOG(AU7))/LOG(2))))</f>
        <v>-0.18575424759098899</v>
      </c>
    </row>
    <row r="8" spans="1:48" x14ac:dyDescent="0.3">
      <c r="A8" s="58">
        <v>12</v>
      </c>
      <c r="B8" s="58">
        <v>183</v>
      </c>
      <c r="C8" s="61">
        <v>24</v>
      </c>
      <c r="D8" s="58">
        <v>203</v>
      </c>
      <c r="E8" s="61">
        <v>13</v>
      </c>
      <c r="F8" s="58">
        <v>218</v>
      </c>
      <c r="G8" s="64">
        <v>14</v>
      </c>
      <c r="H8" s="64">
        <v>230</v>
      </c>
      <c r="I8" s="41">
        <v>24</v>
      </c>
      <c r="J8" s="41">
        <v>247</v>
      </c>
      <c r="K8" s="42">
        <v>0</v>
      </c>
      <c r="L8">
        <v>12112</v>
      </c>
      <c r="N8" s="35">
        <v>11112</v>
      </c>
      <c r="O8" s="35">
        <f>COUNTIF($L$7:$L$500,N8)</f>
        <v>1</v>
      </c>
      <c r="P8" s="35">
        <f>O8/$Q$4</f>
        <v>6.7567567567567571E-3</v>
      </c>
      <c r="Q8" s="35">
        <f>IF(P8=0,0,(P8*((LOG(P8))/LOG(2))))</f>
        <v>-4.8712522740736154E-2</v>
      </c>
      <c r="T8" s="35">
        <f>N8</f>
        <v>11112</v>
      </c>
      <c r="U8" s="35">
        <f>COUNTIF(L7:L31,T8)</f>
        <v>1</v>
      </c>
      <c r="V8" s="35">
        <f>U8/(W4-U25)</f>
        <v>4.1666666666666664E-2</v>
      </c>
      <c r="W8" s="35">
        <f>IF(V8=0,0,(V8*((LOG(V8))/LOG(2))))</f>
        <v>-0.19104010419671485</v>
      </c>
      <c r="Y8" s="35">
        <f>N8</f>
        <v>11112</v>
      </c>
      <c r="Z8" s="35">
        <f>COUNTIF(L32:L55,Y8)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COUNTIF(L56:L80,AD8)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COUNTIF(L81:L105,AI8)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COUNTIF(L106:L129,AN8)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COUNTIF(L130:L154,AS8)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21</v>
      </c>
      <c r="B9" s="58">
        <v>353</v>
      </c>
      <c r="C9" s="61">
        <v>11</v>
      </c>
      <c r="D9" s="58">
        <v>364</v>
      </c>
      <c r="E9" s="61">
        <v>22</v>
      </c>
      <c r="F9" s="58">
        <v>377</v>
      </c>
      <c r="G9" s="64">
        <v>23</v>
      </c>
      <c r="H9" s="64">
        <v>414</v>
      </c>
      <c r="I9" s="41">
        <v>13</v>
      </c>
      <c r="J9" s="41">
        <v>429</v>
      </c>
      <c r="K9" s="42">
        <v>0</v>
      </c>
      <c r="L9">
        <v>21221</v>
      </c>
      <c r="N9" s="35">
        <v>11121</v>
      </c>
      <c r="O9" s="35">
        <f>COUNTIF($L$7:$L$500,N9)</f>
        <v>4</v>
      </c>
      <c r="P9" s="35">
        <f>O9/$Q$4</f>
        <v>2.7027027027027029E-2</v>
      </c>
      <c r="Q9" s="35">
        <f>IF(P9=0,0,(P9*((LOG(P9))/LOG(2))))</f>
        <v>-0.14079603690889056</v>
      </c>
      <c r="T9" s="35">
        <f>N9</f>
        <v>11121</v>
      </c>
      <c r="U9" s="35">
        <f>COUNTIF(L7:L31,T9)</f>
        <v>1</v>
      </c>
      <c r="V9" s="35">
        <f>U9/(W4-U25)</f>
        <v>4.1666666666666664E-2</v>
      </c>
      <c r="W9" s="35">
        <f>IF(V9=0,0,(V9*((LOG(V9))/LOG(2))))</f>
        <v>-0.19104010419671485</v>
      </c>
      <c r="Y9" s="35">
        <f>N9</f>
        <v>11121</v>
      </c>
      <c r="Z9" s="35">
        <f>COUNTIF(L32:L55,Y9)</f>
        <v>1</v>
      </c>
      <c r="AA9" s="35">
        <f>Z9/(AB4-Z25)</f>
        <v>4.1666666666666664E-2</v>
      </c>
      <c r="AB9" s="35">
        <f>IF(AA9=0,0,(AA9*((LOG(AA9))/LOG(2))))</f>
        <v>-0.19104010419671485</v>
      </c>
      <c r="AD9" s="35">
        <f>N9</f>
        <v>11121</v>
      </c>
      <c r="AE9" s="35">
        <f>COUNTIF(L56:L80,AD9)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COUNTIF(L81:L105,AI9)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COUNTIF(L106:L129,AN9)</f>
        <v>2</v>
      </c>
      <c r="AP9" s="35">
        <f>AO9/(AQ4-AO25)</f>
        <v>8.3333333333333329E-2</v>
      </c>
      <c r="AQ9" s="35">
        <f>IF(AP9=0,0,(AP9*((LOG(AP9))/LOG(2))))</f>
        <v>-0.29874687506009634</v>
      </c>
      <c r="AS9" s="35">
        <f>N9</f>
        <v>11121</v>
      </c>
      <c r="AT9" s="35">
        <f>COUNTIF(L130:L154,AS9)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526</v>
      </c>
      <c r="C10" s="61">
        <v>13</v>
      </c>
      <c r="D10" s="58">
        <v>557</v>
      </c>
      <c r="E10" s="61">
        <v>24</v>
      </c>
      <c r="F10" s="58">
        <v>564</v>
      </c>
      <c r="G10" s="64">
        <v>23</v>
      </c>
      <c r="H10" s="64">
        <v>583</v>
      </c>
      <c r="I10" s="41">
        <v>13</v>
      </c>
      <c r="J10" s="41">
        <v>598</v>
      </c>
      <c r="K10" s="42">
        <v>0</v>
      </c>
      <c r="L10">
        <v>11221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COUNTIF(L32:L55,Y10)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COUNTIF(L56:L80,AD10)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COUNTIF(L81:L105,AI10)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COUNTIF(L106:L129,AN10)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COUNTIF(L130:L154,AS10)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701</v>
      </c>
      <c r="C11" s="61">
        <v>13</v>
      </c>
      <c r="D11" s="58">
        <v>761</v>
      </c>
      <c r="E11" s="61">
        <v>13</v>
      </c>
      <c r="F11" s="58">
        <v>769</v>
      </c>
      <c r="G11" s="64">
        <v>14</v>
      </c>
      <c r="H11" s="64">
        <v>780</v>
      </c>
      <c r="I11" s="41">
        <v>13</v>
      </c>
      <c r="J11" s="41">
        <v>793</v>
      </c>
      <c r="K11" s="42">
        <v>0</v>
      </c>
      <c r="L11">
        <v>11111</v>
      </c>
      <c r="N11" s="35">
        <v>11211</v>
      </c>
      <c r="O11" s="35">
        <f>COUNTIF($L$7:$L$500,N11)</f>
        <v>7</v>
      </c>
      <c r="P11" s="35">
        <f>O11/$Q$4</f>
        <v>4.72972972972973E-2</v>
      </c>
      <c r="Q11" s="35">
        <f>IF(P11=0,0,(P11*((LOG(P11))/LOG(2))))</f>
        <v>-0.20820735881756364</v>
      </c>
      <c r="T11" s="35">
        <f>N11</f>
        <v>11211</v>
      </c>
      <c r="U11" s="35">
        <f>COUNTIF(L7:L31,T11)</f>
        <v>2</v>
      </c>
      <c r="V11" s="35">
        <f>U11/(W4-U25)</f>
        <v>8.3333333333333329E-2</v>
      </c>
      <c r="W11" s="35">
        <f>IF(V11=0,0,(V11*((LOG(V11))/LOG(2))))</f>
        <v>-0.29874687506009634</v>
      </c>
      <c r="Y11" s="35">
        <f>N11</f>
        <v>11211</v>
      </c>
      <c r="Z11" s="35">
        <f>COUNTIF(L32:L55,Y11)</f>
        <v>2</v>
      </c>
      <c r="AA11" s="35">
        <f>Z11/(AB4-Z25)</f>
        <v>8.3333333333333329E-2</v>
      </c>
      <c r="AB11" s="35">
        <f>IF(AA11=0,0,(AA11*((LOG(AA11))/LOG(2))))</f>
        <v>-0.29874687506009634</v>
      </c>
      <c r="AD11" s="35">
        <f>N11</f>
        <v>11211</v>
      </c>
      <c r="AE11" s="35">
        <f>COUNTIF(L56:L80,AD11)</f>
        <v>2</v>
      </c>
      <c r="AF11" s="35">
        <f>AE11/(AG4-AE25)</f>
        <v>8.3333333333333329E-2</v>
      </c>
      <c r="AG11" s="35">
        <f>IF(AF11=0,0,(AF11*((LOG(AF11))/LOG(2))))</f>
        <v>-0.29874687506009634</v>
      </c>
      <c r="AI11" s="35">
        <f>N11</f>
        <v>11211</v>
      </c>
      <c r="AJ11" s="35">
        <f>COUNTIF(L81:L105,AI11)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COUNTIF(L106:L129,AN11)</f>
        <v>1</v>
      </c>
      <c r="AP11" s="35">
        <f>AO11/(AQ4-AO25)</f>
        <v>4.1666666666666664E-2</v>
      </c>
      <c r="AQ11" s="35">
        <f>IF(AP11=0,0,(AP11*((LOG(AP11))/LOG(2))))</f>
        <v>-0.19104010419671485</v>
      </c>
      <c r="AS11" s="35">
        <f>N11</f>
        <v>11211</v>
      </c>
      <c r="AT11" s="35">
        <f>COUNTIF(L130:L154,AS11)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8">
        <v>12</v>
      </c>
      <c r="B12" s="58">
        <v>911</v>
      </c>
      <c r="C12" s="61">
        <v>13</v>
      </c>
      <c r="D12" s="58">
        <v>927</v>
      </c>
      <c r="E12" s="61">
        <v>13</v>
      </c>
      <c r="F12" s="58">
        <v>933</v>
      </c>
      <c r="G12" s="64">
        <v>14</v>
      </c>
      <c r="H12" s="64">
        <v>939</v>
      </c>
      <c r="I12" s="41">
        <v>24</v>
      </c>
      <c r="J12" s="41">
        <v>952</v>
      </c>
      <c r="K12" s="42">
        <v>0</v>
      </c>
      <c r="L12">
        <v>11112</v>
      </c>
      <c r="N12" s="35">
        <v>11212</v>
      </c>
      <c r="O12" s="35">
        <f>COUNTIF($L$7:$L$500,N12)</f>
        <v>1</v>
      </c>
      <c r="P12" s="35">
        <f>O12/$Q$4</f>
        <v>6.7567567567567571E-3</v>
      </c>
      <c r="Q12" s="35">
        <f>IF(P12=0,0,(P12*((LOG(P12))/LOG(2))))</f>
        <v>-4.8712522740736154E-2</v>
      </c>
      <c r="T12" s="35">
        <f>N12</f>
        <v>11212</v>
      </c>
      <c r="U12" s="35">
        <f>COUNTIF(L7:L31,T12)</f>
        <v>1</v>
      </c>
      <c r="V12" s="35">
        <f>U12/(W4-U25)</f>
        <v>4.1666666666666664E-2</v>
      </c>
      <c r="W12" s="35">
        <f>IF(V12=0,0,(V12*((LOG(V12))/LOG(2))))</f>
        <v>-0.19104010419671485</v>
      </c>
      <c r="Y12" s="35">
        <f>N12</f>
        <v>11212</v>
      </c>
      <c r="Z12" s="35">
        <f>COUNTIF(L32:L55,Y12)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COUNTIF(L56:L80,AD12)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COUNTIF(L81:L105,AI12)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COUNTIF(L106:L129,AN12)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COUNTIF(L130:L154,AS12)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21</v>
      </c>
      <c r="B13" s="58">
        <v>1056</v>
      </c>
      <c r="C13" s="61">
        <v>22</v>
      </c>
      <c r="D13" s="58">
        <v>1072</v>
      </c>
      <c r="E13" s="61">
        <v>13</v>
      </c>
      <c r="F13" s="58">
        <v>1103</v>
      </c>
      <c r="G13" s="64">
        <v>14</v>
      </c>
      <c r="H13" s="64">
        <v>1110</v>
      </c>
      <c r="I13" s="41">
        <v>13</v>
      </c>
      <c r="J13" s="41">
        <v>1145</v>
      </c>
      <c r="K13" s="42">
        <v>0</v>
      </c>
      <c r="L13">
        <v>22111</v>
      </c>
      <c r="N13" s="35">
        <v>11221</v>
      </c>
      <c r="O13" s="35">
        <f>COUNTIF($L$7:$L$500,N13)</f>
        <v>3</v>
      </c>
      <c r="P13" s="35">
        <f>O13/$Q$4</f>
        <v>2.0270270270270271E-2</v>
      </c>
      <c r="Q13" s="35">
        <f>IF(P13=0,0,(P13*((LOG(P13))/LOG(2))))</f>
        <v>-0.11400994996434717</v>
      </c>
      <c r="T13" s="35">
        <f>N13</f>
        <v>11221</v>
      </c>
      <c r="U13" s="35">
        <f>COUNTIF(L7:L31,T13)</f>
        <v>2</v>
      </c>
      <c r="V13" s="35">
        <f>U13/(W4-U25)</f>
        <v>8.3333333333333329E-2</v>
      </c>
      <c r="W13" s="35">
        <f>IF(V13=0,0,(V13*((LOG(V13))/LOG(2))))</f>
        <v>-0.29874687506009634</v>
      </c>
      <c r="Y13" s="35">
        <f>N13</f>
        <v>11221</v>
      </c>
      <c r="Z13" s="35">
        <f>COUNTIF(L32:L55,Y13)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COUNTIF(L56:L80,AD13)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COUNTIF(L81:L105,AI13)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COUNTIF(L106:L129,AN13)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COUNTIF(L130:L154,AS13)</f>
        <v>1</v>
      </c>
      <c r="AU13" s="35">
        <f>AT13/(AV4-AT25)</f>
        <v>0.04</v>
      </c>
      <c r="AV13" s="35">
        <f>IF(AU13=0,0,(AU13*((LOG(AU13))/LOG(2))))</f>
        <v>-0.18575424759098899</v>
      </c>
    </row>
    <row r="14" spans="1:48" x14ac:dyDescent="0.3">
      <c r="A14" s="58">
        <v>21</v>
      </c>
      <c r="B14" s="58">
        <v>1252</v>
      </c>
      <c r="C14" s="61">
        <v>11</v>
      </c>
      <c r="D14" s="58">
        <v>1261</v>
      </c>
      <c r="E14" s="61">
        <v>22</v>
      </c>
      <c r="F14" s="58">
        <v>1271</v>
      </c>
      <c r="G14" s="64">
        <v>23</v>
      </c>
      <c r="H14" s="64">
        <v>1287</v>
      </c>
      <c r="I14" s="41">
        <v>13</v>
      </c>
      <c r="J14" s="41">
        <v>1303</v>
      </c>
      <c r="K14" s="42">
        <v>0</v>
      </c>
      <c r="L14">
        <v>21221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COUNTIF(L32:L55,Y14)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COUNTIF(L56:L80,AD14)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COUNTIF(L81:L105,AI14)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COUNTIF(L106:L129,AN14)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COUNTIF(L130:L154,AS14)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1421</v>
      </c>
      <c r="C15" s="61">
        <v>24</v>
      </c>
      <c r="D15" s="58">
        <v>1431</v>
      </c>
      <c r="E15" s="61">
        <v>13</v>
      </c>
      <c r="F15" s="58">
        <v>1447</v>
      </c>
      <c r="G15" s="64">
        <v>14</v>
      </c>
      <c r="H15" s="64">
        <v>1461</v>
      </c>
      <c r="I15" s="41">
        <v>13</v>
      </c>
      <c r="J15" s="41">
        <v>1471</v>
      </c>
      <c r="K15" s="51">
        <v>1</v>
      </c>
      <c r="L15">
        <v>12111</v>
      </c>
      <c r="N15" s="35">
        <v>12111</v>
      </c>
      <c r="O15" s="35">
        <f>COUNTIF($L$7:$L$500,N15)</f>
        <v>34</v>
      </c>
      <c r="P15" s="35">
        <f>O15/$Q$4</f>
        <v>0.22972972972972974</v>
      </c>
      <c r="Q15" s="35">
        <f>IF(P15=0,0,(P15*((LOG(P15))/LOG(2))))</f>
        <v>-0.48748430965454559</v>
      </c>
      <c r="T15" s="35">
        <f>N15</f>
        <v>12111</v>
      </c>
      <c r="U15" s="35">
        <f>COUNTIF(L7:L31,T15)</f>
        <v>1</v>
      </c>
      <c r="V15" s="35">
        <f>U15/(W4-U25)</f>
        <v>4.1666666666666664E-2</v>
      </c>
      <c r="W15" s="35">
        <f>IF(V15=0,0,(V15*((LOG(V15))/LOG(2))))</f>
        <v>-0.19104010419671485</v>
      </c>
      <c r="Y15" s="35">
        <f>N15</f>
        <v>12111</v>
      </c>
      <c r="Z15" s="35">
        <f>COUNTIF(L32:L55,Y15)</f>
        <v>6</v>
      </c>
      <c r="AA15" s="35">
        <f>Z15/(AB4-Z25)</f>
        <v>0.25</v>
      </c>
      <c r="AB15" s="35">
        <f>IF(AA15=0,0,(AA15*((LOG(AA15))/LOG(2))))</f>
        <v>-0.5</v>
      </c>
      <c r="AD15" s="35">
        <f>N15</f>
        <v>12111</v>
      </c>
      <c r="AE15" s="35">
        <f>COUNTIF(L56:L80,AD15)</f>
        <v>8</v>
      </c>
      <c r="AF15" s="35">
        <f>AE15/(AG4-AE25)</f>
        <v>0.33333333333333331</v>
      </c>
      <c r="AG15" s="35">
        <f>IF(AF15=0,0,(AF15*((LOG(AF15))/LOG(2))))</f>
        <v>-0.52832083357371862</v>
      </c>
      <c r="AI15" s="35">
        <f>N15</f>
        <v>12111</v>
      </c>
      <c r="AJ15" s="35">
        <f>COUNTIF(L81:L105,AI15)</f>
        <v>9</v>
      </c>
      <c r="AK15" s="35">
        <f>AJ15/(AL4-AJ25)</f>
        <v>0.375</v>
      </c>
      <c r="AL15" s="35">
        <f>IF(AK15=0,0,(AK15*((LOG(AK15))/LOG(2))))</f>
        <v>-0.53063906222956647</v>
      </c>
      <c r="AN15" s="35">
        <f>N15</f>
        <v>12111</v>
      </c>
      <c r="AO15" s="35">
        <f>COUNTIF(L106:L129,AN15)</f>
        <v>2</v>
      </c>
      <c r="AP15" s="35">
        <f>AO15/(AQ4-AO25)</f>
        <v>8.3333333333333329E-2</v>
      </c>
      <c r="AQ15" s="35">
        <f>IF(AP15=0,0,(AP15*((LOG(AP15))/LOG(2))))</f>
        <v>-0.29874687506009634</v>
      </c>
      <c r="AS15" s="35">
        <f>N15</f>
        <v>12111</v>
      </c>
      <c r="AT15" s="35">
        <f>COUNTIF(L130:L154,AS15)</f>
        <v>8</v>
      </c>
      <c r="AU15" s="35">
        <f>AT15/(AV4-AT25)</f>
        <v>0.32</v>
      </c>
      <c r="AV15" s="35">
        <f>IF(AU15=0,0,(AU15*((LOG(AU15))/LOG(2))))</f>
        <v>-0.52603398072791185</v>
      </c>
    </row>
    <row r="16" spans="1:48" x14ac:dyDescent="0.3">
      <c r="A16" s="58">
        <v>12</v>
      </c>
      <c r="B16" s="58">
        <v>1585</v>
      </c>
      <c r="C16" s="61">
        <v>13</v>
      </c>
      <c r="D16" s="58">
        <v>1608</v>
      </c>
      <c r="E16" s="61">
        <v>24</v>
      </c>
      <c r="F16" s="58">
        <v>1617</v>
      </c>
      <c r="G16" s="64">
        <v>14</v>
      </c>
      <c r="H16" s="64">
        <v>1634</v>
      </c>
      <c r="I16" s="41">
        <v>13</v>
      </c>
      <c r="J16" s="41">
        <v>1643</v>
      </c>
      <c r="K16" s="42">
        <v>0</v>
      </c>
      <c r="L16">
        <v>11211</v>
      </c>
      <c r="N16" s="35">
        <v>12112</v>
      </c>
      <c r="O16" s="35">
        <f>COUNTIF($L$7:$L$500,N16)</f>
        <v>3</v>
      </c>
      <c r="P16" s="35">
        <f>O16/$Q$4</f>
        <v>2.0270270270270271E-2</v>
      </c>
      <c r="Q16" s="35">
        <f>IF(P16=0,0,(P16*((LOG(P16))/LOG(2))))</f>
        <v>-0.11400994996434717</v>
      </c>
      <c r="T16" s="35">
        <f>N16</f>
        <v>12112</v>
      </c>
      <c r="U16" s="35">
        <f>COUNTIF(L7:L31,T16)</f>
        <v>2</v>
      </c>
      <c r="V16" s="35">
        <f>U16/(W4-U25)</f>
        <v>8.3333333333333329E-2</v>
      </c>
      <c r="W16" s="35">
        <f>IF(V16=0,0,(V16*((LOG(V16))/LOG(2))))</f>
        <v>-0.29874687506009634</v>
      </c>
      <c r="Y16" s="35">
        <f>N16</f>
        <v>12112</v>
      </c>
      <c r="Z16" s="35">
        <f>COUNTIF(L32:L55,Y16)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COUNTIF(L56:L80,AD16)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COUNTIF(L81:L105,AI16)</f>
        <v>1</v>
      </c>
      <c r="AK16" s="35">
        <f>AJ16/(AL4-AJ25)</f>
        <v>4.1666666666666664E-2</v>
      </c>
      <c r="AL16" s="35">
        <f>IF(AK16=0,0,(AK16*((LOG(AK16))/LOG(2))))</f>
        <v>-0.19104010419671485</v>
      </c>
      <c r="AN16" s="35">
        <f>N16</f>
        <v>12112</v>
      </c>
      <c r="AO16" s="35">
        <f>COUNTIF(L106:L129,AN16)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COUNTIF(L130:L154,AS16)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1759</v>
      </c>
      <c r="C17" s="61">
        <v>11</v>
      </c>
      <c r="D17" s="58">
        <v>1768</v>
      </c>
      <c r="E17" s="61">
        <v>11</v>
      </c>
      <c r="F17" s="58">
        <v>1792</v>
      </c>
      <c r="G17" s="64">
        <v>12</v>
      </c>
      <c r="H17" s="64">
        <v>1801</v>
      </c>
      <c r="I17" s="41">
        <v>13</v>
      </c>
      <c r="J17" s="41">
        <v>1812</v>
      </c>
      <c r="K17" s="42">
        <v>0</v>
      </c>
      <c r="L17">
        <v>21111</v>
      </c>
      <c r="N17" s="35">
        <v>12121</v>
      </c>
      <c r="O17" s="35">
        <f>COUNTIF($L$7:$L$500,N17)</f>
        <v>9</v>
      </c>
      <c r="P17" s="35">
        <f>O17/$Q$4</f>
        <v>6.0810810810810814E-2</v>
      </c>
      <c r="Q17" s="35">
        <f>IF(P17=0,0,(P17*((LOG(P17))/LOG(2))))</f>
        <v>-0.24564699511945767</v>
      </c>
      <c r="T17" s="35">
        <f>N17</f>
        <v>12121</v>
      </c>
      <c r="U17" s="35">
        <f>COUNTIF(L7:L31,T17)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COUNTIF(L32:L55,Y17)</f>
        <v>3</v>
      </c>
      <c r="AA17" s="35">
        <f>Z17/(AB4-Z25)</f>
        <v>0.125</v>
      </c>
      <c r="AB17" s="35">
        <f>IF(AA17=0,0,(AA17*((LOG(AA17))/LOG(2))))</f>
        <v>-0.375</v>
      </c>
      <c r="AD17" s="35">
        <f>N17</f>
        <v>12121</v>
      </c>
      <c r="AE17" s="35">
        <f>COUNTIF(L56:L80,AD17)</f>
        <v>2</v>
      </c>
      <c r="AF17" s="35">
        <f>AE17/(AG4-AE25)</f>
        <v>8.3333333333333329E-2</v>
      </c>
      <c r="AG17" s="35">
        <f>IF(AF17=0,0,(AF17*((LOG(AF17))/LOG(2))))</f>
        <v>-0.29874687506009634</v>
      </c>
      <c r="AI17" s="35">
        <f>N17</f>
        <v>12121</v>
      </c>
      <c r="AJ17" s="35">
        <f>COUNTIF(L81:L105,AI17)</f>
        <v>1</v>
      </c>
      <c r="AK17" s="35">
        <f>AJ17/(AL4-AJ25)</f>
        <v>4.1666666666666664E-2</v>
      </c>
      <c r="AL17" s="35">
        <f>IF(AK17=0,0,(AK17*((LOG(AK17))/LOG(2))))</f>
        <v>-0.19104010419671485</v>
      </c>
      <c r="AN17" s="35">
        <f>N17</f>
        <v>12121</v>
      </c>
      <c r="AO17" s="35">
        <f>COUNTIF(L106:L129,AN17)</f>
        <v>2</v>
      </c>
      <c r="AP17" s="35">
        <f>AO17/(AQ4-AO25)</f>
        <v>8.3333333333333329E-2</v>
      </c>
      <c r="AQ17" s="35">
        <f>IF(AP17=0,0,(AP17*((LOG(AP17))/LOG(2))))</f>
        <v>-0.29874687506009634</v>
      </c>
      <c r="AS17" s="35">
        <f>N17</f>
        <v>12121</v>
      </c>
      <c r="AT17" s="35">
        <f>COUNTIF(L130:L154,AS17)</f>
        <v>1</v>
      </c>
      <c r="AU17" s="35">
        <f>AT17/(AV4-AT25)</f>
        <v>0.04</v>
      </c>
      <c r="AV17" s="35">
        <f>IF(AU17=0,0,(AU17*((LOG(AU17))/LOG(2))))</f>
        <v>-0.18575424759098899</v>
      </c>
    </row>
    <row r="18" spans="1:48" x14ac:dyDescent="0.3">
      <c r="A18" s="58">
        <v>21</v>
      </c>
      <c r="B18" s="58">
        <v>1960</v>
      </c>
      <c r="C18" s="61">
        <v>11</v>
      </c>
      <c r="D18" s="58">
        <v>1977</v>
      </c>
      <c r="E18" s="61">
        <v>11</v>
      </c>
      <c r="F18" s="58">
        <v>1996</v>
      </c>
      <c r="G18" s="64">
        <v>12</v>
      </c>
      <c r="H18" s="64">
        <v>2005</v>
      </c>
      <c r="I18" s="41">
        <v>13</v>
      </c>
      <c r="J18" s="41">
        <v>2016</v>
      </c>
      <c r="K18" s="51">
        <v>1</v>
      </c>
      <c r="L18">
        <v>21111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COUNTIF(L32:L55,Y18)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COUNTIF(L56:L80,AD18)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COUNTIF(L81:L105,AI18)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COUNTIF(L106:L129,AN18)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COUNTIF(L130:L154,AS18)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2144</v>
      </c>
      <c r="C19" s="61">
        <v>11</v>
      </c>
      <c r="D19" s="58">
        <v>2154</v>
      </c>
      <c r="E19" s="61">
        <v>22</v>
      </c>
      <c r="F19" s="58">
        <v>2165</v>
      </c>
      <c r="G19" s="64">
        <v>23</v>
      </c>
      <c r="H19" s="64">
        <v>2195</v>
      </c>
      <c r="I19" s="41">
        <v>13</v>
      </c>
      <c r="J19" s="41">
        <v>2208</v>
      </c>
      <c r="K19" s="42">
        <v>0</v>
      </c>
      <c r="L19">
        <v>21221</v>
      </c>
      <c r="N19" s="35">
        <v>12211</v>
      </c>
      <c r="O19" s="35">
        <f>COUNTIF($L$7:$L$500,N19)</f>
        <v>15</v>
      </c>
      <c r="P19" s="35">
        <f>O19/$Q$4</f>
        <v>0.10135135135135136</v>
      </c>
      <c r="Q19" s="35">
        <f>IF(P19=0,0,(P19*((LOG(P19))/LOG(2))))</f>
        <v>-0.33471919966423291</v>
      </c>
      <c r="T19" s="35">
        <f>N19</f>
        <v>12211</v>
      </c>
      <c r="U19" s="35">
        <f>COUNTIF(L7:L31,T19)</f>
        <v>1</v>
      </c>
      <c r="V19" s="35">
        <f>U19/(W4-U25)</f>
        <v>4.1666666666666664E-2</v>
      </c>
      <c r="W19" s="35">
        <f>IF(V19=0,0,(V19*((LOG(V19))/LOG(2))))</f>
        <v>-0.19104010419671485</v>
      </c>
      <c r="Y19" s="35">
        <f>N19</f>
        <v>12211</v>
      </c>
      <c r="Z19" s="35">
        <f>COUNTIF(L32:L55,Y19)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COUNTIF(L56:L80,AD19)</f>
        <v>2</v>
      </c>
      <c r="AF19" s="35">
        <f>AE19/(AG4-AE25)</f>
        <v>8.3333333333333329E-2</v>
      </c>
      <c r="AG19" s="35">
        <f>IF(AF19=0,0,(AF19*((LOG(AF19))/LOG(2))))</f>
        <v>-0.29874687506009634</v>
      </c>
      <c r="AI19" s="35">
        <f>N19</f>
        <v>12211</v>
      </c>
      <c r="AJ19" s="35">
        <f>COUNTIF(L81:L105,AI19)</f>
        <v>2</v>
      </c>
      <c r="AK19" s="35">
        <f>AJ19/(AL4-AJ25)</f>
        <v>8.3333333333333329E-2</v>
      </c>
      <c r="AL19" s="35">
        <f>IF(AK19=0,0,(AK19*((LOG(AK19))/LOG(2))))</f>
        <v>-0.29874687506009634</v>
      </c>
      <c r="AN19" s="35">
        <f>N19</f>
        <v>12211</v>
      </c>
      <c r="AO19" s="35">
        <f>COUNTIF(L106:L129,AN19)</f>
        <v>3</v>
      </c>
      <c r="AP19" s="35">
        <f>AO19/(AQ4-AO25)</f>
        <v>0.125</v>
      </c>
      <c r="AQ19" s="35">
        <f>IF(AP19=0,0,(AP19*((LOG(AP19))/LOG(2))))</f>
        <v>-0.375</v>
      </c>
      <c r="AS19" s="35">
        <f>N19</f>
        <v>12211</v>
      </c>
      <c r="AT19" s="35">
        <f>COUNTIF(L130:L154,AS19)</f>
        <v>7</v>
      </c>
      <c r="AU19" s="35">
        <f>AT19/(AV4-AT25)</f>
        <v>0.28000000000000003</v>
      </c>
      <c r="AV19" s="35">
        <f>IF(AU19=0,0,(AU19*((LOG(AU19))/LOG(2))))</f>
        <v>-0.51422035496079388</v>
      </c>
    </row>
    <row r="20" spans="1:48" x14ac:dyDescent="0.3">
      <c r="A20" s="58">
        <v>12</v>
      </c>
      <c r="B20" s="58">
        <v>2313</v>
      </c>
      <c r="C20" s="61">
        <v>13</v>
      </c>
      <c r="D20" s="58">
        <v>2326</v>
      </c>
      <c r="E20" s="61">
        <v>13</v>
      </c>
      <c r="F20" s="58">
        <v>2344</v>
      </c>
      <c r="G20" s="64">
        <v>23</v>
      </c>
      <c r="H20" s="64">
        <v>2353</v>
      </c>
      <c r="I20" s="41">
        <v>13</v>
      </c>
      <c r="J20" s="41">
        <v>2368</v>
      </c>
      <c r="K20" s="51">
        <v>1</v>
      </c>
      <c r="L20">
        <v>11121</v>
      </c>
      <c r="N20" s="35">
        <v>12212</v>
      </c>
      <c r="O20" s="35">
        <f>COUNTIF($L$7:$L$500,N20)</f>
        <v>5</v>
      </c>
      <c r="P20" s="35">
        <f>O20/$Q$4</f>
        <v>3.3783783783783786E-2</v>
      </c>
      <c r="Q20" s="35">
        <f>IF(P20=0,0,(P20*((LOG(P20))/LOG(2))))</f>
        <v>-0.1651190969845131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COUNTIF(L32:L55,Y20)</f>
        <v>1</v>
      </c>
      <c r="AA20" s="35">
        <f>Z20/(AB4-Z25)</f>
        <v>4.1666666666666664E-2</v>
      </c>
      <c r="AB20" s="35">
        <f>IF(AA20=0,0,(AA20*((LOG(AA20))/LOG(2))))</f>
        <v>-0.19104010419671485</v>
      </c>
      <c r="AD20" s="35">
        <f>N20</f>
        <v>12212</v>
      </c>
      <c r="AE20" s="35">
        <f>COUNTIF(L56:L80,AD20)</f>
        <v>1</v>
      </c>
      <c r="AF20" s="35">
        <f>AE20/(AG4-AE25)</f>
        <v>4.1666666666666664E-2</v>
      </c>
      <c r="AG20" s="35">
        <f>IF(AF20=0,0,(AF20*((LOG(AF20))/LOG(2))))</f>
        <v>-0.19104010419671485</v>
      </c>
      <c r="AI20" s="35">
        <f>N20</f>
        <v>12212</v>
      </c>
      <c r="AJ20" s="35">
        <f>COUNTIF(L81:L105,AI20)</f>
        <v>1</v>
      </c>
      <c r="AK20" s="35">
        <f>AJ20/(AL4-AJ25)</f>
        <v>4.1666666666666664E-2</v>
      </c>
      <c r="AL20" s="35">
        <f>IF(AK20=0,0,(AK20*((LOG(AK20))/LOG(2))))</f>
        <v>-0.19104010419671485</v>
      </c>
      <c r="AN20" s="35">
        <f>N20</f>
        <v>12212</v>
      </c>
      <c r="AO20" s="35">
        <f>COUNTIF(L106:L129,AN20)</f>
        <v>1</v>
      </c>
      <c r="AP20" s="35">
        <f>AO20/(AQ4-AO25)</f>
        <v>4.1666666666666664E-2</v>
      </c>
      <c r="AQ20" s="35">
        <f>IF(AP20=0,0,(AP20*((LOG(AP20))/LOG(2))))</f>
        <v>-0.19104010419671485</v>
      </c>
      <c r="AS20" s="35">
        <f>N20</f>
        <v>12212</v>
      </c>
      <c r="AT20" s="35">
        <f>COUNTIF(L130:L154,AS20)</f>
        <v>1</v>
      </c>
      <c r="AU20" s="35">
        <f>AT20/(AV4-AT25)</f>
        <v>0.04</v>
      </c>
      <c r="AV20" s="35">
        <f>IF(AU20=0,0,(AU20*((LOG(AU20))/LOG(2))))</f>
        <v>-0.18575424759098899</v>
      </c>
    </row>
    <row r="21" spans="1:48" x14ac:dyDescent="0.3">
      <c r="A21" s="58">
        <v>12</v>
      </c>
      <c r="B21" s="58">
        <v>2494</v>
      </c>
      <c r="C21" s="61">
        <v>24</v>
      </c>
      <c r="D21" s="58">
        <v>2508</v>
      </c>
      <c r="E21" s="61">
        <v>24</v>
      </c>
      <c r="F21" s="58">
        <v>2533</v>
      </c>
      <c r="G21" s="64">
        <v>14</v>
      </c>
      <c r="H21" s="64">
        <v>2544</v>
      </c>
      <c r="I21" s="41">
        <v>13</v>
      </c>
      <c r="J21" s="41">
        <v>2554</v>
      </c>
      <c r="K21" s="42">
        <v>0</v>
      </c>
      <c r="L21">
        <v>12211</v>
      </c>
      <c r="N21" s="35">
        <v>12221</v>
      </c>
      <c r="O21" s="35">
        <f>COUNTIF($L$7:$L$500,N21)</f>
        <v>3</v>
      </c>
      <c r="P21" s="35">
        <f>O21/$Q$4</f>
        <v>2.0270270270270271E-2</v>
      </c>
      <c r="Q21" s="35">
        <f>IF(P21=0,0,(P21*((LOG(P21))/LOG(2))))</f>
        <v>-0.11400994996434717</v>
      </c>
      <c r="T21" s="35">
        <f>N21</f>
        <v>12221</v>
      </c>
      <c r="U21" s="35">
        <f>COUNTIF(L7:L31,T21)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COUNTIF(L32:L55,Y21)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COUNTIF(L56:L80,AD21)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COUNTIF(L81:L105,AI21)</f>
        <v>2</v>
      </c>
      <c r="AK21" s="35">
        <f>AJ21/(AL4-AJ25)</f>
        <v>8.3333333333333329E-2</v>
      </c>
      <c r="AL21" s="35">
        <f>IF(AK21=0,0,(AK21*((LOG(AK21))/LOG(2))))</f>
        <v>-0.29874687506009634</v>
      </c>
      <c r="AN21" s="35">
        <f>N21</f>
        <v>12221</v>
      </c>
      <c r="AO21" s="35">
        <f>COUNTIF(L106:L129,AN21)</f>
        <v>1</v>
      </c>
      <c r="AP21" s="35">
        <f>AO21/(AQ4-AO25)</f>
        <v>4.1666666666666664E-2</v>
      </c>
      <c r="AQ21" s="35">
        <f>IF(AP21=0,0,(AP21*((LOG(AP21))/LOG(2))))</f>
        <v>-0.19104010419671485</v>
      </c>
      <c r="AS21" s="35">
        <f>N21</f>
        <v>12221</v>
      </c>
      <c r="AT21" s="35">
        <f>COUNTIF(L130:L154,AS21)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2669</v>
      </c>
      <c r="C22" s="61">
        <v>13</v>
      </c>
      <c r="D22" s="58">
        <v>2689</v>
      </c>
      <c r="E22" s="61">
        <v>13</v>
      </c>
      <c r="F22" s="58">
        <v>2699</v>
      </c>
      <c r="G22" s="64">
        <v>14</v>
      </c>
      <c r="H22" s="64">
        <v>2709</v>
      </c>
      <c r="I22" s="41">
        <v>13</v>
      </c>
      <c r="J22" s="41">
        <v>2719</v>
      </c>
      <c r="K22" s="42">
        <v>0</v>
      </c>
      <c r="L22">
        <v>11111</v>
      </c>
      <c r="N22" s="35">
        <v>12222</v>
      </c>
      <c r="O22" s="35">
        <f>COUNTIF($L$7:$L$500,N22)</f>
        <v>1</v>
      </c>
      <c r="P22" s="35">
        <f>O22/$Q$4</f>
        <v>6.7567567567567571E-3</v>
      </c>
      <c r="Q22" s="35">
        <f>IF(P22=0,0,(P22*((LOG(P22))/LOG(2))))</f>
        <v>-4.8712522740736154E-2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COUNTIF(L32:L55,Y22)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COUNTIF(L56:L80,AD22)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COUNTIF(L81:L105,AI22)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COUNTIF(L106:L129,AN22)</f>
        <v>1</v>
      </c>
      <c r="AP22" s="35">
        <f>AO22/(AQ4-AO25)</f>
        <v>4.1666666666666664E-2</v>
      </c>
      <c r="AQ22" s="35">
        <f>IF(AP22=0,0,(AP22*((LOG(AP22))/LOG(2))))</f>
        <v>-0.19104010419671485</v>
      </c>
      <c r="AS22" s="35">
        <f>N22</f>
        <v>12222</v>
      </c>
      <c r="AT22" s="35">
        <f>COUNTIF(L130:L154,AS22)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2829</v>
      </c>
      <c r="C23" s="61">
        <v>22</v>
      </c>
      <c r="D23" s="58">
        <v>2847</v>
      </c>
      <c r="E23" s="61">
        <v>24</v>
      </c>
      <c r="F23" s="58">
        <v>2872</v>
      </c>
      <c r="G23" s="64">
        <v>14</v>
      </c>
      <c r="H23" s="64">
        <v>2884</v>
      </c>
      <c r="I23" s="41">
        <v>13</v>
      </c>
      <c r="J23" s="41">
        <v>2891</v>
      </c>
      <c r="K23" s="51">
        <v>1</v>
      </c>
      <c r="L23">
        <v>22211</v>
      </c>
      <c r="N23" s="35">
        <v>21111</v>
      </c>
      <c r="O23" s="35">
        <f>COUNTIF($L$7:$L$500,N23)</f>
        <v>9</v>
      </c>
      <c r="P23" s="35">
        <f>O23/$Q$4</f>
        <v>6.0810810810810814E-2</v>
      </c>
      <c r="Q23" s="35">
        <f>IF(P23=0,0,(P23*((LOG(P23))/LOG(2))))</f>
        <v>-0.24564699511945767</v>
      </c>
      <c r="T23" s="35">
        <f>N23</f>
        <v>21111</v>
      </c>
      <c r="U23" s="35">
        <f>COUNTIF(L7:L31,T23)</f>
        <v>3</v>
      </c>
      <c r="V23" s="35">
        <f>U23/(W4-U25)</f>
        <v>0.125</v>
      </c>
      <c r="W23" s="35">
        <f>IF(V23=0,0,(V23*((LOG(V23))/LOG(2))))</f>
        <v>-0.375</v>
      </c>
      <c r="Y23" s="35">
        <f>N23</f>
        <v>21111</v>
      </c>
      <c r="Z23" s="35">
        <f>COUNTIF(L32:L55,Y23)</f>
        <v>1</v>
      </c>
      <c r="AA23" s="35">
        <f>Z23/(AB4-Z25)</f>
        <v>4.1666666666666664E-2</v>
      </c>
      <c r="AB23" s="35">
        <f>IF(AA23=0,0,(AA23*((LOG(AA23))/LOG(2))))</f>
        <v>-0.19104010419671485</v>
      </c>
      <c r="AD23" s="35">
        <f>N23</f>
        <v>21111</v>
      </c>
      <c r="AE23" s="35">
        <f>COUNTIF(L56:L80,AD23)</f>
        <v>1</v>
      </c>
      <c r="AF23" s="35">
        <f>AE23/(AG4-AE25)</f>
        <v>4.1666666666666664E-2</v>
      </c>
      <c r="AG23" s="35">
        <f>IF(AF23=0,0,(AF23*((LOG(AF23))/LOG(2))))</f>
        <v>-0.19104010419671485</v>
      </c>
      <c r="AI23" s="35">
        <f>N23</f>
        <v>21111</v>
      </c>
      <c r="AJ23" s="35">
        <f>COUNTIF(L81:L105,AI23)</f>
        <v>1</v>
      </c>
      <c r="AK23" s="35">
        <f>AJ23/(AL4-AJ25)</f>
        <v>4.1666666666666664E-2</v>
      </c>
      <c r="AL23" s="35">
        <f>IF(AK23=0,0,(AK23*((LOG(AK23))/LOG(2))))</f>
        <v>-0.19104010419671485</v>
      </c>
      <c r="AN23" s="35">
        <f>N23</f>
        <v>21111</v>
      </c>
      <c r="AO23" s="35">
        <f>COUNTIF(L106:L129,AN23)</f>
        <v>1</v>
      </c>
      <c r="AP23" s="35">
        <f>AO23/(AQ4-AO25)</f>
        <v>4.1666666666666664E-2</v>
      </c>
      <c r="AQ23" s="35">
        <f>IF(AP23=0,0,(AP23*((LOG(AP23))/LOG(2))))</f>
        <v>-0.19104010419671485</v>
      </c>
      <c r="AS23" s="35">
        <f>N23</f>
        <v>21111</v>
      </c>
      <c r="AT23" s="35">
        <f>COUNTIF(L130:L154,AS23)</f>
        <v>2</v>
      </c>
      <c r="AU23" s="35">
        <f>AT23/(AV4-AT25)</f>
        <v>0.08</v>
      </c>
      <c r="AV23" s="35">
        <f>IF(AU23=0,0,(AU23*((LOG(AU23))/LOG(2))))</f>
        <v>-0.29150849518197797</v>
      </c>
    </row>
    <row r="24" spans="1:48" x14ac:dyDescent="0.3">
      <c r="A24" s="58">
        <v>21</v>
      </c>
      <c r="B24" s="58">
        <v>3017</v>
      </c>
      <c r="C24" s="61">
        <v>11</v>
      </c>
      <c r="D24" s="58">
        <v>3031</v>
      </c>
      <c r="E24" s="61">
        <v>11</v>
      </c>
      <c r="F24" s="58">
        <v>3049</v>
      </c>
      <c r="G24" s="64">
        <v>21</v>
      </c>
      <c r="H24" s="64">
        <v>3060</v>
      </c>
      <c r="I24" s="41">
        <v>11</v>
      </c>
      <c r="J24" s="41">
        <v>3072</v>
      </c>
      <c r="K24" s="42">
        <v>1</v>
      </c>
      <c r="L24">
        <v>21121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COUNTIF(L32:L55,Y24)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COUNTIF(L56:L80,AD24)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COUNTIF(L81:L105,AI24)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COUNTIF(L106:L129,AN24)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COUNTIF(L130:L154,AS24)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21</v>
      </c>
      <c r="B25" s="58">
        <v>3173</v>
      </c>
      <c r="C25" s="61">
        <v>11</v>
      </c>
      <c r="D25" s="58">
        <v>3193</v>
      </c>
      <c r="E25" s="61">
        <v>11</v>
      </c>
      <c r="F25" s="58">
        <v>3215</v>
      </c>
      <c r="G25" s="64">
        <v>21</v>
      </c>
      <c r="H25" s="64">
        <v>3224</v>
      </c>
      <c r="I25" s="41">
        <v>22</v>
      </c>
      <c r="J25" s="41">
        <v>3243</v>
      </c>
      <c r="K25" s="42">
        <v>0</v>
      </c>
      <c r="L25">
        <v>21122</v>
      </c>
      <c r="N25" s="35">
        <v>21121</v>
      </c>
      <c r="O25" s="35">
        <f>COUNTIF($L$7:$L$500,N25)</f>
        <v>3</v>
      </c>
      <c r="P25" s="35">
        <f>O25/$Q$4</f>
        <v>2.0270270270270271E-2</v>
      </c>
      <c r="Q25" s="35">
        <f>IF(P25=0,0,(P25*((LOG(P25))/LOG(2))))</f>
        <v>-0.11400994996434717</v>
      </c>
      <c r="T25" s="35">
        <f>N25</f>
        <v>21121</v>
      </c>
      <c r="U25" s="35">
        <f>COUNTIF(L7:L31,T25)</f>
        <v>1</v>
      </c>
      <c r="V25" s="55"/>
      <c r="W25" s="56"/>
      <c r="Y25" s="35">
        <f>N25</f>
        <v>21121</v>
      </c>
      <c r="Z25" s="35">
        <f>COUNTIF(L32:L55,Y25)</f>
        <v>0</v>
      </c>
      <c r="AA25" s="55"/>
      <c r="AB25" s="56"/>
      <c r="AD25" s="35">
        <f>N25</f>
        <v>21121</v>
      </c>
      <c r="AE25" s="35">
        <f>COUNTIF(L56:L80,AD25)</f>
        <v>1</v>
      </c>
      <c r="AF25" s="55"/>
      <c r="AG25" s="56"/>
      <c r="AI25" s="35">
        <f>N25</f>
        <v>21121</v>
      </c>
      <c r="AJ25" s="35">
        <f>COUNTIF(L81:L105,AI25)</f>
        <v>1</v>
      </c>
      <c r="AK25" s="55"/>
      <c r="AL25" s="56"/>
      <c r="AN25" s="35">
        <f>N25</f>
        <v>21121</v>
      </c>
      <c r="AO25" s="35">
        <f>COUNTIF(L106:L129,AN25)</f>
        <v>0</v>
      </c>
      <c r="AP25" s="55"/>
      <c r="AQ25" s="56"/>
      <c r="AS25" s="35">
        <f>N25</f>
        <v>21121</v>
      </c>
      <c r="AT25" s="35">
        <f>COUNTIF(L130:L154,AS25)</f>
        <v>0</v>
      </c>
      <c r="AU25" s="55"/>
      <c r="AV25" s="56"/>
    </row>
    <row r="26" spans="1:48" x14ac:dyDescent="0.3">
      <c r="A26" s="58">
        <v>21</v>
      </c>
      <c r="B26" s="58">
        <v>3351</v>
      </c>
      <c r="C26" s="61">
        <v>11</v>
      </c>
      <c r="D26" s="58">
        <v>3363</v>
      </c>
      <c r="E26" s="61">
        <v>11</v>
      </c>
      <c r="F26" s="58">
        <v>3374</v>
      </c>
      <c r="G26" s="64">
        <v>12</v>
      </c>
      <c r="H26" s="64">
        <v>3385</v>
      </c>
      <c r="I26" s="41">
        <v>13</v>
      </c>
      <c r="J26" s="41">
        <v>3394</v>
      </c>
      <c r="K26" s="42">
        <v>0</v>
      </c>
      <c r="L26">
        <v>21111</v>
      </c>
      <c r="N26" s="35">
        <v>21122</v>
      </c>
      <c r="O26" s="35">
        <f>COUNTIF($L$7:$L$500,N26)</f>
        <v>2</v>
      </c>
      <c r="P26" s="35">
        <f>O26/$Q$4</f>
        <v>1.3513513513513514E-2</v>
      </c>
      <c r="Q26" s="35">
        <f>IF(P26=0,0,(P26*((LOG(P26))/LOG(2))))</f>
        <v>-8.3911531967958794E-2</v>
      </c>
      <c r="T26" s="35">
        <f>N26</f>
        <v>21122</v>
      </c>
      <c r="U26" s="35">
        <f>COUNTIF(L7:L31,T26)</f>
        <v>1</v>
      </c>
      <c r="V26" s="35">
        <f>U26/(W4-U25)</f>
        <v>4.1666666666666664E-2</v>
      </c>
      <c r="W26" s="35">
        <f>IF(V26=0,0,(V26*((LOG(V26))/LOG(2))))</f>
        <v>-0.19104010419671485</v>
      </c>
      <c r="Y26" s="35">
        <f>N26</f>
        <v>21122</v>
      </c>
      <c r="Z26" s="35">
        <f>COUNTIF(L32:L55,Y26)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COUNTIF(L56:L80,AD26)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COUNTIF(L81:L105,AI26)</f>
        <v>1</v>
      </c>
      <c r="AK26" s="35">
        <f>AJ26/(AL4-AJ25)</f>
        <v>4.1666666666666664E-2</v>
      </c>
      <c r="AL26" s="35">
        <f>IF(AK26=0,0,(AK26*((LOG(AK26))/LOG(2))))</f>
        <v>-0.19104010419671485</v>
      </c>
      <c r="AN26" s="35">
        <f>N26</f>
        <v>21122</v>
      </c>
      <c r="AO26" s="35">
        <f>COUNTIF(L106:L129,AN26)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COUNTIF(L130:L154,AS26)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3524</v>
      </c>
      <c r="C27" s="61">
        <v>24</v>
      </c>
      <c r="D27" s="58">
        <v>3534</v>
      </c>
      <c r="E27" s="61">
        <v>13</v>
      </c>
      <c r="F27" s="58">
        <v>3577</v>
      </c>
      <c r="G27" s="64">
        <v>14</v>
      </c>
      <c r="H27" s="64">
        <v>3579</v>
      </c>
      <c r="I27" s="41">
        <v>24</v>
      </c>
      <c r="J27" s="41">
        <v>3592</v>
      </c>
      <c r="K27" s="42">
        <v>0</v>
      </c>
      <c r="L27">
        <v>12112</v>
      </c>
      <c r="N27" s="35">
        <v>21211</v>
      </c>
      <c r="O27" s="35">
        <f>COUNTIF($L$7:$L$500,N27)</f>
        <v>8</v>
      </c>
      <c r="P27" s="35">
        <f>O27/$Q$4</f>
        <v>5.4054054054054057E-2</v>
      </c>
      <c r="Q27" s="35">
        <f>IF(P27=0,0,(P27*((LOG(P27))/LOG(2))))</f>
        <v>-0.22753801976372701</v>
      </c>
      <c r="T27" s="35">
        <f>N27</f>
        <v>21211</v>
      </c>
      <c r="U27" s="35">
        <f>COUNTIF(L7:L31,T27)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COUNTIF(L32:L55,Y27)</f>
        <v>3</v>
      </c>
      <c r="AA27" s="35">
        <f>Z27/(AB4-Z25)</f>
        <v>0.125</v>
      </c>
      <c r="AB27" s="35">
        <f>IF(AA27=0,0,(AA27*((LOG(AA27))/LOG(2))))</f>
        <v>-0.375</v>
      </c>
      <c r="AD27" s="35">
        <f>N27</f>
        <v>21211</v>
      </c>
      <c r="AE27" s="35">
        <f>COUNTIF(L56:L80,AD27)</f>
        <v>2</v>
      </c>
      <c r="AF27" s="35">
        <f>AE27/(AG4-AE25)</f>
        <v>8.3333333333333329E-2</v>
      </c>
      <c r="AG27" s="35">
        <f>IF(AF27=0,0,(AF27*((LOG(AF27))/LOG(2))))</f>
        <v>-0.29874687506009634</v>
      </c>
      <c r="AI27" s="35">
        <f>N27</f>
        <v>21211</v>
      </c>
      <c r="AJ27" s="35">
        <f>COUNTIF(L81:L105,AI27)</f>
        <v>1</v>
      </c>
      <c r="AK27" s="35">
        <f>AJ27/(AL4-AJ25)</f>
        <v>4.1666666666666664E-2</v>
      </c>
      <c r="AL27" s="35">
        <f>IF(AK27=0,0,(AK27*((LOG(AK27))/LOG(2))))</f>
        <v>-0.19104010419671485</v>
      </c>
      <c r="AN27" s="35">
        <f>N27</f>
        <v>21211</v>
      </c>
      <c r="AO27" s="35">
        <f>COUNTIF(L106:L129,AN27)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COUNTIF(L130:L154,AS27)</f>
        <v>2</v>
      </c>
      <c r="AU27" s="35">
        <f>AT27/(AV4-AT25)</f>
        <v>0.08</v>
      </c>
      <c r="AV27" s="35">
        <f>IF(AU27=0,0,(AU27*((LOG(AU27))/LOG(2))))</f>
        <v>-0.29150849518197797</v>
      </c>
    </row>
    <row r="28" spans="1:48" x14ac:dyDescent="0.3">
      <c r="A28" s="58">
        <v>12</v>
      </c>
      <c r="B28" s="58">
        <v>3700</v>
      </c>
      <c r="C28" s="61">
        <v>13</v>
      </c>
      <c r="D28" s="58">
        <v>3731</v>
      </c>
      <c r="E28" s="61">
        <v>24</v>
      </c>
      <c r="F28" s="58">
        <v>3740</v>
      </c>
      <c r="G28" s="64">
        <v>14</v>
      </c>
      <c r="H28" s="64">
        <v>3750</v>
      </c>
      <c r="I28" s="41">
        <v>24</v>
      </c>
      <c r="J28" s="41">
        <v>3762</v>
      </c>
      <c r="K28" s="42">
        <v>0</v>
      </c>
      <c r="L28">
        <v>11212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COUNTIF(L7:L31,T28)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COUNTIF(L32:L55,Y28)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COUNTIF(L56:L80,AD28)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COUNTIF(L81:L105,AI28)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COUNTIF(L106:L129,AN28)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COUNTIF(L130:L154,AS28)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3865</v>
      </c>
      <c r="C29" s="61">
        <v>11</v>
      </c>
      <c r="D29" s="58">
        <v>3883</v>
      </c>
      <c r="E29" s="61">
        <v>22</v>
      </c>
      <c r="F29" s="58">
        <v>3892</v>
      </c>
      <c r="G29" s="64">
        <v>23</v>
      </c>
      <c r="H29" s="64">
        <v>3918</v>
      </c>
      <c r="I29" s="41">
        <v>13</v>
      </c>
      <c r="J29" s="41">
        <v>3929</v>
      </c>
      <c r="K29" s="42">
        <v>0</v>
      </c>
      <c r="L29">
        <v>21221</v>
      </c>
      <c r="N29" s="35">
        <v>21221</v>
      </c>
      <c r="O29" s="35">
        <f>COUNTIF($L$7:$L$500,N29)</f>
        <v>5</v>
      </c>
      <c r="P29" s="35">
        <f>O29/$Q$4</f>
        <v>3.3783783783783786E-2</v>
      </c>
      <c r="Q29" s="35">
        <f>IF(P29=0,0,(P29*((LOG(P29))/LOG(2))))</f>
        <v>-0.1651190969845131</v>
      </c>
      <c r="T29" s="35">
        <f>N29</f>
        <v>21221</v>
      </c>
      <c r="U29" s="35">
        <f>COUNTIF(L7:L31,T29)</f>
        <v>4</v>
      </c>
      <c r="V29" s="35">
        <f>U29/(W4-U25)</f>
        <v>0.16666666666666666</v>
      </c>
      <c r="W29" s="35">
        <f>IF(V29=0,0,(V29*((LOG(V29))/LOG(2))))</f>
        <v>-0.43082708345352599</v>
      </c>
      <c r="Y29" s="35">
        <f>N29</f>
        <v>21221</v>
      </c>
      <c r="Z29" s="35">
        <f>COUNTIF(L32:L55,Y29)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COUNTIF(L56:L80,AD29)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COUNTIF(L81:L105,AI29)</f>
        <v>1</v>
      </c>
      <c r="AK29" s="35">
        <f>AJ29/(AL4-AJ25)</f>
        <v>4.1666666666666664E-2</v>
      </c>
      <c r="AL29" s="35">
        <f>IF(AK29=0,0,(AK29*((LOG(AK29))/LOG(2))))</f>
        <v>-0.19104010419671485</v>
      </c>
      <c r="AN29" s="35">
        <f>N29</f>
        <v>21221</v>
      </c>
      <c r="AO29" s="35">
        <f>COUNTIF(L106:L129,AN29)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COUNTIF(L130:L154,AS29)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4037</v>
      </c>
      <c r="C30" s="61">
        <v>22</v>
      </c>
      <c r="D30" s="58">
        <v>4042</v>
      </c>
      <c r="E30" s="61">
        <v>13</v>
      </c>
      <c r="F30" s="58">
        <v>4053</v>
      </c>
      <c r="G30" s="64">
        <v>23</v>
      </c>
      <c r="H30" s="64">
        <v>4063</v>
      </c>
      <c r="I30" s="41">
        <v>13</v>
      </c>
      <c r="J30" s="41">
        <v>4076</v>
      </c>
      <c r="K30" s="51">
        <v>1</v>
      </c>
      <c r="L30">
        <v>22121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COUNTIF(L32:L55,Y30)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COUNTIF(L56:L80,AD30)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COUNTIF(L81:L105,AI30)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COUNTIF(L106:L129,AN30)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COUNTIF(L130:L154,AS30)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4194</v>
      </c>
      <c r="C31" s="61">
        <v>13</v>
      </c>
      <c r="D31" s="58">
        <v>4221</v>
      </c>
      <c r="E31" s="61">
        <v>24</v>
      </c>
      <c r="F31" s="58">
        <v>4233</v>
      </c>
      <c r="G31" s="64">
        <v>14</v>
      </c>
      <c r="H31" s="64">
        <v>4250</v>
      </c>
      <c r="I31" s="41">
        <v>13</v>
      </c>
      <c r="J31" s="41">
        <v>4259</v>
      </c>
      <c r="K31" s="42">
        <v>0</v>
      </c>
      <c r="L31">
        <v>11211</v>
      </c>
      <c r="N31" s="35">
        <v>22111</v>
      </c>
      <c r="O31" s="35">
        <f>COUNTIF($L$7:$L$500,N31)</f>
        <v>7</v>
      </c>
      <c r="P31" s="35">
        <f>O31/$Q$4</f>
        <v>4.72972972972973E-2</v>
      </c>
      <c r="Q31" s="35">
        <f>IF(P31=0,0,(P31*((LOG(P31))/LOG(2))))</f>
        <v>-0.20820735881756364</v>
      </c>
      <c r="T31" s="35">
        <f>N31</f>
        <v>22111</v>
      </c>
      <c r="U31" s="35">
        <f>COUNTIF(L7:L31,T31)</f>
        <v>1</v>
      </c>
      <c r="V31" s="35">
        <f>U31/(W4-U25)</f>
        <v>4.1666666666666664E-2</v>
      </c>
      <c r="W31" s="35">
        <f>IF(V31=0,0,(V31*((LOG(V31))/LOG(2))))</f>
        <v>-0.19104010419671485</v>
      </c>
      <c r="Y31" s="35">
        <f>N31</f>
        <v>22111</v>
      </c>
      <c r="Z31" s="35">
        <f>COUNTIF(L32:L55,Y31)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COUNTIF(L56:L80,AD31)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COUNTIF(L81:L105,AI31)</f>
        <v>1</v>
      </c>
      <c r="AK31" s="35">
        <f>AJ31/(AL4-AJ25)</f>
        <v>4.1666666666666664E-2</v>
      </c>
      <c r="AL31" s="35">
        <f>IF(AK31=0,0,(AK31*((LOG(AK31))/LOG(2))))</f>
        <v>-0.19104010419671485</v>
      </c>
      <c r="AN31" s="35">
        <f>N31</f>
        <v>22111</v>
      </c>
      <c r="AO31" s="35">
        <f>COUNTIF(L106:L129,AN31)</f>
        <v>4</v>
      </c>
      <c r="AP31" s="35">
        <f>AO31/(AQ4-AO25)</f>
        <v>0.16666666666666666</v>
      </c>
      <c r="AQ31" s="35">
        <f>IF(AP31=0,0,(AP31*((LOG(AP31))/LOG(2))))</f>
        <v>-0.43082708345352599</v>
      </c>
      <c r="AS31" s="35">
        <f>N31</f>
        <v>22111</v>
      </c>
      <c r="AT31" s="35">
        <f>COUNTIF(L130:L154,AS31)</f>
        <v>1</v>
      </c>
      <c r="AU31" s="35">
        <f>AT31/(AV4-AT25)</f>
        <v>0.04</v>
      </c>
      <c r="AV31" s="35">
        <f>IF(AU31=0,0,(AU31*((LOG(AU31))/LOG(2))))</f>
        <v>-0.18575424759098899</v>
      </c>
    </row>
    <row r="32" spans="1:48" x14ac:dyDescent="0.3">
      <c r="A32" s="59">
        <v>12</v>
      </c>
      <c r="B32" s="59">
        <v>4361</v>
      </c>
      <c r="C32" s="62">
        <v>13</v>
      </c>
      <c r="D32" s="59">
        <v>4377</v>
      </c>
      <c r="E32" s="62">
        <v>24</v>
      </c>
      <c r="F32" s="59">
        <v>4402</v>
      </c>
      <c r="G32" s="65">
        <v>14</v>
      </c>
      <c r="H32" s="65">
        <v>4411</v>
      </c>
      <c r="I32" s="40">
        <v>13</v>
      </c>
      <c r="J32" s="40">
        <v>4434</v>
      </c>
      <c r="K32" s="51">
        <v>1</v>
      </c>
      <c r="L32">
        <v>11211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COUNTIF(L32:L55,Y32)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COUNTIF(L56:L80,AD32)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COUNTIF(L81:L105,AI32)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COUNTIF(L106:L129,AN32)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COUNTIF(L130:L154,AS32)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4536</v>
      </c>
      <c r="C33" s="62">
        <v>22</v>
      </c>
      <c r="D33" s="59">
        <v>4545</v>
      </c>
      <c r="E33" s="62">
        <v>24</v>
      </c>
      <c r="F33" s="59">
        <v>4551</v>
      </c>
      <c r="G33" s="65">
        <v>23</v>
      </c>
      <c r="H33" s="65">
        <v>4563</v>
      </c>
      <c r="I33" s="40">
        <v>13</v>
      </c>
      <c r="J33" s="40">
        <v>4572</v>
      </c>
      <c r="K33" s="50">
        <v>0</v>
      </c>
      <c r="L33">
        <v>22221</v>
      </c>
      <c r="N33" s="35">
        <v>22121</v>
      </c>
      <c r="O33" s="35">
        <f>COUNTIF($L$7:$L$500,N33)</f>
        <v>8</v>
      </c>
      <c r="P33" s="35">
        <f>O33/$Q$4</f>
        <v>5.4054054054054057E-2</v>
      </c>
      <c r="Q33" s="35">
        <f>IF(P33=0,0,(P33*((LOG(P33))/LOG(2))))</f>
        <v>-0.22753801976372701</v>
      </c>
      <c r="T33" s="35">
        <f>N33</f>
        <v>22121</v>
      </c>
      <c r="U33" s="35">
        <f>COUNTIF(L7:L31,T33)</f>
        <v>1</v>
      </c>
      <c r="V33" s="35">
        <f>U33/(W4-U25)</f>
        <v>4.1666666666666664E-2</v>
      </c>
      <c r="W33" s="35">
        <f>IF(V33=0,0,(V33*((LOG(V33))/LOG(2))))</f>
        <v>-0.19104010419671485</v>
      </c>
      <c r="Y33" s="35">
        <f>N33</f>
        <v>22121</v>
      </c>
      <c r="Z33" s="35">
        <f>COUNTIF(L32:L55,Y33)</f>
        <v>3</v>
      </c>
      <c r="AA33" s="35">
        <f>Z33/(AB4-Z25)</f>
        <v>0.125</v>
      </c>
      <c r="AB33" s="35">
        <f>IF(AA33=0,0,(AA33*((LOG(AA33))/LOG(2))))</f>
        <v>-0.375</v>
      </c>
      <c r="AD33" s="35">
        <f>N33</f>
        <v>22121</v>
      </c>
      <c r="AE33" s="35">
        <f>COUNTIF(L56:L80,AD33)</f>
        <v>2</v>
      </c>
      <c r="AF33" s="35">
        <f>AE33/(AG4-AE25)</f>
        <v>8.3333333333333329E-2</v>
      </c>
      <c r="AG33" s="35">
        <f>IF(AF33=0,0,(AF33*((LOG(AF33))/LOG(2))))</f>
        <v>-0.29874687506009634</v>
      </c>
      <c r="AI33" s="35">
        <f>N33</f>
        <v>22121</v>
      </c>
      <c r="AJ33" s="35">
        <f>COUNTIF(L81:L105,AI33)</f>
        <v>1</v>
      </c>
      <c r="AK33" s="35">
        <f>AJ33/(AL4-AJ25)</f>
        <v>4.1666666666666664E-2</v>
      </c>
      <c r="AL33" s="35">
        <f>IF(AK33=0,0,(AK33*((LOG(AK33))/LOG(2))))</f>
        <v>-0.19104010419671485</v>
      </c>
      <c r="AN33" s="35">
        <f>N33</f>
        <v>22121</v>
      </c>
      <c r="AO33" s="35">
        <f>COUNTIF(L106:L129,AN33)</f>
        <v>1</v>
      </c>
      <c r="AP33" s="35">
        <f>AO33/(AQ4-AO25)</f>
        <v>4.1666666666666664E-2</v>
      </c>
      <c r="AQ33" s="35">
        <f>IF(AP33=0,0,(AP33*((LOG(AP33))/LOG(2))))</f>
        <v>-0.19104010419671485</v>
      </c>
      <c r="AS33" s="35">
        <f>N33</f>
        <v>22121</v>
      </c>
      <c r="AT33" s="35">
        <f>COUNTIF(L130:L154,AS33)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4690</v>
      </c>
      <c r="C34" s="62">
        <v>24</v>
      </c>
      <c r="D34" s="59">
        <v>4700</v>
      </c>
      <c r="E34" s="62">
        <v>13</v>
      </c>
      <c r="F34" s="59">
        <v>4713</v>
      </c>
      <c r="G34" s="65">
        <v>14</v>
      </c>
      <c r="H34" s="65">
        <v>4724</v>
      </c>
      <c r="I34" s="40">
        <v>13</v>
      </c>
      <c r="J34" s="40">
        <v>4733</v>
      </c>
      <c r="K34" s="50">
        <v>0</v>
      </c>
      <c r="L34">
        <v>12111</v>
      </c>
      <c r="N34" s="35">
        <v>22122</v>
      </c>
      <c r="O34" s="35">
        <f>COUNTIF($L$7:$L$500,N34)</f>
        <v>1</v>
      </c>
      <c r="P34" s="35">
        <f>O34/$Q$4</f>
        <v>6.7567567567567571E-3</v>
      </c>
      <c r="Q34" s="35">
        <f>IF(P34=0,0,(P34*((LOG(P34))/LOG(2))))</f>
        <v>-4.8712522740736154E-2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COUNTIF(L32:L55,Y34)</f>
        <v>1</v>
      </c>
      <c r="AA34" s="35">
        <f>Z34/(AB4-Z25)</f>
        <v>4.1666666666666664E-2</v>
      </c>
      <c r="AB34" s="35">
        <f>IF(AA34=0,0,(AA34*((LOG(AA34))/LOG(2))))</f>
        <v>-0.19104010419671485</v>
      </c>
      <c r="AD34" s="35">
        <f>N34</f>
        <v>22122</v>
      </c>
      <c r="AE34" s="35">
        <f>COUNTIF(L56:L80,AD34)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COUNTIF(L81:L105,AI34)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COUNTIF(L106:L129,AN34)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COUNTIF(L130:L154,AS34)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4836</v>
      </c>
      <c r="C35" s="62">
        <v>24</v>
      </c>
      <c r="D35" s="59">
        <v>4851</v>
      </c>
      <c r="E35" s="62">
        <v>13</v>
      </c>
      <c r="F35" s="59">
        <v>4859</v>
      </c>
      <c r="G35" s="65">
        <v>23</v>
      </c>
      <c r="H35" s="65">
        <v>4868</v>
      </c>
      <c r="I35" s="40">
        <v>13</v>
      </c>
      <c r="J35" s="40">
        <v>4883</v>
      </c>
      <c r="K35" s="50">
        <v>0</v>
      </c>
      <c r="L35">
        <v>12121</v>
      </c>
      <c r="N35" s="35">
        <v>22211</v>
      </c>
      <c r="O35" s="35">
        <f>COUNTIF($L$7:$L$500,N35)</f>
        <v>2</v>
      </c>
      <c r="P35" s="35">
        <f>O35/$Q$4</f>
        <v>1.3513513513513514E-2</v>
      </c>
      <c r="Q35" s="35">
        <f>IF(P35=0,0,(P35*((LOG(P35))/LOG(2))))</f>
        <v>-8.3911531967958794E-2</v>
      </c>
      <c r="T35" s="35">
        <f>N35</f>
        <v>22211</v>
      </c>
      <c r="U35" s="35">
        <f>COUNTIF(L7:L31,T35)</f>
        <v>1</v>
      </c>
      <c r="V35" s="35">
        <f>U35/(W4-U25)</f>
        <v>4.1666666666666664E-2</v>
      </c>
      <c r="W35" s="35">
        <f>IF(V35=0,0,(V35*((LOG(V35))/LOG(2))))</f>
        <v>-0.19104010419671485</v>
      </c>
      <c r="Y35" s="35">
        <f>N35</f>
        <v>22211</v>
      </c>
      <c r="Z35" s="35">
        <f>COUNTIF(L32:L55,Y35)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COUNTIF(L56:L80,AD35)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COUNTIF(L81:L105,AI35)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COUNTIF(L106:L129,AN35)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COUNTIF(L130:L154,AS35)</f>
        <v>1</v>
      </c>
      <c r="AU35" s="35">
        <f>AT35/(AV4-AT25)</f>
        <v>0.04</v>
      </c>
      <c r="AV35" s="35">
        <f>IF(AU35=0,0,(AU35*((LOG(AU35))/LOG(2))))</f>
        <v>-0.18575424759098899</v>
      </c>
    </row>
    <row r="36" spans="1:48" x14ac:dyDescent="0.3">
      <c r="A36" s="59">
        <v>12</v>
      </c>
      <c r="B36" s="59">
        <v>4985</v>
      </c>
      <c r="C36" s="62">
        <v>24</v>
      </c>
      <c r="D36" s="59">
        <v>4995</v>
      </c>
      <c r="E36" s="62">
        <v>13</v>
      </c>
      <c r="F36" s="59">
        <v>5009</v>
      </c>
      <c r="G36" s="65">
        <v>14</v>
      </c>
      <c r="H36" s="65">
        <v>5017</v>
      </c>
      <c r="I36" s="40">
        <v>13</v>
      </c>
      <c r="J36" s="40">
        <v>5028</v>
      </c>
      <c r="K36" s="51">
        <v>1</v>
      </c>
      <c r="L36">
        <v>12111</v>
      </c>
      <c r="N36" s="35">
        <v>22212</v>
      </c>
      <c r="O36" s="35">
        <f>COUNTIF($L$7:$L$500,N36)</f>
        <v>1</v>
      </c>
      <c r="P36" s="35">
        <f>O36/$Q$4</f>
        <v>6.7567567567567571E-3</v>
      </c>
      <c r="Q36" s="35">
        <f>IF(P36=0,0,(P36*((LOG(P36))/LOG(2))))</f>
        <v>-4.8712522740736154E-2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COUNTIF(L32:L55,Y36)</f>
        <v>1</v>
      </c>
      <c r="AA36" s="35">
        <f>Z36/(AB4-Z25)</f>
        <v>4.1666666666666664E-2</v>
      </c>
      <c r="AB36" s="35">
        <f>IF(AA36=0,0,(AA36*((LOG(AA36))/LOG(2))))</f>
        <v>-0.19104010419671485</v>
      </c>
      <c r="AD36" s="35">
        <f>N36</f>
        <v>22212</v>
      </c>
      <c r="AE36" s="35">
        <f>COUNTIF(L56:L80,AD36)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COUNTIF(L81:L105,AI36)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COUNTIF(L106:L129,AN36)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COUNTIF(L130:L154,AS36)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5147</v>
      </c>
      <c r="C37" s="62">
        <v>11</v>
      </c>
      <c r="D37" s="59">
        <v>5155</v>
      </c>
      <c r="E37" s="62">
        <v>22</v>
      </c>
      <c r="F37" s="59">
        <v>5184</v>
      </c>
      <c r="G37" s="65">
        <v>14</v>
      </c>
      <c r="H37" s="65">
        <v>5196</v>
      </c>
      <c r="I37" s="40">
        <v>13</v>
      </c>
      <c r="J37" s="40">
        <v>5205</v>
      </c>
      <c r="K37" s="50">
        <v>0</v>
      </c>
      <c r="L37">
        <v>21211</v>
      </c>
      <c r="N37" s="35">
        <v>22221</v>
      </c>
      <c r="O37" s="35">
        <f>COUNTIF($L$7:$L$500,N37)</f>
        <v>1</v>
      </c>
      <c r="P37" s="35">
        <f>O37/$Q$4</f>
        <v>6.7567567567567571E-3</v>
      </c>
      <c r="Q37" s="35">
        <f>IF(P37=0,0,(P37*((LOG(P37))/LOG(2))))</f>
        <v>-4.8712522740736154E-2</v>
      </c>
      <c r="T37" s="35">
        <f>N37</f>
        <v>22221</v>
      </c>
      <c r="U37" s="35">
        <f>COUNTIF(L7:L31,T37)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COUNTIF(L32:L55,Y37)</f>
        <v>1</v>
      </c>
      <c r="AA37" s="35">
        <f>Z37/(AB4-Z25)</f>
        <v>4.1666666666666664E-2</v>
      </c>
      <c r="AB37" s="35">
        <f>IF(AA37=0,0,(AA37*((LOG(AA37))/LOG(2))))</f>
        <v>-0.19104010419671485</v>
      </c>
      <c r="AD37" s="35">
        <f>N37</f>
        <v>22221</v>
      </c>
      <c r="AE37" s="35">
        <f>COUNTIF(L56:L80,AD37)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COUNTIF(L81:L105,AI37)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COUNTIF(L106:L129,AN37)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COUNTIF(L130:L154,AS37)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5306</v>
      </c>
      <c r="C38" s="62">
        <v>13</v>
      </c>
      <c r="D38" s="59">
        <v>5324</v>
      </c>
      <c r="E38" s="62">
        <v>13</v>
      </c>
      <c r="F38" s="59">
        <v>5342</v>
      </c>
      <c r="G38" s="65">
        <v>23</v>
      </c>
      <c r="H38" s="65">
        <v>5351</v>
      </c>
      <c r="I38" s="40">
        <v>13</v>
      </c>
      <c r="J38" s="40">
        <v>5367</v>
      </c>
      <c r="K38" s="51">
        <v>1</v>
      </c>
      <c r="L38">
        <v>11121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COUNTIF(L32:L55,Y38)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COUNTIF(L56:L80,AD38)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COUNTIF(L81:L105,AI38)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COUNTIF(L106:L129,AN38)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COUNTIF(L130:L154,AS38)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5463</v>
      </c>
      <c r="C39" s="62">
        <v>24</v>
      </c>
      <c r="D39" s="59">
        <v>5489</v>
      </c>
      <c r="E39" s="62">
        <v>13</v>
      </c>
      <c r="F39" s="59">
        <v>5508</v>
      </c>
      <c r="G39" s="65">
        <v>23</v>
      </c>
      <c r="H39" s="65">
        <v>5517</v>
      </c>
      <c r="I39" s="40">
        <v>13</v>
      </c>
      <c r="J39" s="40">
        <v>5529</v>
      </c>
      <c r="K39" s="50">
        <v>0</v>
      </c>
      <c r="L39">
        <v>12121</v>
      </c>
      <c r="P39" s="27">
        <f>SUM(P7:P38)</f>
        <v>1.0000000000000002</v>
      </c>
      <c r="Q39" s="27">
        <f>-SUM(Q7:Q38)</f>
        <v>3.9068796875001475</v>
      </c>
      <c r="V39" s="27">
        <f>SUM(V7:V38)</f>
        <v>0.99999999999999978</v>
      </c>
      <c r="W39" s="27">
        <f>-SUM(W7:W38)</f>
        <v>3.7201755214643453</v>
      </c>
      <c r="AA39" s="27">
        <f>SUM(AA7:AA38)</f>
        <v>0.99999999999999978</v>
      </c>
      <c r="AB39" s="27">
        <f>-SUM(AB7:AB38)</f>
        <v>3.2610276044371007</v>
      </c>
      <c r="AF39" s="27">
        <f>SUM(AF7:AF38)</f>
        <v>1</v>
      </c>
      <c r="AG39" s="27">
        <f>-SUM(AG7:AG38)</f>
        <v>2.8349625007211561</v>
      </c>
      <c r="AK39" s="27">
        <f>SUM(AK7:AK38)</f>
        <v>0.99999999999999978</v>
      </c>
      <c r="AL39" s="27">
        <f>-SUM(AL7:AL38)</f>
        <v>3.1462406251802895</v>
      </c>
      <c r="AP39" s="27">
        <f>SUM(AP7:AP38)</f>
        <v>0.99999999999999978</v>
      </c>
      <c r="AQ39" s="27">
        <f>-SUM(AQ7:AQ38)</f>
        <v>3.3197738350294781</v>
      </c>
      <c r="AU39" s="27">
        <f>SUM(AU7:AU38)</f>
        <v>1</v>
      </c>
      <c r="AV39" s="27">
        <f>-SUM(AV7:AV38)</f>
        <v>2.7377968115985953</v>
      </c>
    </row>
    <row r="40" spans="1:48" x14ac:dyDescent="0.3">
      <c r="A40" s="59">
        <v>12</v>
      </c>
      <c r="B40" s="59">
        <v>5652</v>
      </c>
      <c r="C40" s="62">
        <v>13</v>
      </c>
      <c r="D40" s="59">
        <v>5676</v>
      </c>
      <c r="E40" s="62">
        <v>13</v>
      </c>
      <c r="F40" s="59">
        <v>5686</v>
      </c>
      <c r="G40" s="65">
        <v>14</v>
      </c>
      <c r="H40" s="65">
        <v>5695</v>
      </c>
      <c r="I40" s="40">
        <v>13</v>
      </c>
      <c r="J40" s="40">
        <v>5708</v>
      </c>
      <c r="K40" s="50">
        <v>0</v>
      </c>
      <c r="L40">
        <v>11111</v>
      </c>
      <c r="P40" s="28" t="s">
        <v>91</v>
      </c>
      <c r="Q40" s="28">
        <f>Q39/(LOG(Q4)/LOG(2))</f>
        <v>0.54191066775272945</v>
      </c>
      <c r="V40" s="28" t="s">
        <v>118</v>
      </c>
      <c r="W40" s="28">
        <f>W39/(LOG(W4)/LOG(2))</f>
        <v>0.8010961945065771</v>
      </c>
      <c r="AA40" s="28" t="s">
        <v>121</v>
      </c>
      <c r="AB40" s="28">
        <f>AB39/(LOG(AB4)/LOG(2))</f>
        <v>0.71124411681102795</v>
      </c>
      <c r="AF40" s="28" t="s">
        <v>122</v>
      </c>
      <c r="AG40" s="28">
        <f>AG39/(LOG(AG4)/LOG(2))</f>
        <v>0.61047594603886324</v>
      </c>
      <c r="AK40" s="28" t="s">
        <v>123</v>
      </c>
      <c r="AL40" s="28">
        <f>AL39/(LOG(AL4)/LOG(2))</f>
        <v>0.67750604166166362</v>
      </c>
      <c r="AP40" s="28" t="s">
        <v>124</v>
      </c>
      <c r="AQ40" s="28">
        <f>AQ39/(LOG(AQ4)/LOG(2))</f>
        <v>0.72405692184119719</v>
      </c>
      <c r="AU40" s="28" t="s">
        <v>125</v>
      </c>
      <c r="AV40" s="28">
        <f>AV39/(LOG(AV4)/LOG(2))</f>
        <v>0.58955245376179632</v>
      </c>
    </row>
    <row r="41" spans="1:48" x14ac:dyDescent="0.3">
      <c r="A41" s="59">
        <v>12</v>
      </c>
      <c r="B41" s="59">
        <v>5811</v>
      </c>
      <c r="C41" s="62">
        <v>24</v>
      </c>
      <c r="D41" s="59">
        <v>5823</v>
      </c>
      <c r="E41" s="62">
        <v>13</v>
      </c>
      <c r="F41" s="59">
        <v>5832</v>
      </c>
      <c r="G41" s="65">
        <v>14</v>
      </c>
      <c r="H41" s="65">
        <v>5857</v>
      </c>
      <c r="I41" s="40">
        <v>13</v>
      </c>
      <c r="J41" s="40">
        <v>5866</v>
      </c>
      <c r="K41" s="51">
        <v>1</v>
      </c>
      <c r="L41">
        <v>12111</v>
      </c>
    </row>
    <row r="42" spans="1:48" x14ac:dyDescent="0.3">
      <c r="A42" s="59">
        <v>12</v>
      </c>
      <c r="B42" s="59">
        <v>5960</v>
      </c>
      <c r="C42" s="62">
        <v>24</v>
      </c>
      <c r="D42" s="59">
        <v>6010</v>
      </c>
      <c r="E42" s="62">
        <v>13</v>
      </c>
      <c r="F42" s="59">
        <v>6025</v>
      </c>
      <c r="G42" s="65">
        <v>14</v>
      </c>
      <c r="H42" s="65">
        <v>6035</v>
      </c>
      <c r="I42" s="40">
        <v>13</v>
      </c>
      <c r="J42" s="40">
        <v>6043</v>
      </c>
      <c r="K42" s="51">
        <v>1</v>
      </c>
      <c r="L42">
        <v>12111</v>
      </c>
    </row>
    <row r="43" spans="1:48" x14ac:dyDescent="0.3">
      <c r="A43" s="59">
        <v>21</v>
      </c>
      <c r="B43" s="59">
        <v>6166</v>
      </c>
      <c r="C43" s="62">
        <v>22</v>
      </c>
      <c r="D43" s="59">
        <v>6176</v>
      </c>
      <c r="E43" s="62">
        <v>13</v>
      </c>
      <c r="F43" s="59">
        <v>6186</v>
      </c>
      <c r="G43" s="65">
        <v>23</v>
      </c>
      <c r="H43" s="65">
        <v>6196</v>
      </c>
      <c r="I43" s="40">
        <v>13</v>
      </c>
      <c r="J43" s="40">
        <v>6209</v>
      </c>
      <c r="K43" s="50">
        <v>0</v>
      </c>
      <c r="L43">
        <v>22121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12</v>
      </c>
      <c r="B44" s="59">
        <v>6322</v>
      </c>
      <c r="C44" s="62">
        <v>24</v>
      </c>
      <c r="D44" s="59">
        <v>6345</v>
      </c>
      <c r="E44" s="62">
        <v>13</v>
      </c>
      <c r="F44" s="59">
        <v>6353</v>
      </c>
      <c r="G44" s="65">
        <v>14</v>
      </c>
      <c r="H44" s="65">
        <v>6367</v>
      </c>
      <c r="I44" s="40">
        <v>13</v>
      </c>
      <c r="J44" s="40">
        <v>6376</v>
      </c>
      <c r="K44" s="50">
        <v>0</v>
      </c>
      <c r="L44">
        <v>12111</v>
      </c>
      <c r="N44" s="39">
        <f>COUNTIF(L7:L154,G3)</f>
        <v>3</v>
      </c>
      <c r="O44" s="39"/>
      <c r="P44" s="46">
        <v>25</v>
      </c>
      <c r="Q44" s="46">
        <v>24</v>
      </c>
      <c r="R44" s="46">
        <v>25</v>
      </c>
      <c r="S44" s="46">
        <v>25</v>
      </c>
      <c r="T44" s="46">
        <v>24</v>
      </c>
      <c r="U44" s="46">
        <v>25</v>
      </c>
      <c r="V44" s="45"/>
    </row>
    <row r="45" spans="1:48" x14ac:dyDescent="0.3">
      <c r="A45" s="59">
        <v>12</v>
      </c>
      <c r="B45" s="59">
        <v>6478</v>
      </c>
      <c r="C45" s="62">
        <v>24</v>
      </c>
      <c r="D45" s="59">
        <v>6489</v>
      </c>
      <c r="E45" s="62">
        <v>24</v>
      </c>
      <c r="F45" s="59">
        <v>6494</v>
      </c>
      <c r="G45" s="65">
        <v>14</v>
      </c>
      <c r="H45" s="65">
        <v>6502</v>
      </c>
      <c r="I45" s="40">
        <v>24</v>
      </c>
      <c r="J45" s="40">
        <v>6515</v>
      </c>
      <c r="K45" s="50">
        <v>0</v>
      </c>
      <c r="L45">
        <v>12212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6615</v>
      </c>
      <c r="C46" s="62">
        <v>11</v>
      </c>
      <c r="D46" s="59">
        <v>6642</v>
      </c>
      <c r="E46" s="62">
        <v>22</v>
      </c>
      <c r="F46" s="59">
        <v>6651</v>
      </c>
      <c r="G46" s="65">
        <v>14</v>
      </c>
      <c r="H46" s="65">
        <v>6667</v>
      </c>
      <c r="I46" s="40">
        <v>13</v>
      </c>
      <c r="J46" s="40">
        <v>6674</v>
      </c>
      <c r="K46" s="50">
        <v>0</v>
      </c>
      <c r="L46">
        <v>21211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12</v>
      </c>
      <c r="B47" s="59">
        <v>6779</v>
      </c>
      <c r="C47" s="62">
        <v>13</v>
      </c>
      <c r="D47" s="59">
        <v>6805</v>
      </c>
      <c r="E47" s="62">
        <v>24</v>
      </c>
      <c r="F47" s="59">
        <v>6834</v>
      </c>
      <c r="G47" s="65">
        <v>14</v>
      </c>
      <c r="H47" s="65">
        <v>6846</v>
      </c>
      <c r="I47" s="40">
        <v>13</v>
      </c>
      <c r="J47" s="40">
        <v>6855</v>
      </c>
      <c r="K47" s="51">
        <v>1</v>
      </c>
      <c r="L47">
        <v>11211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21</v>
      </c>
      <c r="B48" s="59">
        <v>6996</v>
      </c>
      <c r="C48" s="62">
        <v>22</v>
      </c>
      <c r="D48" s="59">
        <v>7022</v>
      </c>
      <c r="E48" s="62">
        <v>13</v>
      </c>
      <c r="F48" s="59">
        <v>7031</v>
      </c>
      <c r="G48" s="65">
        <v>23</v>
      </c>
      <c r="H48" s="65">
        <v>7051</v>
      </c>
      <c r="I48" s="40">
        <v>13</v>
      </c>
      <c r="J48" s="40">
        <v>7065</v>
      </c>
      <c r="K48" s="51">
        <v>1</v>
      </c>
      <c r="L48">
        <v>22121</v>
      </c>
      <c r="O48" s="44" t="s">
        <v>107</v>
      </c>
      <c r="P48" s="46">
        <f>U25</f>
        <v>1</v>
      </c>
      <c r="Q48" s="46">
        <f>Z25</f>
        <v>0</v>
      </c>
      <c r="R48" s="46">
        <f>AE25</f>
        <v>1</v>
      </c>
      <c r="S48" s="46">
        <f>AJ25</f>
        <v>1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7182</v>
      </c>
      <c r="C49" s="62">
        <v>22</v>
      </c>
      <c r="D49" s="59">
        <v>7199</v>
      </c>
      <c r="E49" s="62">
        <v>13</v>
      </c>
      <c r="F49" s="59">
        <v>7211</v>
      </c>
      <c r="G49" s="65">
        <v>23</v>
      </c>
      <c r="H49" s="65">
        <v>7220</v>
      </c>
      <c r="I49" s="40">
        <v>13</v>
      </c>
      <c r="J49" s="40">
        <v>7228</v>
      </c>
      <c r="K49" s="50">
        <v>0</v>
      </c>
      <c r="L49">
        <v>22121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7326</v>
      </c>
      <c r="C50" s="62">
        <v>24</v>
      </c>
      <c r="D50" s="59">
        <v>7335</v>
      </c>
      <c r="E50" s="62">
        <v>13</v>
      </c>
      <c r="F50" s="59">
        <v>7343</v>
      </c>
      <c r="G50" s="65">
        <v>23</v>
      </c>
      <c r="H50" s="65">
        <v>7372</v>
      </c>
      <c r="I50" s="40">
        <v>13</v>
      </c>
      <c r="J50" s="40">
        <v>7385</v>
      </c>
      <c r="K50" s="50">
        <v>0</v>
      </c>
      <c r="L50">
        <v>12121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7485</v>
      </c>
      <c r="C51" s="62">
        <v>24</v>
      </c>
      <c r="D51" s="59">
        <v>7510</v>
      </c>
      <c r="E51" s="62">
        <v>13</v>
      </c>
      <c r="F51" s="59">
        <v>7519</v>
      </c>
      <c r="G51" s="65">
        <v>14</v>
      </c>
      <c r="H51" s="65">
        <v>7530</v>
      </c>
      <c r="I51" s="40">
        <v>13</v>
      </c>
      <c r="J51" s="40">
        <v>7539</v>
      </c>
      <c r="K51" s="50">
        <v>0</v>
      </c>
      <c r="L51">
        <v>12111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21</v>
      </c>
      <c r="B52" s="59">
        <v>7646</v>
      </c>
      <c r="C52" s="62">
        <v>22</v>
      </c>
      <c r="D52" s="59">
        <v>7662</v>
      </c>
      <c r="E52" s="62">
        <v>24</v>
      </c>
      <c r="F52" s="59">
        <v>7682</v>
      </c>
      <c r="G52" s="65">
        <v>14</v>
      </c>
      <c r="H52" s="65">
        <v>7695</v>
      </c>
      <c r="I52" s="40">
        <v>24</v>
      </c>
      <c r="J52" s="40">
        <v>7711</v>
      </c>
      <c r="K52" s="50">
        <v>0</v>
      </c>
      <c r="L52">
        <v>22212</v>
      </c>
      <c r="N52" s="40"/>
      <c r="O52" s="49" t="s">
        <v>111</v>
      </c>
      <c r="P52">
        <f>J31/P44</f>
        <v>170.36</v>
      </c>
      <c r="Q52">
        <f>(J55-J31)/Q44</f>
        <v>164.20833333333334</v>
      </c>
      <c r="R52">
        <f>(J80-J55)/R44</f>
        <v>163.68</v>
      </c>
      <c r="S52">
        <f>(J105-J80)/S44</f>
        <v>161.12</v>
      </c>
      <c r="T52">
        <f>(J129-J105)/T44</f>
        <v>161.125</v>
      </c>
      <c r="U52">
        <f>(J154-J129)/U44</f>
        <v>150.6</v>
      </c>
    </row>
    <row r="53" spans="1:22" x14ac:dyDescent="0.3">
      <c r="A53" s="59">
        <v>21</v>
      </c>
      <c r="B53" s="59">
        <v>7818</v>
      </c>
      <c r="C53" s="62">
        <v>11</v>
      </c>
      <c r="D53" s="59">
        <v>7834</v>
      </c>
      <c r="E53" s="62">
        <v>22</v>
      </c>
      <c r="F53" s="59">
        <v>7844</v>
      </c>
      <c r="G53" s="65">
        <v>14</v>
      </c>
      <c r="H53" s="65">
        <v>7859</v>
      </c>
      <c r="I53" s="40">
        <v>13</v>
      </c>
      <c r="J53" s="40">
        <v>7868</v>
      </c>
      <c r="K53" s="51">
        <v>1</v>
      </c>
      <c r="L53">
        <v>21211</v>
      </c>
    </row>
    <row r="54" spans="1:22" x14ac:dyDescent="0.3">
      <c r="A54" s="59">
        <v>21</v>
      </c>
      <c r="B54" s="59">
        <v>7968</v>
      </c>
      <c r="C54" s="62">
        <v>22</v>
      </c>
      <c r="D54" s="59">
        <v>7973</v>
      </c>
      <c r="E54" s="62">
        <v>13</v>
      </c>
      <c r="F54" s="59">
        <v>7990</v>
      </c>
      <c r="G54" s="65">
        <v>23</v>
      </c>
      <c r="H54" s="65">
        <v>7999</v>
      </c>
      <c r="I54" s="40">
        <v>24</v>
      </c>
      <c r="J54" s="40">
        <v>8020</v>
      </c>
      <c r="K54" s="50">
        <v>0</v>
      </c>
      <c r="L54">
        <v>22122</v>
      </c>
    </row>
    <row r="55" spans="1:22" x14ac:dyDescent="0.3">
      <c r="A55" s="59">
        <v>21</v>
      </c>
      <c r="B55" s="59">
        <v>8130</v>
      </c>
      <c r="C55" s="62">
        <v>11</v>
      </c>
      <c r="D55" s="59">
        <v>8140</v>
      </c>
      <c r="E55" s="62">
        <v>11</v>
      </c>
      <c r="F55" s="59">
        <v>8182</v>
      </c>
      <c r="G55" s="65">
        <v>12</v>
      </c>
      <c r="H55" s="65">
        <v>8191</v>
      </c>
      <c r="I55" s="40">
        <v>13</v>
      </c>
      <c r="J55" s="40">
        <v>8200</v>
      </c>
      <c r="K55" s="50">
        <v>0</v>
      </c>
      <c r="L55">
        <v>21111</v>
      </c>
    </row>
    <row r="56" spans="1:22" x14ac:dyDescent="0.3">
      <c r="A56" s="58">
        <v>12</v>
      </c>
      <c r="B56" s="58">
        <v>8300</v>
      </c>
      <c r="C56" s="61">
        <v>24</v>
      </c>
      <c r="D56" s="58">
        <v>8325</v>
      </c>
      <c r="E56" s="61">
        <v>13</v>
      </c>
      <c r="F56" s="58">
        <v>8334</v>
      </c>
      <c r="G56" s="64">
        <v>14</v>
      </c>
      <c r="H56" s="64">
        <v>8343</v>
      </c>
      <c r="I56" s="41">
        <v>13</v>
      </c>
      <c r="J56" s="41">
        <v>8354</v>
      </c>
      <c r="K56" s="42">
        <v>0</v>
      </c>
      <c r="L56">
        <v>12111</v>
      </c>
    </row>
    <row r="57" spans="1:22" x14ac:dyDescent="0.3">
      <c r="A57" s="58">
        <v>12</v>
      </c>
      <c r="B57" s="58">
        <v>8453</v>
      </c>
      <c r="C57" s="61">
        <v>24</v>
      </c>
      <c r="D57" s="58">
        <v>8462</v>
      </c>
      <c r="E57" s="61">
        <v>13</v>
      </c>
      <c r="F57" s="58">
        <v>8471</v>
      </c>
      <c r="G57" s="64">
        <v>14</v>
      </c>
      <c r="H57" s="64">
        <v>8489</v>
      </c>
      <c r="I57" s="41">
        <v>13</v>
      </c>
      <c r="J57" s="41">
        <v>8499</v>
      </c>
      <c r="K57" s="42">
        <v>0</v>
      </c>
      <c r="L57">
        <v>12111</v>
      </c>
    </row>
    <row r="58" spans="1:22" x14ac:dyDescent="0.3">
      <c r="A58" s="58">
        <v>12</v>
      </c>
      <c r="B58" s="58">
        <v>8598</v>
      </c>
      <c r="C58" s="61">
        <v>24</v>
      </c>
      <c r="D58" s="58">
        <v>8615</v>
      </c>
      <c r="E58" s="61">
        <v>13</v>
      </c>
      <c r="F58" s="58">
        <v>8629</v>
      </c>
      <c r="G58" s="64">
        <v>14</v>
      </c>
      <c r="H58" s="64">
        <v>8637</v>
      </c>
      <c r="I58" s="41">
        <v>13</v>
      </c>
      <c r="J58" s="41">
        <v>8645</v>
      </c>
      <c r="K58" s="51">
        <v>1</v>
      </c>
      <c r="L58">
        <v>12111</v>
      </c>
    </row>
    <row r="59" spans="1:22" x14ac:dyDescent="0.3">
      <c r="A59" s="58">
        <v>12</v>
      </c>
      <c r="B59" s="58">
        <v>8763</v>
      </c>
      <c r="C59" s="61">
        <v>24</v>
      </c>
      <c r="D59" s="58">
        <v>8779</v>
      </c>
      <c r="E59" s="61">
        <v>13</v>
      </c>
      <c r="F59" s="58">
        <v>8788</v>
      </c>
      <c r="G59" s="64">
        <v>23</v>
      </c>
      <c r="H59" s="64">
        <v>8799</v>
      </c>
      <c r="I59" s="41">
        <v>13</v>
      </c>
      <c r="J59" s="41">
        <v>8813</v>
      </c>
      <c r="K59" s="42">
        <v>0</v>
      </c>
      <c r="L59">
        <v>12121</v>
      </c>
    </row>
    <row r="60" spans="1:22" x14ac:dyDescent="0.3">
      <c r="A60" s="58">
        <v>12</v>
      </c>
      <c r="B60" s="58">
        <v>8916</v>
      </c>
      <c r="C60" s="61">
        <v>24</v>
      </c>
      <c r="D60" s="58">
        <v>8926</v>
      </c>
      <c r="E60" s="61">
        <v>13</v>
      </c>
      <c r="F60" s="58">
        <v>8945</v>
      </c>
      <c r="G60" s="64">
        <v>14</v>
      </c>
      <c r="H60" s="64">
        <v>8953</v>
      </c>
      <c r="I60" s="41">
        <v>13</v>
      </c>
      <c r="J60" s="41">
        <v>8967</v>
      </c>
      <c r="K60" s="42">
        <v>0</v>
      </c>
      <c r="L60">
        <v>12111</v>
      </c>
    </row>
    <row r="61" spans="1:22" x14ac:dyDescent="0.3">
      <c r="A61" s="58">
        <v>12</v>
      </c>
      <c r="B61" s="58">
        <v>9067</v>
      </c>
      <c r="C61" s="61">
        <v>13</v>
      </c>
      <c r="D61" s="58">
        <v>9077</v>
      </c>
      <c r="E61" s="61">
        <v>13</v>
      </c>
      <c r="F61" s="58">
        <v>9085</v>
      </c>
      <c r="G61" s="64">
        <v>14</v>
      </c>
      <c r="H61" s="64">
        <v>9096</v>
      </c>
      <c r="I61" s="41">
        <v>13</v>
      </c>
      <c r="J61" s="41">
        <v>9111</v>
      </c>
      <c r="K61" s="42">
        <v>0</v>
      </c>
      <c r="L61">
        <v>11111</v>
      </c>
    </row>
    <row r="62" spans="1:22" x14ac:dyDescent="0.3">
      <c r="A62" s="58">
        <v>21</v>
      </c>
      <c r="B62" s="58">
        <v>9210</v>
      </c>
      <c r="C62" s="61">
        <v>11</v>
      </c>
      <c r="D62" s="58">
        <v>9221</v>
      </c>
      <c r="E62" s="61">
        <v>22</v>
      </c>
      <c r="F62" s="58">
        <v>9231</v>
      </c>
      <c r="G62" s="64">
        <v>14</v>
      </c>
      <c r="H62" s="64">
        <v>9239</v>
      </c>
      <c r="I62" s="41">
        <v>13</v>
      </c>
      <c r="J62" s="41">
        <v>9264</v>
      </c>
      <c r="K62" s="42">
        <v>0</v>
      </c>
      <c r="L62">
        <v>21211</v>
      </c>
    </row>
    <row r="63" spans="1:22" x14ac:dyDescent="0.3">
      <c r="A63" s="58">
        <v>12</v>
      </c>
      <c r="B63" s="58">
        <v>9366</v>
      </c>
      <c r="C63" s="61">
        <v>13</v>
      </c>
      <c r="D63" s="58">
        <v>9375</v>
      </c>
      <c r="E63" s="61">
        <v>24</v>
      </c>
      <c r="F63" s="58">
        <v>9385</v>
      </c>
      <c r="G63" s="64">
        <v>14</v>
      </c>
      <c r="H63" s="64">
        <v>9394</v>
      </c>
      <c r="I63" s="41">
        <v>13</v>
      </c>
      <c r="J63" s="41">
        <v>9402</v>
      </c>
      <c r="K63" s="51">
        <v>1</v>
      </c>
      <c r="L63">
        <v>11211</v>
      </c>
    </row>
    <row r="64" spans="1:22" x14ac:dyDescent="0.3">
      <c r="A64" s="58">
        <v>12</v>
      </c>
      <c r="B64" s="58">
        <v>9514</v>
      </c>
      <c r="C64" s="61">
        <v>24</v>
      </c>
      <c r="D64" s="58">
        <v>9523</v>
      </c>
      <c r="E64" s="61">
        <v>24</v>
      </c>
      <c r="F64" s="58">
        <v>9535</v>
      </c>
      <c r="G64" s="64">
        <v>14</v>
      </c>
      <c r="H64" s="64">
        <v>9548</v>
      </c>
      <c r="I64" s="41">
        <v>13</v>
      </c>
      <c r="J64" s="41">
        <v>9572</v>
      </c>
      <c r="K64" s="42">
        <v>0</v>
      </c>
      <c r="L64">
        <v>12211</v>
      </c>
    </row>
    <row r="65" spans="1:12" x14ac:dyDescent="0.3">
      <c r="A65" s="58">
        <v>21</v>
      </c>
      <c r="B65" s="58">
        <v>9675</v>
      </c>
      <c r="C65" s="61">
        <v>22</v>
      </c>
      <c r="D65" s="58">
        <v>9680</v>
      </c>
      <c r="E65" s="61">
        <v>13</v>
      </c>
      <c r="F65" s="58">
        <v>9691</v>
      </c>
      <c r="G65" s="64">
        <v>23</v>
      </c>
      <c r="H65" s="64">
        <v>9707</v>
      </c>
      <c r="I65" s="41">
        <v>13</v>
      </c>
      <c r="J65" s="41">
        <v>9716</v>
      </c>
      <c r="K65" s="42">
        <v>0</v>
      </c>
      <c r="L65">
        <v>22121</v>
      </c>
    </row>
    <row r="66" spans="1:12" x14ac:dyDescent="0.3">
      <c r="A66" s="58">
        <v>12</v>
      </c>
      <c r="B66" s="58">
        <v>9816</v>
      </c>
      <c r="C66" s="61">
        <v>13</v>
      </c>
      <c r="D66" s="58">
        <v>9837</v>
      </c>
      <c r="E66" s="61">
        <v>13</v>
      </c>
      <c r="F66" s="58">
        <v>9862</v>
      </c>
      <c r="G66" s="64">
        <v>14</v>
      </c>
      <c r="H66" s="64">
        <v>9870</v>
      </c>
      <c r="I66" s="41">
        <v>13</v>
      </c>
      <c r="J66" s="41">
        <v>9879</v>
      </c>
      <c r="K66" s="42">
        <v>0</v>
      </c>
      <c r="L66">
        <v>11111</v>
      </c>
    </row>
    <row r="67" spans="1:12" x14ac:dyDescent="0.3">
      <c r="A67" s="58">
        <v>12</v>
      </c>
      <c r="B67" s="58">
        <v>9980</v>
      </c>
      <c r="C67" s="61">
        <v>24</v>
      </c>
      <c r="D67" s="58">
        <v>9997</v>
      </c>
      <c r="E67" s="61">
        <v>24</v>
      </c>
      <c r="F67" s="58">
        <v>10009</v>
      </c>
      <c r="G67" s="64">
        <v>14</v>
      </c>
      <c r="H67" s="64">
        <v>10030</v>
      </c>
      <c r="I67" s="41">
        <v>13</v>
      </c>
      <c r="J67" s="41">
        <v>10039</v>
      </c>
      <c r="K67" s="42">
        <v>0</v>
      </c>
      <c r="L67">
        <v>12211</v>
      </c>
    </row>
    <row r="68" spans="1:12" x14ac:dyDescent="0.3">
      <c r="A68" s="58">
        <v>12</v>
      </c>
      <c r="B68" s="58">
        <v>10142</v>
      </c>
      <c r="C68" s="61">
        <v>24</v>
      </c>
      <c r="D68" s="58">
        <v>10150</v>
      </c>
      <c r="E68" s="61">
        <v>13</v>
      </c>
      <c r="F68" s="58">
        <v>10167</v>
      </c>
      <c r="G68" s="64">
        <v>14</v>
      </c>
      <c r="H68" s="64">
        <v>10174</v>
      </c>
      <c r="I68" s="41">
        <v>13</v>
      </c>
      <c r="J68" s="41">
        <v>10184</v>
      </c>
      <c r="K68" s="42">
        <v>0</v>
      </c>
      <c r="L68">
        <v>12111</v>
      </c>
    </row>
    <row r="69" spans="1:12" x14ac:dyDescent="0.3">
      <c r="A69" s="58">
        <v>12</v>
      </c>
      <c r="B69" s="58">
        <v>10286</v>
      </c>
      <c r="C69" s="61">
        <v>24</v>
      </c>
      <c r="D69" s="58">
        <v>10306</v>
      </c>
      <c r="E69" s="61">
        <v>13</v>
      </c>
      <c r="F69" s="58">
        <v>10318</v>
      </c>
      <c r="G69" s="64">
        <v>14</v>
      </c>
      <c r="H69" s="64">
        <v>10326</v>
      </c>
      <c r="I69" s="41">
        <v>13</v>
      </c>
      <c r="J69" s="41">
        <v>10334</v>
      </c>
      <c r="K69" s="51">
        <v>1</v>
      </c>
      <c r="L69">
        <v>12111</v>
      </c>
    </row>
    <row r="70" spans="1:12" x14ac:dyDescent="0.3">
      <c r="A70" s="58">
        <v>21</v>
      </c>
      <c r="B70" s="58">
        <v>10446</v>
      </c>
      <c r="C70" s="61">
        <v>11</v>
      </c>
      <c r="D70" s="58">
        <v>10459</v>
      </c>
      <c r="E70" s="61">
        <v>11</v>
      </c>
      <c r="F70" s="58">
        <v>10491</v>
      </c>
      <c r="G70" s="64">
        <v>21</v>
      </c>
      <c r="H70" s="64">
        <v>10502</v>
      </c>
      <c r="I70" s="41">
        <v>11</v>
      </c>
      <c r="J70" s="41">
        <v>10518</v>
      </c>
      <c r="K70" s="42">
        <v>1</v>
      </c>
      <c r="L70">
        <v>21121</v>
      </c>
    </row>
    <row r="71" spans="1:12" x14ac:dyDescent="0.3">
      <c r="A71" s="58">
        <v>21</v>
      </c>
      <c r="B71" s="58">
        <v>10676</v>
      </c>
      <c r="C71" s="61">
        <v>22</v>
      </c>
      <c r="D71" s="58">
        <v>10695</v>
      </c>
      <c r="E71" s="61">
        <v>13</v>
      </c>
      <c r="F71" s="58">
        <v>10708</v>
      </c>
      <c r="G71" s="64">
        <v>23</v>
      </c>
      <c r="H71" s="64">
        <v>10723</v>
      </c>
      <c r="I71" s="41">
        <v>13</v>
      </c>
      <c r="J71" s="41">
        <v>10739</v>
      </c>
      <c r="K71" s="42">
        <v>0</v>
      </c>
      <c r="L71">
        <v>22121</v>
      </c>
    </row>
    <row r="72" spans="1:12" x14ac:dyDescent="0.3">
      <c r="A72" s="58">
        <v>21</v>
      </c>
      <c r="B72" s="58">
        <v>10849</v>
      </c>
      <c r="C72" s="61">
        <v>11</v>
      </c>
      <c r="D72" s="58">
        <v>10859</v>
      </c>
      <c r="E72" s="61">
        <v>22</v>
      </c>
      <c r="F72" s="58">
        <v>10902</v>
      </c>
      <c r="G72" s="64">
        <v>14</v>
      </c>
      <c r="H72" s="64">
        <v>10914</v>
      </c>
      <c r="I72" s="41">
        <v>13</v>
      </c>
      <c r="J72" s="41">
        <v>10931</v>
      </c>
      <c r="K72" s="42">
        <v>0</v>
      </c>
      <c r="L72">
        <v>21211</v>
      </c>
    </row>
    <row r="73" spans="1:12" x14ac:dyDescent="0.3">
      <c r="A73" s="58">
        <v>21</v>
      </c>
      <c r="B73" s="58">
        <v>11057</v>
      </c>
      <c r="C73" s="61">
        <v>11</v>
      </c>
      <c r="D73" s="58">
        <v>11068</v>
      </c>
      <c r="E73" s="61">
        <v>11</v>
      </c>
      <c r="F73" s="58">
        <v>11085</v>
      </c>
      <c r="G73" s="64">
        <v>12</v>
      </c>
      <c r="H73" s="64">
        <v>11116</v>
      </c>
      <c r="I73" s="41">
        <v>13</v>
      </c>
      <c r="J73" s="41">
        <v>11126</v>
      </c>
      <c r="K73" s="42">
        <v>0</v>
      </c>
      <c r="L73">
        <v>21111</v>
      </c>
    </row>
    <row r="74" spans="1:12" x14ac:dyDescent="0.3">
      <c r="A74" s="58">
        <v>12</v>
      </c>
      <c r="B74" s="58">
        <v>11226</v>
      </c>
      <c r="C74" s="61">
        <v>24</v>
      </c>
      <c r="D74" s="58">
        <v>11236</v>
      </c>
      <c r="E74" s="61">
        <v>24</v>
      </c>
      <c r="F74" s="58">
        <v>11240</v>
      </c>
      <c r="G74" s="64">
        <v>14</v>
      </c>
      <c r="H74" s="64">
        <v>11252</v>
      </c>
      <c r="I74" s="41">
        <v>24</v>
      </c>
      <c r="J74" s="41">
        <v>11262</v>
      </c>
      <c r="K74" s="42">
        <v>0</v>
      </c>
      <c r="L74">
        <v>12212</v>
      </c>
    </row>
    <row r="75" spans="1:12" x14ac:dyDescent="0.3">
      <c r="A75" s="58">
        <v>12</v>
      </c>
      <c r="B75" s="58">
        <v>11362</v>
      </c>
      <c r="C75" s="61">
        <v>13</v>
      </c>
      <c r="D75" s="58">
        <v>11419</v>
      </c>
      <c r="E75" s="61">
        <v>13</v>
      </c>
      <c r="F75" s="58">
        <v>11429</v>
      </c>
      <c r="G75" s="64">
        <v>14</v>
      </c>
      <c r="H75" s="64">
        <v>11439</v>
      </c>
      <c r="I75" s="41">
        <v>13</v>
      </c>
      <c r="J75" s="41">
        <v>11446</v>
      </c>
      <c r="K75" s="42">
        <v>0</v>
      </c>
      <c r="L75">
        <v>11111</v>
      </c>
    </row>
    <row r="76" spans="1:12" x14ac:dyDescent="0.3">
      <c r="A76" s="58">
        <v>12</v>
      </c>
      <c r="B76" s="58">
        <v>11544</v>
      </c>
      <c r="C76" s="61">
        <v>13</v>
      </c>
      <c r="D76" s="58">
        <v>11565</v>
      </c>
      <c r="E76" s="61">
        <v>24</v>
      </c>
      <c r="F76" s="58">
        <v>11577</v>
      </c>
      <c r="G76" s="64">
        <v>14</v>
      </c>
      <c r="H76" s="64">
        <v>11585</v>
      </c>
      <c r="I76" s="41">
        <v>13</v>
      </c>
      <c r="J76" s="41">
        <v>11596</v>
      </c>
      <c r="K76" s="51">
        <v>1</v>
      </c>
      <c r="L76">
        <v>11211</v>
      </c>
    </row>
    <row r="77" spans="1:12" x14ac:dyDescent="0.3">
      <c r="A77" s="58">
        <v>12</v>
      </c>
      <c r="B77" s="58">
        <v>11726</v>
      </c>
      <c r="C77" s="61">
        <v>24</v>
      </c>
      <c r="D77" s="58">
        <v>11746</v>
      </c>
      <c r="E77" s="61">
        <v>13</v>
      </c>
      <c r="F77" s="58">
        <v>11756</v>
      </c>
      <c r="G77" s="64">
        <v>14</v>
      </c>
      <c r="H77" s="64">
        <v>11766</v>
      </c>
      <c r="I77" s="41">
        <v>13</v>
      </c>
      <c r="J77" s="41">
        <v>11774</v>
      </c>
      <c r="K77" s="42">
        <v>0</v>
      </c>
      <c r="L77">
        <v>12111</v>
      </c>
    </row>
    <row r="78" spans="1:12" x14ac:dyDescent="0.3">
      <c r="A78" s="58">
        <v>12</v>
      </c>
      <c r="B78" s="58">
        <v>11875</v>
      </c>
      <c r="C78" s="61">
        <v>24</v>
      </c>
      <c r="D78" s="58">
        <v>11884</v>
      </c>
      <c r="E78" s="61">
        <v>13</v>
      </c>
      <c r="F78" s="58">
        <v>11893</v>
      </c>
      <c r="G78" s="64">
        <v>23</v>
      </c>
      <c r="H78" s="64">
        <v>11916</v>
      </c>
      <c r="I78" s="41">
        <v>13</v>
      </c>
      <c r="J78" s="41">
        <v>11928</v>
      </c>
      <c r="K78" s="42">
        <v>0</v>
      </c>
      <c r="L78">
        <v>12121</v>
      </c>
    </row>
    <row r="79" spans="1:12" x14ac:dyDescent="0.3">
      <c r="A79" s="58">
        <v>12</v>
      </c>
      <c r="B79" s="58">
        <v>12027</v>
      </c>
      <c r="C79" s="61">
        <v>13</v>
      </c>
      <c r="D79" s="58">
        <v>12090</v>
      </c>
      <c r="E79" s="61">
        <v>13</v>
      </c>
      <c r="F79" s="58">
        <v>12103</v>
      </c>
      <c r="G79" s="64">
        <v>14</v>
      </c>
      <c r="H79" s="64">
        <v>12118</v>
      </c>
      <c r="I79" s="41">
        <v>13</v>
      </c>
      <c r="J79" s="41">
        <v>12138</v>
      </c>
      <c r="K79" s="42">
        <v>0</v>
      </c>
      <c r="L79">
        <v>11111</v>
      </c>
    </row>
    <row r="80" spans="1:12" x14ac:dyDescent="0.3">
      <c r="A80" s="58">
        <v>12</v>
      </c>
      <c r="B80" s="58">
        <v>12238</v>
      </c>
      <c r="C80" s="61">
        <v>24</v>
      </c>
      <c r="D80" s="58">
        <v>12248</v>
      </c>
      <c r="E80" s="61">
        <v>13</v>
      </c>
      <c r="F80" s="58">
        <v>12257</v>
      </c>
      <c r="G80" s="64">
        <v>14</v>
      </c>
      <c r="H80" s="64">
        <v>12284</v>
      </c>
      <c r="I80" s="41">
        <v>13</v>
      </c>
      <c r="J80" s="41">
        <v>12292</v>
      </c>
      <c r="K80" s="42">
        <v>0</v>
      </c>
      <c r="L80">
        <v>12111</v>
      </c>
    </row>
    <row r="81" spans="1:12" x14ac:dyDescent="0.3">
      <c r="A81" s="59">
        <v>12</v>
      </c>
      <c r="B81" s="59">
        <v>12393</v>
      </c>
      <c r="C81" s="62">
        <v>24</v>
      </c>
      <c r="D81" s="59">
        <v>12401</v>
      </c>
      <c r="E81" s="62">
        <v>13</v>
      </c>
      <c r="F81" s="59">
        <v>12416</v>
      </c>
      <c r="G81" s="65">
        <v>14</v>
      </c>
      <c r="H81" s="65">
        <v>12425</v>
      </c>
      <c r="I81" s="40">
        <v>13</v>
      </c>
      <c r="J81" s="40">
        <v>12433</v>
      </c>
      <c r="K81" s="50">
        <v>0</v>
      </c>
      <c r="L81">
        <v>12111</v>
      </c>
    </row>
    <row r="82" spans="1:12" x14ac:dyDescent="0.3">
      <c r="A82" s="59">
        <v>12</v>
      </c>
      <c r="B82" s="59">
        <v>12535</v>
      </c>
      <c r="C82" s="62">
        <v>24</v>
      </c>
      <c r="D82" s="59">
        <v>12544</v>
      </c>
      <c r="E82" s="62">
        <v>13</v>
      </c>
      <c r="F82" s="59">
        <v>12565</v>
      </c>
      <c r="G82" s="65">
        <v>14</v>
      </c>
      <c r="H82" s="65">
        <v>12582</v>
      </c>
      <c r="I82" s="40">
        <v>13</v>
      </c>
      <c r="J82" s="40">
        <v>12600</v>
      </c>
      <c r="K82" s="50">
        <v>0</v>
      </c>
      <c r="L82">
        <v>12111</v>
      </c>
    </row>
    <row r="83" spans="1:12" x14ac:dyDescent="0.3">
      <c r="A83" s="59">
        <v>12</v>
      </c>
      <c r="B83" s="59">
        <v>12700</v>
      </c>
      <c r="C83" s="62">
        <v>24</v>
      </c>
      <c r="D83" s="59">
        <v>12710</v>
      </c>
      <c r="E83" s="62">
        <v>13</v>
      </c>
      <c r="F83" s="59">
        <v>12720</v>
      </c>
      <c r="G83" s="65">
        <v>14</v>
      </c>
      <c r="H83" s="65">
        <v>12738</v>
      </c>
      <c r="I83" s="40">
        <v>13</v>
      </c>
      <c r="J83" s="40">
        <v>12746</v>
      </c>
      <c r="K83" s="50">
        <v>0</v>
      </c>
      <c r="L83">
        <v>12111</v>
      </c>
    </row>
    <row r="84" spans="1:12" x14ac:dyDescent="0.3">
      <c r="A84" s="59">
        <v>12</v>
      </c>
      <c r="B84" s="59">
        <v>12844</v>
      </c>
      <c r="C84" s="62">
        <v>24</v>
      </c>
      <c r="D84" s="59">
        <v>12855</v>
      </c>
      <c r="E84" s="62">
        <v>24</v>
      </c>
      <c r="F84" s="59">
        <v>12865</v>
      </c>
      <c r="G84" s="65">
        <v>14</v>
      </c>
      <c r="H84" s="65">
        <v>12874</v>
      </c>
      <c r="I84" s="40">
        <v>13</v>
      </c>
      <c r="J84" s="40">
        <v>12890</v>
      </c>
      <c r="K84" s="50">
        <v>0</v>
      </c>
      <c r="L84">
        <v>12211</v>
      </c>
    </row>
    <row r="85" spans="1:12" x14ac:dyDescent="0.3">
      <c r="A85" s="59">
        <v>12</v>
      </c>
      <c r="B85" s="59">
        <v>12987</v>
      </c>
      <c r="C85" s="62">
        <v>13</v>
      </c>
      <c r="D85" s="59">
        <v>13005</v>
      </c>
      <c r="E85" s="62">
        <v>13</v>
      </c>
      <c r="F85" s="59">
        <v>13018</v>
      </c>
      <c r="G85" s="65">
        <v>14</v>
      </c>
      <c r="H85" s="65">
        <v>13027</v>
      </c>
      <c r="I85" s="40">
        <v>13</v>
      </c>
      <c r="J85" s="40">
        <v>13036</v>
      </c>
      <c r="K85" s="51">
        <v>1</v>
      </c>
      <c r="L85">
        <v>11111</v>
      </c>
    </row>
    <row r="86" spans="1:12" x14ac:dyDescent="0.3">
      <c r="A86" s="59">
        <v>12</v>
      </c>
      <c r="B86" s="59">
        <v>13135</v>
      </c>
      <c r="C86" s="62">
        <v>24</v>
      </c>
      <c r="D86" s="59">
        <v>13160</v>
      </c>
      <c r="E86" s="62">
        <v>13</v>
      </c>
      <c r="F86" s="59">
        <v>13169</v>
      </c>
      <c r="G86" s="65">
        <v>14</v>
      </c>
      <c r="H86" s="65">
        <v>13175</v>
      </c>
      <c r="I86" s="40">
        <v>13</v>
      </c>
      <c r="J86" s="40">
        <v>13184</v>
      </c>
      <c r="K86" s="50">
        <v>0</v>
      </c>
      <c r="L86">
        <v>12111</v>
      </c>
    </row>
    <row r="87" spans="1:12" x14ac:dyDescent="0.3">
      <c r="A87" s="59">
        <v>21</v>
      </c>
      <c r="B87" s="59">
        <v>13302</v>
      </c>
      <c r="C87" s="62">
        <v>11</v>
      </c>
      <c r="D87" s="59">
        <v>13311</v>
      </c>
      <c r="E87" s="62">
        <v>11</v>
      </c>
      <c r="F87" s="59">
        <v>13339</v>
      </c>
      <c r="G87" s="65">
        <v>12</v>
      </c>
      <c r="H87" s="65">
        <v>13347</v>
      </c>
      <c r="I87" s="40">
        <v>13</v>
      </c>
      <c r="J87" s="40">
        <v>13358</v>
      </c>
      <c r="K87" s="50">
        <v>0</v>
      </c>
      <c r="L87">
        <v>21111</v>
      </c>
    </row>
    <row r="88" spans="1:12" x14ac:dyDescent="0.3">
      <c r="A88" s="59">
        <v>12</v>
      </c>
      <c r="B88" s="59">
        <v>13458</v>
      </c>
      <c r="C88" s="62">
        <v>24</v>
      </c>
      <c r="D88" s="59">
        <v>13471</v>
      </c>
      <c r="E88" s="62">
        <v>13</v>
      </c>
      <c r="F88" s="59">
        <v>13480</v>
      </c>
      <c r="G88" s="65">
        <v>14</v>
      </c>
      <c r="H88" s="65">
        <v>13486</v>
      </c>
      <c r="I88" s="40">
        <v>13</v>
      </c>
      <c r="J88" s="40">
        <v>13494</v>
      </c>
      <c r="K88" s="50">
        <v>0</v>
      </c>
      <c r="L88">
        <v>12111</v>
      </c>
    </row>
    <row r="89" spans="1:12" x14ac:dyDescent="0.3">
      <c r="A89" s="59">
        <v>21</v>
      </c>
      <c r="B89" s="59">
        <v>13597</v>
      </c>
      <c r="C89" s="62">
        <v>22</v>
      </c>
      <c r="D89" s="59">
        <v>13602</v>
      </c>
      <c r="E89" s="62">
        <v>13</v>
      </c>
      <c r="F89" s="59">
        <v>13623</v>
      </c>
      <c r="G89" s="65">
        <v>23</v>
      </c>
      <c r="H89" s="65">
        <v>13633</v>
      </c>
      <c r="I89" s="40">
        <v>13</v>
      </c>
      <c r="J89" s="40">
        <v>13650</v>
      </c>
      <c r="K89" s="51">
        <v>1</v>
      </c>
      <c r="L89">
        <v>22121</v>
      </c>
    </row>
    <row r="90" spans="1:12" x14ac:dyDescent="0.3">
      <c r="A90" s="59">
        <v>21</v>
      </c>
      <c r="B90" s="59">
        <v>13756</v>
      </c>
      <c r="C90" s="62">
        <v>11</v>
      </c>
      <c r="D90" s="59">
        <v>13812</v>
      </c>
      <c r="E90" s="62">
        <v>22</v>
      </c>
      <c r="F90" s="59">
        <v>13835</v>
      </c>
      <c r="G90" s="65">
        <v>14</v>
      </c>
      <c r="H90" s="65">
        <v>13848</v>
      </c>
      <c r="I90" s="40">
        <v>13</v>
      </c>
      <c r="J90" s="40">
        <v>13858</v>
      </c>
      <c r="K90" s="51">
        <v>1</v>
      </c>
      <c r="L90">
        <v>21211</v>
      </c>
    </row>
    <row r="91" spans="1:12" x14ac:dyDescent="0.3">
      <c r="A91" s="59">
        <v>12</v>
      </c>
      <c r="B91" s="59">
        <v>13965</v>
      </c>
      <c r="C91" s="62">
        <v>24</v>
      </c>
      <c r="D91" s="59">
        <v>13982</v>
      </c>
      <c r="E91" s="62">
        <v>24</v>
      </c>
      <c r="F91" s="59">
        <v>13996</v>
      </c>
      <c r="G91" s="65">
        <v>23</v>
      </c>
      <c r="H91" s="65">
        <v>14026</v>
      </c>
      <c r="I91" s="40">
        <v>13</v>
      </c>
      <c r="J91" s="40">
        <v>14043</v>
      </c>
      <c r="K91" s="51">
        <v>1</v>
      </c>
      <c r="L91">
        <v>12221</v>
      </c>
    </row>
    <row r="92" spans="1:12" x14ac:dyDescent="0.3">
      <c r="A92" s="59">
        <v>21</v>
      </c>
      <c r="B92" s="59">
        <v>14167</v>
      </c>
      <c r="C92" s="62">
        <v>11</v>
      </c>
      <c r="D92" s="59">
        <v>14178</v>
      </c>
      <c r="E92" s="62">
        <v>11</v>
      </c>
      <c r="F92" s="59">
        <v>14201</v>
      </c>
      <c r="G92" s="65">
        <v>21</v>
      </c>
      <c r="H92" s="65">
        <v>14226</v>
      </c>
      <c r="I92" s="40">
        <v>22</v>
      </c>
      <c r="J92" s="40">
        <v>14243</v>
      </c>
      <c r="K92" s="50">
        <v>0</v>
      </c>
      <c r="L92">
        <v>21122</v>
      </c>
    </row>
    <row r="93" spans="1:12" x14ac:dyDescent="0.3">
      <c r="A93" s="59">
        <v>12</v>
      </c>
      <c r="B93" s="59">
        <v>14334</v>
      </c>
      <c r="C93" s="62">
        <v>24</v>
      </c>
      <c r="D93" s="59">
        <v>14352</v>
      </c>
      <c r="E93" s="62">
        <v>13</v>
      </c>
      <c r="F93" s="59">
        <v>14366</v>
      </c>
      <c r="G93" s="65">
        <v>14</v>
      </c>
      <c r="H93" s="65">
        <v>14374</v>
      </c>
      <c r="I93" s="40">
        <v>24</v>
      </c>
      <c r="J93" s="40">
        <v>14400</v>
      </c>
      <c r="K93" s="50">
        <v>0</v>
      </c>
      <c r="L93">
        <v>12112</v>
      </c>
    </row>
    <row r="94" spans="1:12" x14ac:dyDescent="0.3">
      <c r="A94" s="59">
        <v>12</v>
      </c>
      <c r="B94" s="59">
        <v>14499</v>
      </c>
      <c r="C94" s="62">
        <v>24</v>
      </c>
      <c r="D94" s="59">
        <v>14509</v>
      </c>
      <c r="E94" s="62">
        <v>24</v>
      </c>
      <c r="F94" s="59">
        <v>14525</v>
      </c>
      <c r="G94" s="65">
        <v>23</v>
      </c>
      <c r="H94" s="65">
        <v>14530</v>
      </c>
      <c r="I94" s="40">
        <v>13</v>
      </c>
      <c r="J94" s="40">
        <v>14541</v>
      </c>
      <c r="K94" s="50">
        <v>0</v>
      </c>
      <c r="L94">
        <v>12221</v>
      </c>
    </row>
    <row r="95" spans="1:12" x14ac:dyDescent="0.3">
      <c r="A95" s="59">
        <v>21</v>
      </c>
      <c r="B95" s="59">
        <v>14650</v>
      </c>
      <c r="C95" s="62">
        <v>11</v>
      </c>
      <c r="D95" s="59">
        <v>14660</v>
      </c>
      <c r="E95" s="62">
        <v>11</v>
      </c>
      <c r="F95" s="59">
        <v>14668</v>
      </c>
      <c r="G95" s="65">
        <v>21</v>
      </c>
      <c r="H95" s="65">
        <v>14688</v>
      </c>
      <c r="I95" s="40">
        <v>11</v>
      </c>
      <c r="J95" s="40">
        <v>14699</v>
      </c>
      <c r="K95" s="50">
        <v>1</v>
      </c>
      <c r="L95">
        <v>21121</v>
      </c>
    </row>
    <row r="96" spans="1:12" x14ac:dyDescent="0.3">
      <c r="A96" s="59">
        <v>21</v>
      </c>
      <c r="B96" s="59">
        <v>14825</v>
      </c>
      <c r="C96" s="62">
        <v>11</v>
      </c>
      <c r="D96" s="59">
        <v>14840</v>
      </c>
      <c r="E96" s="62">
        <v>22</v>
      </c>
      <c r="F96" s="59">
        <v>14865</v>
      </c>
      <c r="G96" s="65">
        <v>23</v>
      </c>
      <c r="H96" s="65">
        <v>14885</v>
      </c>
      <c r="I96" s="40">
        <v>13</v>
      </c>
      <c r="J96" s="40">
        <v>14897</v>
      </c>
      <c r="K96" s="50">
        <v>0</v>
      </c>
      <c r="L96">
        <v>21221</v>
      </c>
    </row>
    <row r="97" spans="1:12" x14ac:dyDescent="0.3">
      <c r="A97" s="59">
        <v>12</v>
      </c>
      <c r="B97" s="59">
        <v>14994</v>
      </c>
      <c r="C97" s="62">
        <v>24</v>
      </c>
      <c r="D97" s="59">
        <v>15014</v>
      </c>
      <c r="E97" s="62">
        <v>13</v>
      </c>
      <c r="F97" s="59">
        <v>15023</v>
      </c>
      <c r="G97" s="65">
        <v>23</v>
      </c>
      <c r="H97" s="65">
        <v>15033</v>
      </c>
      <c r="I97" s="40">
        <v>13</v>
      </c>
      <c r="J97" s="40">
        <v>15047</v>
      </c>
      <c r="K97" s="50">
        <v>0</v>
      </c>
      <c r="L97">
        <v>12121</v>
      </c>
    </row>
    <row r="98" spans="1:12" x14ac:dyDescent="0.3">
      <c r="A98" s="59">
        <v>12</v>
      </c>
      <c r="B98" s="59">
        <v>15149</v>
      </c>
      <c r="C98" s="62">
        <v>24</v>
      </c>
      <c r="D98" s="59">
        <v>15159</v>
      </c>
      <c r="E98" s="62">
        <v>24</v>
      </c>
      <c r="F98" s="59">
        <v>15171</v>
      </c>
      <c r="G98" s="65">
        <v>14</v>
      </c>
      <c r="H98" s="65">
        <v>15182</v>
      </c>
      <c r="I98" s="40">
        <v>13</v>
      </c>
      <c r="J98" s="40">
        <v>15190</v>
      </c>
      <c r="K98" s="50">
        <v>0</v>
      </c>
      <c r="L98">
        <v>12211</v>
      </c>
    </row>
    <row r="99" spans="1:12" x14ac:dyDescent="0.3">
      <c r="A99" s="59">
        <v>12</v>
      </c>
      <c r="B99" s="59">
        <v>15291</v>
      </c>
      <c r="C99" s="62">
        <v>24</v>
      </c>
      <c r="D99" s="59">
        <v>15327</v>
      </c>
      <c r="E99" s="62">
        <v>13</v>
      </c>
      <c r="F99" s="59">
        <v>15338</v>
      </c>
      <c r="G99" s="65">
        <v>14</v>
      </c>
      <c r="H99" s="65">
        <v>15347</v>
      </c>
      <c r="I99" s="40">
        <v>13</v>
      </c>
      <c r="J99" s="40">
        <v>15356</v>
      </c>
      <c r="K99" s="50">
        <v>0</v>
      </c>
      <c r="L99">
        <v>12111</v>
      </c>
    </row>
    <row r="100" spans="1:12" x14ac:dyDescent="0.3">
      <c r="A100" s="59">
        <v>12</v>
      </c>
      <c r="B100" s="59">
        <v>15456</v>
      </c>
      <c r="C100" s="62">
        <v>24</v>
      </c>
      <c r="D100" s="59">
        <v>15470</v>
      </c>
      <c r="E100" s="62">
        <v>13</v>
      </c>
      <c r="F100" s="59">
        <v>15480</v>
      </c>
      <c r="G100" s="65">
        <v>14</v>
      </c>
      <c r="H100" s="65">
        <v>15488</v>
      </c>
      <c r="I100" s="40">
        <v>13</v>
      </c>
      <c r="J100" s="40">
        <v>15499</v>
      </c>
      <c r="K100" s="51">
        <v>1</v>
      </c>
      <c r="L100">
        <v>12111</v>
      </c>
    </row>
    <row r="101" spans="1:12" x14ac:dyDescent="0.3">
      <c r="A101" s="59">
        <v>12</v>
      </c>
      <c r="B101" s="59">
        <v>15599</v>
      </c>
      <c r="C101" s="62">
        <v>24</v>
      </c>
      <c r="D101" s="59">
        <v>15609</v>
      </c>
      <c r="E101" s="62">
        <v>24</v>
      </c>
      <c r="F101" s="59">
        <v>15614</v>
      </c>
      <c r="G101" s="65">
        <v>14</v>
      </c>
      <c r="H101" s="65">
        <v>15625</v>
      </c>
      <c r="I101" s="40">
        <v>24</v>
      </c>
      <c r="J101" s="40">
        <v>15650</v>
      </c>
      <c r="K101" s="50">
        <v>0</v>
      </c>
      <c r="L101">
        <v>12212</v>
      </c>
    </row>
    <row r="102" spans="1:12" x14ac:dyDescent="0.3">
      <c r="A102" s="59">
        <v>12</v>
      </c>
      <c r="B102" s="59">
        <v>15752</v>
      </c>
      <c r="C102" s="62">
        <v>24</v>
      </c>
      <c r="D102" s="59">
        <v>15780</v>
      </c>
      <c r="E102" s="62">
        <v>13</v>
      </c>
      <c r="F102" s="59">
        <v>15788</v>
      </c>
      <c r="G102" s="65">
        <v>14</v>
      </c>
      <c r="H102" s="65">
        <v>15807</v>
      </c>
      <c r="I102" s="40">
        <v>13</v>
      </c>
      <c r="J102" s="40">
        <v>15818</v>
      </c>
      <c r="K102" s="50">
        <v>0</v>
      </c>
      <c r="L102">
        <v>12111</v>
      </c>
    </row>
    <row r="103" spans="1:12" x14ac:dyDescent="0.3">
      <c r="A103" s="59">
        <v>12</v>
      </c>
      <c r="B103" s="59">
        <v>15918</v>
      </c>
      <c r="C103" s="62">
        <v>13</v>
      </c>
      <c r="D103" s="59">
        <v>15988</v>
      </c>
      <c r="E103" s="62">
        <v>13</v>
      </c>
      <c r="F103" s="59">
        <v>15997</v>
      </c>
      <c r="G103" s="65">
        <v>14</v>
      </c>
      <c r="H103" s="65">
        <v>16016</v>
      </c>
      <c r="I103" s="40">
        <v>13</v>
      </c>
      <c r="J103" s="40">
        <v>16024</v>
      </c>
      <c r="K103" s="50">
        <v>0</v>
      </c>
      <c r="L103">
        <v>11111</v>
      </c>
    </row>
    <row r="104" spans="1:12" x14ac:dyDescent="0.3">
      <c r="A104" s="59">
        <v>12</v>
      </c>
      <c r="B104" s="59">
        <v>16123</v>
      </c>
      <c r="C104" s="62">
        <v>24</v>
      </c>
      <c r="D104" s="59">
        <v>16134</v>
      </c>
      <c r="E104" s="62">
        <v>13</v>
      </c>
      <c r="F104" s="59">
        <v>16144</v>
      </c>
      <c r="G104" s="65">
        <v>14</v>
      </c>
      <c r="H104" s="65">
        <v>16151</v>
      </c>
      <c r="I104" s="40">
        <v>13</v>
      </c>
      <c r="J104" s="40">
        <v>16160</v>
      </c>
      <c r="K104" s="51">
        <v>1</v>
      </c>
      <c r="L104">
        <v>12111</v>
      </c>
    </row>
    <row r="105" spans="1:12" x14ac:dyDescent="0.3">
      <c r="A105" s="59">
        <v>21</v>
      </c>
      <c r="B105" s="59">
        <v>16281</v>
      </c>
      <c r="C105" s="62">
        <v>22</v>
      </c>
      <c r="D105" s="59">
        <v>16291</v>
      </c>
      <c r="E105" s="62">
        <v>13</v>
      </c>
      <c r="F105" s="59">
        <v>16303</v>
      </c>
      <c r="G105" s="65">
        <v>14</v>
      </c>
      <c r="H105" s="65">
        <v>16311</v>
      </c>
      <c r="I105" s="40">
        <v>13</v>
      </c>
      <c r="J105" s="40">
        <v>16320</v>
      </c>
      <c r="K105" s="50">
        <v>0</v>
      </c>
      <c r="L105">
        <v>22111</v>
      </c>
    </row>
    <row r="106" spans="1:12" x14ac:dyDescent="0.3">
      <c r="A106" s="58">
        <v>12</v>
      </c>
      <c r="B106" s="58">
        <v>16420</v>
      </c>
      <c r="C106" s="61">
        <v>24</v>
      </c>
      <c r="D106" s="58">
        <v>16430</v>
      </c>
      <c r="E106" s="61">
        <v>13</v>
      </c>
      <c r="F106" s="58">
        <v>16439</v>
      </c>
      <c r="G106" s="64">
        <v>14</v>
      </c>
      <c r="H106" s="64">
        <v>16444</v>
      </c>
      <c r="I106" s="41">
        <v>13</v>
      </c>
      <c r="J106" s="41">
        <v>16452</v>
      </c>
      <c r="K106" s="42">
        <v>0</v>
      </c>
      <c r="L106">
        <v>12111</v>
      </c>
    </row>
    <row r="107" spans="1:12" x14ac:dyDescent="0.3">
      <c r="A107" s="58">
        <v>12</v>
      </c>
      <c r="B107" s="58">
        <v>16554</v>
      </c>
      <c r="C107" s="61">
        <v>13</v>
      </c>
      <c r="D107" s="58">
        <v>16579</v>
      </c>
      <c r="E107" s="61">
        <v>13</v>
      </c>
      <c r="F107" s="58">
        <v>16586</v>
      </c>
      <c r="G107" s="64">
        <v>14</v>
      </c>
      <c r="H107" s="64">
        <v>16595</v>
      </c>
      <c r="I107" s="41">
        <v>13</v>
      </c>
      <c r="J107" s="41">
        <v>16604</v>
      </c>
      <c r="K107" s="42">
        <v>0</v>
      </c>
      <c r="L107">
        <v>11111</v>
      </c>
    </row>
    <row r="108" spans="1:12" x14ac:dyDescent="0.3">
      <c r="A108" s="58">
        <v>12</v>
      </c>
      <c r="B108" s="58">
        <v>16702</v>
      </c>
      <c r="C108" s="61">
        <v>13</v>
      </c>
      <c r="D108" s="58">
        <v>16713</v>
      </c>
      <c r="E108" s="61">
        <v>13</v>
      </c>
      <c r="F108" s="58">
        <v>16722</v>
      </c>
      <c r="G108" s="64">
        <v>23</v>
      </c>
      <c r="H108" s="64">
        <v>16744</v>
      </c>
      <c r="I108" s="41">
        <v>13</v>
      </c>
      <c r="J108" s="41">
        <v>16755</v>
      </c>
      <c r="K108" s="42">
        <v>0</v>
      </c>
      <c r="L108">
        <v>11121</v>
      </c>
    </row>
    <row r="109" spans="1:12" x14ac:dyDescent="0.3">
      <c r="A109" s="58">
        <v>12</v>
      </c>
      <c r="B109" s="58">
        <v>16857</v>
      </c>
      <c r="C109" s="61">
        <v>13</v>
      </c>
      <c r="D109" s="58">
        <v>16913</v>
      </c>
      <c r="E109" s="61">
        <v>13</v>
      </c>
      <c r="F109" s="58">
        <v>16922</v>
      </c>
      <c r="G109" s="64">
        <v>14</v>
      </c>
      <c r="H109" s="64">
        <v>16931</v>
      </c>
      <c r="I109" s="41">
        <v>13</v>
      </c>
      <c r="J109" s="41">
        <v>16943</v>
      </c>
      <c r="K109" s="51">
        <v>1</v>
      </c>
      <c r="L109">
        <v>11111</v>
      </c>
    </row>
    <row r="110" spans="1:12" x14ac:dyDescent="0.3">
      <c r="A110" s="58">
        <v>21</v>
      </c>
      <c r="B110" s="58">
        <v>17063</v>
      </c>
      <c r="C110" s="61">
        <v>22</v>
      </c>
      <c r="D110" s="58">
        <v>17088</v>
      </c>
      <c r="E110" s="61">
        <v>13</v>
      </c>
      <c r="F110" s="58">
        <v>17098</v>
      </c>
      <c r="G110" s="64">
        <v>14</v>
      </c>
      <c r="H110" s="64">
        <v>17108</v>
      </c>
      <c r="I110" s="41">
        <v>13</v>
      </c>
      <c r="J110" s="41">
        <v>17117</v>
      </c>
      <c r="K110" s="42">
        <v>0</v>
      </c>
      <c r="L110">
        <v>22111</v>
      </c>
    </row>
    <row r="111" spans="1:12" x14ac:dyDescent="0.3">
      <c r="A111" s="58">
        <v>12</v>
      </c>
      <c r="B111" s="58">
        <v>17216</v>
      </c>
      <c r="C111" s="61">
        <v>24</v>
      </c>
      <c r="D111" s="58">
        <v>17225</v>
      </c>
      <c r="E111" s="61">
        <v>24</v>
      </c>
      <c r="F111" s="58">
        <v>17230</v>
      </c>
      <c r="G111" s="64">
        <v>23</v>
      </c>
      <c r="H111" s="64">
        <v>17242</v>
      </c>
      <c r="I111" s="41">
        <v>13</v>
      </c>
      <c r="J111" s="41">
        <v>17253</v>
      </c>
      <c r="K111" s="42">
        <v>0</v>
      </c>
      <c r="L111">
        <v>12221</v>
      </c>
    </row>
    <row r="112" spans="1:12" x14ac:dyDescent="0.3">
      <c r="A112" s="58">
        <v>21</v>
      </c>
      <c r="B112" s="58">
        <v>17358</v>
      </c>
      <c r="C112" s="61">
        <v>22</v>
      </c>
      <c r="D112" s="58">
        <v>17382</v>
      </c>
      <c r="E112" s="61">
        <v>13</v>
      </c>
      <c r="F112" s="58">
        <v>17394</v>
      </c>
      <c r="G112" s="64">
        <v>14</v>
      </c>
      <c r="H112" s="64">
        <v>17405</v>
      </c>
      <c r="I112" s="41">
        <v>13</v>
      </c>
      <c r="J112" s="41">
        <v>17417</v>
      </c>
      <c r="K112" s="42">
        <v>0</v>
      </c>
      <c r="L112">
        <v>22111</v>
      </c>
    </row>
    <row r="113" spans="1:12" x14ac:dyDescent="0.3">
      <c r="A113" s="58">
        <v>12</v>
      </c>
      <c r="B113" s="58">
        <v>17518</v>
      </c>
      <c r="C113" s="61">
        <v>24</v>
      </c>
      <c r="D113" s="58">
        <v>17529</v>
      </c>
      <c r="E113" s="61">
        <v>24</v>
      </c>
      <c r="F113" s="58">
        <v>17548</v>
      </c>
      <c r="G113" s="64">
        <v>14</v>
      </c>
      <c r="H113" s="64">
        <v>17569</v>
      </c>
      <c r="I113" s="41">
        <v>13</v>
      </c>
      <c r="J113" s="41">
        <v>17580</v>
      </c>
      <c r="K113" s="42">
        <v>0</v>
      </c>
      <c r="L113">
        <v>12211</v>
      </c>
    </row>
    <row r="114" spans="1:12" x14ac:dyDescent="0.3">
      <c r="A114" s="58">
        <v>12</v>
      </c>
      <c r="B114" s="58">
        <v>17682</v>
      </c>
      <c r="C114" s="61">
        <v>13</v>
      </c>
      <c r="D114" s="58">
        <v>17701</v>
      </c>
      <c r="E114" s="61">
        <v>13</v>
      </c>
      <c r="F114" s="58">
        <v>17751</v>
      </c>
      <c r="G114" s="64">
        <v>14</v>
      </c>
      <c r="H114" s="64">
        <v>17761</v>
      </c>
      <c r="I114" s="41">
        <v>13</v>
      </c>
      <c r="J114" s="41">
        <v>17770</v>
      </c>
      <c r="K114" s="42">
        <v>0</v>
      </c>
      <c r="L114">
        <v>11111</v>
      </c>
    </row>
    <row r="115" spans="1:12" x14ac:dyDescent="0.3">
      <c r="A115" s="58">
        <v>12</v>
      </c>
      <c r="B115" s="58">
        <v>17874</v>
      </c>
      <c r="C115" s="61">
        <v>24</v>
      </c>
      <c r="D115" s="58">
        <v>17882</v>
      </c>
      <c r="E115" s="61">
        <v>13</v>
      </c>
      <c r="F115" s="58">
        <v>17891</v>
      </c>
      <c r="G115" s="64">
        <v>23</v>
      </c>
      <c r="H115" s="64">
        <v>17901</v>
      </c>
      <c r="I115" s="41">
        <v>13</v>
      </c>
      <c r="J115" s="41">
        <v>17910</v>
      </c>
      <c r="K115" s="51">
        <v>1</v>
      </c>
      <c r="L115">
        <v>12121</v>
      </c>
    </row>
    <row r="116" spans="1:12" x14ac:dyDescent="0.3">
      <c r="A116" s="58">
        <v>12</v>
      </c>
      <c r="B116" s="58">
        <v>18009</v>
      </c>
      <c r="C116" s="61">
        <v>24</v>
      </c>
      <c r="D116" s="58">
        <v>18020</v>
      </c>
      <c r="E116" s="61">
        <v>24</v>
      </c>
      <c r="F116" s="58">
        <v>18034</v>
      </c>
      <c r="G116" s="64">
        <v>14</v>
      </c>
      <c r="H116" s="64">
        <v>18045</v>
      </c>
      <c r="I116" s="41">
        <v>24</v>
      </c>
      <c r="J116" s="41">
        <v>18060</v>
      </c>
      <c r="K116" s="42">
        <v>0</v>
      </c>
      <c r="L116">
        <v>12212</v>
      </c>
    </row>
    <row r="117" spans="1:12" x14ac:dyDescent="0.3">
      <c r="A117" s="58">
        <v>21</v>
      </c>
      <c r="B117" s="58">
        <v>18158</v>
      </c>
      <c r="C117" s="61">
        <v>22</v>
      </c>
      <c r="D117" s="58">
        <v>18163</v>
      </c>
      <c r="E117" s="61">
        <v>13</v>
      </c>
      <c r="F117" s="58">
        <v>18175</v>
      </c>
      <c r="G117" s="64">
        <v>14</v>
      </c>
      <c r="H117" s="64">
        <v>18187</v>
      </c>
      <c r="I117" s="41">
        <v>13</v>
      </c>
      <c r="J117" s="41">
        <v>18196</v>
      </c>
      <c r="K117" s="42">
        <v>0</v>
      </c>
      <c r="L117">
        <v>22111</v>
      </c>
    </row>
    <row r="118" spans="1:12" x14ac:dyDescent="0.3">
      <c r="A118" s="58">
        <v>21</v>
      </c>
      <c r="B118" s="58">
        <v>18308</v>
      </c>
      <c r="C118" s="61">
        <v>11</v>
      </c>
      <c r="D118" s="58">
        <v>18317</v>
      </c>
      <c r="E118" s="61">
        <v>11</v>
      </c>
      <c r="F118" s="58">
        <v>18344</v>
      </c>
      <c r="G118" s="64">
        <v>12</v>
      </c>
      <c r="H118" s="64">
        <v>18355</v>
      </c>
      <c r="I118" s="41">
        <v>13</v>
      </c>
      <c r="J118" s="41">
        <v>18363</v>
      </c>
      <c r="K118" s="42">
        <v>0</v>
      </c>
      <c r="L118">
        <v>21111</v>
      </c>
    </row>
    <row r="119" spans="1:12" x14ac:dyDescent="0.3">
      <c r="A119" s="58">
        <v>12</v>
      </c>
      <c r="B119" s="58">
        <v>18464</v>
      </c>
      <c r="C119" s="61">
        <v>24</v>
      </c>
      <c r="D119" s="58">
        <v>18474</v>
      </c>
      <c r="E119" s="61">
        <v>13</v>
      </c>
      <c r="F119" s="58">
        <v>18486</v>
      </c>
      <c r="G119" s="64">
        <v>14</v>
      </c>
      <c r="H119" s="64">
        <v>18494</v>
      </c>
      <c r="I119" s="41">
        <v>13</v>
      </c>
      <c r="J119" s="41">
        <v>18501</v>
      </c>
      <c r="K119" s="42">
        <v>0</v>
      </c>
      <c r="L119">
        <v>12111</v>
      </c>
    </row>
    <row r="120" spans="1:12" x14ac:dyDescent="0.3">
      <c r="A120" s="58">
        <v>12</v>
      </c>
      <c r="B120" s="58">
        <v>18600</v>
      </c>
      <c r="C120" s="61">
        <v>13</v>
      </c>
      <c r="D120" s="58">
        <v>18609</v>
      </c>
      <c r="E120" s="61">
        <v>13</v>
      </c>
      <c r="F120" s="58">
        <v>18636</v>
      </c>
      <c r="G120" s="64">
        <v>23</v>
      </c>
      <c r="H120" s="64">
        <v>18665</v>
      </c>
      <c r="I120" s="41">
        <v>13</v>
      </c>
      <c r="J120" s="41">
        <v>18678</v>
      </c>
      <c r="K120" s="42">
        <v>0</v>
      </c>
      <c r="L120">
        <v>11121</v>
      </c>
    </row>
    <row r="121" spans="1:12" x14ac:dyDescent="0.3">
      <c r="A121" s="58">
        <v>12</v>
      </c>
      <c r="B121" s="58">
        <v>18778</v>
      </c>
      <c r="C121" s="61">
        <v>24</v>
      </c>
      <c r="D121" s="58">
        <v>18787</v>
      </c>
      <c r="E121" s="61">
        <v>13</v>
      </c>
      <c r="F121" s="58">
        <v>18797</v>
      </c>
      <c r="G121" s="64">
        <v>23</v>
      </c>
      <c r="H121" s="64">
        <v>18809</v>
      </c>
      <c r="I121" s="41">
        <v>13</v>
      </c>
      <c r="J121" s="41">
        <v>18821</v>
      </c>
      <c r="K121" s="42">
        <v>0</v>
      </c>
      <c r="L121">
        <v>12121</v>
      </c>
    </row>
    <row r="122" spans="1:12" x14ac:dyDescent="0.3">
      <c r="A122" s="58">
        <v>12</v>
      </c>
      <c r="B122" s="58">
        <v>18920</v>
      </c>
      <c r="C122" s="61">
        <v>13</v>
      </c>
      <c r="D122" s="58">
        <v>18937</v>
      </c>
      <c r="E122" s="61">
        <v>24</v>
      </c>
      <c r="F122" s="58">
        <v>18948</v>
      </c>
      <c r="G122" s="64">
        <v>14</v>
      </c>
      <c r="H122" s="64">
        <v>18959</v>
      </c>
      <c r="I122" s="41">
        <v>13</v>
      </c>
      <c r="J122" s="41">
        <v>18967</v>
      </c>
      <c r="K122" s="51">
        <v>1</v>
      </c>
      <c r="L122">
        <v>11211</v>
      </c>
    </row>
    <row r="123" spans="1:12" x14ac:dyDescent="0.3">
      <c r="A123" s="58">
        <v>12</v>
      </c>
      <c r="B123" s="58">
        <v>19141</v>
      </c>
      <c r="C123" s="61">
        <v>13</v>
      </c>
      <c r="D123" s="58">
        <v>19155</v>
      </c>
      <c r="E123" s="61">
        <v>13</v>
      </c>
      <c r="F123" s="58">
        <v>19167</v>
      </c>
      <c r="G123" s="64">
        <v>14</v>
      </c>
      <c r="H123" s="64">
        <v>19177</v>
      </c>
      <c r="I123" s="41">
        <v>13</v>
      </c>
      <c r="J123" s="41">
        <v>19185</v>
      </c>
      <c r="K123" s="51">
        <v>1</v>
      </c>
      <c r="L123">
        <v>11111</v>
      </c>
    </row>
    <row r="124" spans="1:12" x14ac:dyDescent="0.3">
      <c r="A124" s="58">
        <v>21</v>
      </c>
      <c r="B124" s="58">
        <v>19318</v>
      </c>
      <c r="C124" s="61">
        <v>22</v>
      </c>
      <c r="D124" s="58">
        <v>19336</v>
      </c>
      <c r="E124" s="61">
        <v>13</v>
      </c>
      <c r="F124" s="58">
        <v>19367</v>
      </c>
      <c r="G124" s="64">
        <v>23</v>
      </c>
      <c r="H124" s="64">
        <v>19385</v>
      </c>
      <c r="I124" s="41">
        <v>13</v>
      </c>
      <c r="J124" s="41">
        <v>19393</v>
      </c>
      <c r="K124" s="42">
        <v>0</v>
      </c>
      <c r="L124">
        <v>22121</v>
      </c>
    </row>
    <row r="125" spans="1:12" x14ac:dyDescent="0.3">
      <c r="A125" s="58">
        <v>12</v>
      </c>
      <c r="B125" s="58">
        <v>19494</v>
      </c>
      <c r="C125" s="61">
        <v>24</v>
      </c>
      <c r="D125" s="58">
        <v>19502</v>
      </c>
      <c r="E125" s="61">
        <v>24</v>
      </c>
      <c r="F125" s="58">
        <v>19508</v>
      </c>
      <c r="G125" s="64">
        <v>14</v>
      </c>
      <c r="H125" s="64">
        <v>19543</v>
      </c>
      <c r="I125" s="41">
        <v>13</v>
      </c>
      <c r="J125" s="41">
        <v>19554</v>
      </c>
      <c r="K125" s="42">
        <v>0</v>
      </c>
      <c r="L125">
        <v>12211</v>
      </c>
    </row>
    <row r="126" spans="1:12" x14ac:dyDescent="0.3">
      <c r="A126" s="58">
        <v>12</v>
      </c>
      <c r="B126" s="58">
        <v>19654</v>
      </c>
      <c r="C126" s="61">
        <v>24</v>
      </c>
      <c r="D126" s="58">
        <v>19663</v>
      </c>
      <c r="E126" s="61">
        <v>24</v>
      </c>
      <c r="F126" s="58">
        <v>19675</v>
      </c>
      <c r="G126" s="64">
        <v>14</v>
      </c>
      <c r="H126" s="64">
        <v>19686</v>
      </c>
      <c r="I126" s="41">
        <v>13</v>
      </c>
      <c r="J126" s="41">
        <v>19714</v>
      </c>
      <c r="K126" s="42">
        <v>0</v>
      </c>
      <c r="L126">
        <v>12211</v>
      </c>
    </row>
    <row r="127" spans="1:12" x14ac:dyDescent="0.3">
      <c r="A127" s="58">
        <v>12</v>
      </c>
      <c r="B127" s="58">
        <v>19813</v>
      </c>
      <c r="C127" s="61">
        <v>13</v>
      </c>
      <c r="D127" s="58">
        <v>19839</v>
      </c>
      <c r="E127" s="61">
        <v>13</v>
      </c>
      <c r="F127" s="58">
        <v>19873</v>
      </c>
      <c r="G127" s="64">
        <v>14</v>
      </c>
      <c r="H127" s="64">
        <v>19881</v>
      </c>
      <c r="I127" s="41">
        <v>13</v>
      </c>
      <c r="J127" s="41">
        <v>19892</v>
      </c>
      <c r="K127" s="51">
        <v>1</v>
      </c>
      <c r="L127">
        <v>11111</v>
      </c>
    </row>
    <row r="128" spans="1:12" x14ac:dyDescent="0.3">
      <c r="A128" s="58">
        <v>12</v>
      </c>
      <c r="B128" s="58">
        <v>19990</v>
      </c>
      <c r="C128" s="61">
        <v>24</v>
      </c>
      <c r="D128" s="58">
        <v>20000</v>
      </c>
      <c r="E128" s="61">
        <v>24</v>
      </c>
      <c r="F128" s="58">
        <v>20004</v>
      </c>
      <c r="G128" s="64">
        <v>23</v>
      </c>
      <c r="H128" s="64">
        <v>20020</v>
      </c>
      <c r="I128" s="41">
        <v>24</v>
      </c>
      <c r="J128" s="41">
        <v>20033</v>
      </c>
      <c r="K128" s="42">
        <v>0</v>
      </c>
      <c r="L128">
        <v>12222</v>
      </c>
    </row>
    <row r="129" spans="1:12" x14ac:dyDescent="0.3">
      <c r="A129" s="58">
        <v>21</v>
      </c>
      <c r="B129" s="58">
        <v>20138</v>
      </c>
      <c r="C129" s="61">
        <v>22</v>
      </c>
      <c r="D129" s="58">
        <v>20159</v>
      </c>
      <c r="E129" s="61">
        <v>13</v>
      </c>
      <c r="F129" s="58">
        <v>20168</v>
      </c>
      <c r="G129" s="64">
        <v>14</v>
      </c>
      <c r="H129" s="64">
        <v>20172</v>
      </c>
      <c r="I129" s="41">
        <v>13</v>
      </c>
      <c r="J129" s="41">
        <v>20187</v>
      </c>
      <c r="K129" s="42">
        <v>0</v>
      </c>
      <c r="L129">
        <v>22111</v>
      </c>
    </row>
    <row r="130" spans="1:12" x14ac:dyDescent="0.3">
      <c r="A130" s="59">
        <v>12</v>
      </c>
      <c r="B130" s="59">
        <v>20288</v>
      </c>
      <c r="C130" s="62">
        <v>24</v>
      </c>
      <c r="D130" s="59">
        <v>20297</v>
      </c>
      <c r="E130" s="62">
        <v>13</v>
      </c>
      <c r="F130" s="59">
        <v>20308</v>
      </c>
      <c r="G130" s="65">
        <v>23</v>
      </c>
      <c r="H130" s="65">
        <v>20324</v>
      </c>
      <c r="I130" s="40">
        <v>13</v>
      </c>
      <c r="J130" s="40">
        <v>20335</v>
      </c>
      <c r="K130" s="50">
        <v>0</v>
      </c>
      <c r="L130">
        <v>12121</v>
      </c>
    </row>
    <row r="131" spans="1:12" x14ac:dyDescent="0.3">
      <c r="A131" s="59">
        <v>12</v>
      </c>
      <c r="B131" s="59">
        <v>20434</v>
      </c>
      <c r="C131" s="62">
        <v>24</v>
      </c>
      <c r="D131" s="59">
        <v>20443</v>
      </c>
      <c r="E131" s="62">
        <v>24</v>
      </c>
      <c r="F131" s="59">
        <v>20448</v>
      </c>
      <c r="G131" s="65">
        <v>14</v>
      </c>
      <c r="H131" s="65">
        <v>20459</v>
      </c>
      <c r="I131" s="40">
        <v>13</v>
      </c>
      <c r="J131" s="40">
        <v>20468</v>
      </c>
      <c r="K131" s="50">
        <v>0</v>
      </c>
      <c r="L131">
        <v>12211</v>
      </c>
    </row>
    <row r="132" spans="1:12" x14ac:dyDescent="0.3">
      <c r="A132" s="59">
        <v>21</v>
      </c>
      <c r="B132" s="59">
        <v>20571</v>
      </c>
      <c r="C132" s="62">
        <v>11</v>
      </c>
      <c r="D132" s="59">
        <v>20582</v>
      </c>
      <c r="E132" s="62">
        <v>22</v>
      </c>
      <c r="F132" s="59">
        <v>20592</v>
      </c>
      <c r="G132" s="65">
        <v>14</v>
      </c>
      <c r="H132" s="65">
        <v>20611</v>
      </c>
      <c r="I132" s="40">
        <v>13</v>
      </c>
      <c r="J132" s="40">
        <v>20627</v>
      </c>
      <c r="K132" s="51">
        <v>1</v>
      </c>
      <c r="L132">
        <v>21211</v>
      </c>
    </row>
    <row r="133" spans="1:12" x14ac:dyDescent="0.3">
      <c r="A133" s="59">
        <v>21</v>
      </c>
      <c r="B133" s="59">
        <v>20742</v>
      </c>
      <c r="C133" s="62">
        <v>22</v>
      </c>
      <c r="D133" s="59">
        <v>20751</v>
      </c>
      <c r="E133" s="62">
        <v>24</v>
      </c>
      <c r="F133" s="59">
        <v>20767</v>
      </c>
      <c r="G133" s="65">
        <v>14</v>
      </c>
      <c r="H133" s="65">
        <v>20796</v>
      </c>
      <c r="I133" s="40">
        <v>13</v>
      </c>
      <c r="J133" s="40">
        <v>20804</v>
      </c>
      <c r="K133" s="50">
        <v>0</v>
      </c>
      <c r="L133">
        <v>22211</v>
      </c>
    </row>
    <row r="134" spans="1:12" x14ac:dyDescent="0.3">
      <c r="A134" s="59">
        <v>12</v>
      </c>
      <c r="B134" s="59">
        <v>20904</v>
      </c>
      <c r="C134" s="62">
        <v>24</v>
      </c>
      <c r="D134" s="59">
        <v>20913</v>
      </c>
      <c r="E134" s="62">
        <v>24</v>
      </c>
      <c r="F134" s="59">
        <v>20923</v>
      </c>
      <c r="G134" s="65">
        <v>14</v>
      </c>
      <c r="H134" s="65">
        <v>20948</v>
      </c>
      <c r="I134" s="40">
        <v>13</v>
      </c>
      <c r="J134" s="40">
        <v>20960</v>
      </c>
      <c r="K134" s="51">
        <v>1</v>
      </c>
      <c r="L134">
        <v>12211</v>
      </c>
    </row>
    <row r="135" spans="1:12" x14ac:dyDescent="0.3">
      <c r="A135" s="59">
        <v>12</v>
      </c>
      <c r="B135" s="59">
        <v>21060</v>
      </c>
      <c r="C135" s="62">
        <v>13</v>
      </c>
      <c r="D135" s="59">
        <v>21069</v>
      </c>
      <c r="E135" s="62">
        <v>24</v>
      </c>
      <c r="F135" s="59">
        <v>21078</v>
      </c>
      <c r="G135" s="65">
        <v>23</v>
      </c>
      <c r="H135" s="65">
        <v>21098</v>
      </c>
      <c r="I135" s="40">
        <v>13</v>
      </c>
      <c r="J135" s="40">
        <v>21110</v>
      </c>
      <c r="K135" s="50">
        <v>0</v>
      </c>
      <c r="L135">
        <v>11221</v>
      </c>
    </row>
    <row r="136" spans="1:12" x14ac:dyDescent="0.3">
      <c r="A136" s="59">
        <v>12</v>
      </c>
      <c r="B136" s="59">
        <v>21208</v>
      </c>
      <c r="C136" s="62">
        <v>24</v>
      </c>
      <c r="D136" s="59">
        <v>21219</v>
      </c>
      <c r="E136" s="62">
        <v>13</v>
      </c>
      <c r="F136" s="59">
        <v>21228</v>
      </c>
      <c r="G136" s="65">
        <v>14</v>
      </c>
      <c r="H136" s="65">
        <v>21233</v>
      </c>
      <c r="I136" s="40">
        <v>13</v>
      </c>
      <c r="J136" s="40">
        <v>21247</v>
      </c>
      <c r="K136" s="51">
        <v>1</v>
      </c>
      <c r="L136">
        <v>12111</v>
      </c>
    </row>
    <row r="137" spans="1:12" x14ac:dyDescent="0.3">
      <c r="A137" s="59">
        <v>12</v>
      </c>
      <c r="B137" s="59">
        <v>21343</v>
      </c>
      <c r="C137" s="62">
        <v>24</v>
      </c>
      <c r="D137" s="59">
        <v>21358</v>
      </c>
      <c r="E137" s="62">
        <v>24</v>
      </c>
      <c r="F137" s="59">
        <v>21368</v>
      </c>
      <c r="G137" s="65">
        <v>14</v>
      </c>
      <c r="H137" s="65">
        <v>21386</v>
      </c>
      <c r="I137" s="40">
        <v>13</v>
      </c>
      <c r="J137" s="40">
        <v>21395</v>
      </c>
      <c r="K137" s="50">
        <v>0</v>
      </c>
      <c r="L137">
        <v>12211</v>
      </c>
    </row>
    <row r="138" spans="1:12" x14ac:dyDescent="0.3">
      <c r="A138" s="59">
        <v>21</v>
      </c>
      <c r="B138" s="59">
        <v>21501</v>
      </c>
      <c r="C138" s="62">
        <v>11</v>
      </c>
      <c r="D138" s="59">
        <v>21513</v>
      </c>
      <c r="E138" s="62">
        <v>11</v>
      </c>
      <c r="F138" s="59">
        <v>21522</v>
      </c>
      <c r="G138" s="65">
        <v>12</v>
      </c>
      <c r="H138" s="65">
        <v>21531</v>
      </c>
      <c r="I138" s="40">
        <v>13</v>
      </c>
      <c r="J138" s="40">
        <v>21545</v>
      </c>
      <c r="K138" s="50">
        <v>0</v>
      </c>
      <c r="L138">
        <v>21111</v>
      </c>
    </row>
    <row r="139" spans="1:12" x14ac:dyDescent="0.3">
      <c r="A139" s="59">
        <v>12</v>
      </c>
      <c r="B139" s="59">
        <v>21649</v>
      </c>
      <c r="C139" s="62">
        <v>24</v>
      </c>
      <c r="D139" s="59">
        <v>21659</v>
      </c>
      <c r="E139" s="62">
        <v>13</v>
      </c>
      <c r="F139" s="59">
        <v>21669</v>
      </c>
      <c r="G139" s="65">
        <v>14</v>
      </c>
      <c r="H139" s="65">
        <v>21684</v>
      </c>
      <c r="I139" s="40">
        <v>13</v>
      </c>
      <c r="J139" s="40">
        <v>21694</v>
      </c>
      <c r="K139" s="50">
        <v>0</v>
      </c>
      <c r="L139">
        <v>12111</v>
      </c>
    </row>
    <row r="140" spans="1:12" x14ac:dyDescent="0.3">
      <c r="A140" s="59">
        <v>12</v>
      </c>
      <c r="B140" s="59">
        <v>21794</v>
      </c>
      <c r="C140" s="62">
        <v>24</v>
      </c>
      <c r="D140" s="59">
        <v>21804</v>
      </c>
      <c r="E140" s="62">
        <v>13</v>
      </c>
      <c r="F140" s="59">
        <v>21814</v>
      </c>
      <c r="G140" s="65">
        <v>14</v>
      </c>
      <c r="H140" s="65">
        <v>21823</v>
      </c>
      <c r="I140" s="40">
        <v>13</v>
      </c>
      <c r="J140" s="40">
        <v>21831</v>
      </c>
      <c r="K140" s="50">
        <v>0</v>
      </c>
      <c r="L140">
        <v>12111</v>
      </c>
    </row>
    <row r="141" spans="1:12" x14ac:dyDescent="0.3">
      <c r="A141" s="59">
        <v>12</v>
      </c>
      <c r="B141" s="59">
        <v>21929</v>
      </c>
      <c r="C141" s="62">
        <v>13</v>
      </c>
      <c r="D141" s="59">
        <v>21953</v>
      </c>
      <c r="E141" s="62">
        <v>13</v>
      </c>
      <c r="F141" s="59">
        <v>21972</v>
      </c>
      <c r="G141" s="65">
        <v>14</v>
      </c>
      <c r="H141" s="65">
        <v>21984</v>
      </c>
      <c r="I141" s="40">
        <v>13</v>
      </c>
      <c r="J141" s="40">
        <v>21994</v>
      </c>
      <c r="K141" s="51">
        <v>1</v>
      </c>
      <c r="L141">
        <v>11111</v>
      </c>
    </row>
    <row r="142" spans="1:12" x14ac:dyDescent="0.3">
      <c r="A142" s="59">
        <v>12</v>
      </c>
      <c r="B142" s="59">
        <v>22099</v>
      </c>
      <c r="C142" s="62">
        <v>24</v>
      </c>
      <c r="D142" s="59">
        <v>22113</v>
      </c>
      <c r="E142" s="62">
        <v>24</v>
      </c>
      <c r="F142" s="59">
        <v>22130</v>
      </c>
      <c r="G142" s="65">
        <v>14</v>
      </c>
      <c r="H142" s="65">
        <v>22143</v>
      </c>
      <c r="I142" s="40">
        <v>24</v>
      </c>
      <c r="J142" s="40">
        <v>22155</v>
      </c>
      <c r="K142" s="50">
        <v>0</v>
      </c>
      <c r="L142">
        <v>12212</v>
      </c>
    </row>
    <row r="143" spans="1:12" x14ac:dyDescent="0.3">
      <c r="A143" s="59">
        <v>12</v>
      </c>
      <c r="B143" s="59">
        <v>22259</v>
      </c>
      <c r="C143" s="62">
        <v>24</v>
      </c>
      <c r="D143" s="59">
        <v>22269</v>
      </c>
      <c r="E143" s="62">
        <v>24</v>
      </c>
      <c r="F143" s="59">
        <v>22275</v>
      </c>
      <c r="G143" s="65">
        <v>14</v>
      </c>
      <c r="H143" s="65">
        <v>22284</v>
      </c>
      <c r="I143" s="40">
        <v>13</v>
      </c>
      <c r="J143" s="40">
        <v>22294</v>
      </c>
      <c r="K143" s="50">
        <v>0</v>
      </c>
      <c r="L143">
        <v>12211</v>
      </c>
    </row>
    <row r="144" spans="1:12" x14ac:dyDescent="0.3">
      <c r="A144" s="59">
        <v>21</v>
      </c>
      <c r="B144" s="59">
        <v>22399</v>
      </c>
      <c r="C144" s="62">
        <v>11</v>
      </c>
      <c r="D144" s="59">
        <v>22411</v>
      </c>
      <c r="E144" s="62">
        <v>22</v>
      </c>
      <c r="F144" s="59">
        <v>22428</v>
      </c>
      <c r="G144" s="65">
        <v>14</v>
      </c>
      <c r="H144" s="65">
        <v>22444</v>
      </c>
      <c r="I144" s="40">
        <v>13</v>
      </c>
      <c r="J144" s="40">
        <v>22453</v>
      </c>
      <c r="K144" s="50">
        <v>0</v>
      </c>
      <c r="L144">
        <v>21211</v>
      </c>
    </row>
    <row r="145" spans="1:12" x14ac:dyDescent="0.3">
      <c r="A145" s="59">
        <v>12</v>
      </c>
      <c r="B145" s="59">
        <v>22551</v>
      </c>
      <c r="C145" s="62">
        <v>24</v>
      </c>
      <c r="D145" s="59">
        <v>22563</v>
      </c>
      <c r="E145" s="62">
        <v>13</v>
      </c>
      <c r="F145" s="59">
        <v>22574</v>
      </c>
      <c r="G145" s="65">
        <v>14</v>
      </c>
      <c r="H145" s="65">
        <v>22583</v>
      </c>
      <c r="I145" s="40">
        <v>13</v>
      </c>
      <c r="J145" s="40">
        <v>22592</v>
      </c>
      <c r="K145" s="50">
        <v>0</v>
      </c>
      <c r="L145">
        <v>12111</v>
      </c>
    </row>
    <row r="146" spans="1:12" x14ac:dyDescent="0.3">
      <c r="A146" s="59">
        <v>12</v>
      </c>
      <c r="B146" s="59">
        <v>22690</v>
      </c>
      <c r="C146" s="62">
        <v>24</v>
      </c>
      <c r="D146" s="59">
        <v>22700</v>
      </c>
      <c r="E146" s="62">
        <v>13</v>
      </c>
      <c r="F146" s="59">
        <v>22709</v>
      </c>
      <c r="G146" s="65">
        <v>14</v>
      </c>
      <c r="H146" s="65">
        <v>22718</v>
      </c>
      <c r="I146" s="40">
        <v>13</v>
      </c>
      <c r="J146" s="40">
        <v>22727</v>
      </c>
      <c r="K146" s="50">
        <v>0</v>
      </c>
      <c r="L146">
        <v>12111</v>
      </c>
    </row>
    <row r="147" spans="1:12" x14ac:dyDescent="0.3">
      <c r="A147" s="59">
        <v>12</v>
      </c>
      <c r="B147" s="59">
        <v>22825</v>
      </c>
      <c r="C147" s="62">
        <v>24</v>
      </c>
      <c r="D147" s="59">
        <v>22838</v>
      </c>
      <c r="E147" s="62">
        <v>13</v>
      </c>
      <c r="F147" s="59">
        <v>22847</v>
      </c>
      <c r="G147" s="65">
        <v>14</v>
      </c>
      <c r="H147" s="65">
        <v>22860</v>
      </c>
      <c r="I147" s="40">
        <v>13</v>
      </c>
      <c r="J147" s="40">
        <v>22869</v>
      </c>
      <c r="K147" s="50">
        <v>0</v>
      </c>
      <c r="L147">
        <v>12111</v>
      </c>
    </row>
    <row r="148" spans="1:12" x14ac:dyDescent="0.3">
      <c r="A148" s="59">
        <v>12</v>
      </c>
      <c r="B148" s="59">
        <v>22970</v>
      </c>
      <c r="C148" s="62">
        <v>24</v>
      </c>
      <c r="D148" s="59">
        <v>22989</v>
      </c>
      <c r="E148" s="62">
        <v>13</v>
      </c>
      <c r="F148" s="59">
        <v>23010</v>
      </c>
      <c r="G148" s="65">
        <v>14</v>
      </c>
      <c r="H148" s="65">
        <v>23024</v>
      </c>
      <c r="I148" s="40">
        <v>13</v>
      </c>
      <c r="J148" s="40">
        <v>23035</v>
      </c>
      <c r="K148" s="51">
        <v>1</v>
      </c>
      <c r="L148">
        <v>12111</v>
      </c>
    </row>
    <row r="149" spans="1:12" x14ac:dyDescent="0.3">
      <c r="A149" s="59">
        <v>12</v>
      </c>
      <c r="B149" s="59">
        <v>23134</v>
      </c>
      <c r="C149" s="62">
        <v>24</v>
      </c>
      <c r="D149" s="59">
        <v>23146</v>
      </c>
      <c r="E149" s="62">
        <v>13</v>
      </c>
      <c r="F149" s="59">
        <v>23158</v>
      </c>
      <c r="G149" s="65">
        <v>14</v>
      </c>
      <c r="H149" s="65">
        <v>23168</v>
      </c>
      <c r="I149" s="40">
        <v>13</v>
      </c>
      <c r="J149" s="40">
        <v>23178</v>
      </c>
      <c r="K149" s="50">
        <v>0</v>
      </c>
      <c r="L149">
        <v>12111</v>
      </c>
    </row>
    <row r="150" spans="1:12" x14ac:dyDescent="0.3">
      <c r="A150" s="59">
        <v>21</v>
      </c>
      <c r="B150" s="59">
        <v>23281</v>
      </c>
      <c r="C150" s="62">
        <v>22</v>
      </c>
      <c r="D150" s="59">
        <v>23315</v>
      </c>
      <c r="E150" s="62">
        <v>13</v>
      </c>
      <c r="F150" s="59">
        <v>23329</v>
      </c>
      <c r="G150" s="65">
        <v>14</v>
      </c>
      <c r="H150" s="65">
        <v>23338</v>
      </c>
      <c r="I150" s="40">
        <v>13</v>
      </c>
      <c r="J150" s="40">
        <v>23347</v>
      </c>
      <c r="K150" s="50">
        <v>0</v>
      </c>
      <c r="L150">
        <v>22111</v>
      </c>
    </row>
    <row r="151" spans="1:12" x14ac:dyDescent="0.3">
      <c r="A151" s="59">
        <v>21</v>
      </c>
      <c r="B151" s="59">
        <v>23449</v>
      </c>
      <c r="C151" s="62">
        <v>11</v>
      </c>
      <c r="D151" s="59">
        <v>23460</v>
      </c>
      <c r="E151" s="62">
        <v>11</v>
      </c>
      <c r="F151" s="59">
        <v>23467</v>
      </c>
      <c r="G151" s="65">
        <v>12</v>
      </c>
      <c r="H151" s="65">
        <v>23476</v>
      </c>
      <c r="I151" s="40">
        <v>13</v>
      </c>
      <c r="J151" s="40">
        <v>23484</v>
      </c>
      <c r="K151" s="50">
        <v>0</v>
      </c>
      <c r="L151">
        <v>21111</v>
      </c>
    </row>
    <row r="152" spans="1:12" x14ac:dyDescent="0.3">
      <c r="A152" s="59">
        <v>12</v>
      </c>
      <c r="B152" s="59">
        <v>23586</v>
      </c>
      <c r="C152" s="62">
        <v>24</v>
      </c>
      <c r="D152" s="59">
        <v>23595</v>
      </c>
      <c r="E152" s="62">
        <v>24</v>
      </c>
      <c r="F152" s="59">
        <v>23603</v>
      </c>
      <c r="G152" s="65">
        <v>14</v>
      </c>
      <c r="H152" s="65">
        <v>23626</v>
      </c>
      <c r="I152" s="40">
        <v>13</v>
      </c>
      <c r="J152" s="40">
        <v>23636</v>
      </c>
      <c r="K152" s="50">
        <v>0</v>
      </c>
      <c r="L152">
        <v>12211</v>
      </c>
    </row>
    <row r="153" spans="1:12" x14ac:dyDescent="0.3">
      <c r="A153" s="59">
        <v>12</v>
      </c>
      <c r="B153" s="59">
        <v>23736</v>
      </c>
      <c r="C153" s="62">
        <v>24</v>
      </c>
      <c r="D153" s="59">
        <v>23749</v>
      </c>
      <c r="E153" s="62">
        <v>24</v>
      </c>
      <c r="F153" s="59">
        <v>23772</v>
      </c>
      <c r="G153" s="65">
        <v>14</v>
      </c>
      <c r="H153" s="65">
        <v>23785</v>
      </c>
      <c r="I153" s="40">
        <v>13</v>
      </c>
      <c r="J153" s="40">
        <v>23795</v>
      </c>
      <c r="K153" s="50">
        <v>0</v>
      </c>
      <c r="L153">
        <v>12211</v>
      </c>
    </row>
    <row r="154" spans="1:12" x14ac:dyDescent="0.3">
      <c r="A154" s="59">
        <v>12</v>
      </c>
      <c r="B154" s="59">
        <v>23890</v>
      </c>
      <c r="C154" s="62">
        <v>24</v>
      </c>
      <c r="D154" s="59">
        <v>23903</v>
      </c>
      <c r="E154" s="62">
        <v>24</v>
      </c>
      <c r="F154" s="59">
        <v>23925</v>
      </c>
      <c r="G154" s="65">
        <v>14</v>
      </c>
      <c r="H154" s="65">
        <v>23938</v>
      </c>
      <c r="I154" s="40">
        <v>13</v>
      </c>
      <c r="J154" s="40">
        <v>23952</v>
      </c>
      <c r="K154" s="50"/>
      <c r="L154">
        <v>12211</v>
      </c>
    </row>
    <row r="155" spans="1:12" x14ac:dyDescent="0.3">
      <c r="A155" s="17"/>
      <c r="B155" s="17"/>
      <c r="C155" s="17"/>
      <c r="D155" s="17"/>
      <c r="E155" s="17"/>
      <c r="F155" s="17"/>
      <c r="G155" s="17"/>
      <c r="H15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156</v>
      </c>
    </row>
    <row r="2" spans="1:48" x14ac:dyDescent="0.3">
      <c r="A2" t="s">
        <v>81</v>
      </c>
      <c r="B2" s="34" t="s">
        <v>82</v>
      </c>
      <c r="C2" s="34"/>
      <c r="F2" s="25"/>
      <c r="G2" s="26"/>
    </row>
    <row r="3" spans="1:48" x14ac:dyDescent="0.3">
      <c r="A3" t="s">
        <v>83</v>
      </c>
      <c r="B3" t="s">
        <v>84</v>
      </c>
      <c r="F3" s="25" t="s">
        <v>85</v>
      </c>
      <c r="G3" s="26">
        <f>Start!J2</f>
        <v>21121</v>
      </c>
      <c r="P3" s="25" t="s">
        <v>86</v>
      </c>
      <c r="Q3" s="26">
        <f>4994-COUNTBLANK(L7:L5000)</f>
        <v>155</v>
      </c>
      <c r="V3" s="25" t="s">
        <v>119</v>
      </c>
      <c r="W3">
        <f>COUNTA(L7:L32)</f>
        <v>26</v>
      </c>
      <c r="AA3" s="25" t="s">
        <v>119</v>
      </c>
      <c r="AB3">
        <f>COUNTA(L33:L58)</f>
        <v>26</v>
      </c>
      <c r="AF3" s="25" t="s">
        <v>119</v>
      </c>
      <c r="AG3">
        <f>COUNTA(L59:L83)</f>
        <v>25</v>
      </c>
      <c r="AK3" s="25" t="s">
        <v>119</v>
      </c>
      <c r="AL3">
        <f>COUNTA(L84:L109)</f>
        <v>26</v>
      </c>
      <c r="AP3" s="25" t="s">
        <v>119</v>
      </c>
      <c r="AQ3">
        <f>COUNTA(L110:L135)</f>
        <v>26</v>
      </c>
      <c r="AU3" s="25" t="s">
        <v>119</v>
      </c>
      <c r="AV3">
        <f>COUNTA(L136:L161)</f>
        <v>26</v>
      </c>
    </row>
    <row r="4" spans="1:48" x14ac:dyDescent="0.3">
      <c r="P4" s="25" t="s">
        <v>87</v>
      </c>
      <c r="Q4" s="26">
        <f>SUM(O7:O38)</f>
        <v>155</v>
      </c>
      <c r="V4" s="25" t="s">
        <v>120</v>
      </c>
      <c r="W4">
        <f>SUM(U7:U38)</f>
        <v>26</v>
      </c>
      <c r="AA4" s="25" t="s">
        <v>120</v>
      </c>
      <c r="AB4">
        <f>SUM(Z7:Z38)</f>
        <v>26</v>
      </c>
      <c r="AF4" s="25" t="s">
        <v>120</v>
      </c>
      <c r="AG4">
        <f>SUM(AE7:AE38)</f>
        <v>25</v>
      </c>
      <c r="AK4" s="25" t="s">
        <v>120</v>
      </c>
      <c r="AL4">
        <f>SUM(AJ7:AJ38)</f>
        <v>26</v>
      </c>
      <c r="AP4" s="25" t="s">
        <v>120</v>
      </c>
      <c r="AQ4">
        <f>SUM(AO7:AO38)</f>
        <v>26</v>
      </c>
      <c r="AU4" s="25" t="s">
        <v>120</v>
      </c>
      <c r="AV4">
        <f>SUM(AT7:AT38)</f>
        <v>26</v>
      </c>
    </row>
    <row r="5" spans="1:48" ht="15" thickBot="1" x14ac:dyDescent="0.35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3.8" thickBot="1" x14ac:dyDescent="0.35">
      <c r="A6" s="29" t="s">
        <v>92</v>
      </c>
      <c r="B6" s="30" t="s">
        <v>93</v>
      </c>
      <c r="C6" s="29" t="s">
        <v>94</v>
      </c>
      <c r="D6" s="30" t="s">
        <v>95</v>
      </c>
      <c r="E6" s="29" t="s">
        <v>96</v>
      </c>
      <c r="F6" s="30" t="s">
        <v>97</v>
      </c>
      <c r="G6" s="29" t="s">
        <v>98</v>
      </c>
      <c r="H6" s="30" t="s">
        <v>99</v>
      </c>
      <c r="I6" s="31" t="s">
        <v>100</v>
      </c>
      <c r="J6" s="32" t="s">
        <v>101</v>
      </c>
      <c r="K6" s="31" t="s">
        <v>102</v>
      </c>
      <c r="L6" s="33" t="s">
        <v>103</v>
      </c>
      <c r="N6" s="36" t="s">
        <v>88</v>
      </c>
      <c r="O6" s="37"/>
      <c r="P6" s="38" t="s">
        <v>89</v>
      </c>
      <c r="Q6" s="38" t="s">
        <v>90</v>
      </c>
      <c r="T6" s="53" t="s">
        <v>88</v>
      </c>
      <c r="U6" s="54"/>
      <c r="V6" s="38" t="s">
        <v>89</v>
      </c>
      <c r="W6" s="38" t="s">
        <v>90</v>
      </c>
      <c r="Y6" s="53" t="s">
        <v>88</v>
      </c>
      <c r="Z6" s="54"/>
      <c r="AA6" s="38" t="s">
        <v>89</v>
      </c>
      <c r="AB6" s="38" t="s">
        <v>90</v>
      </c>
      <c r="AD6" s="53" t="s">
        <v>88</v>
      </c>
      <c r="AE6" s="54"/>
      <c r="AF6" s="38" t="s">
        <v>89</v>
      </c>
      <c r="AG6" s="38" t="s">
        <v>90</v>
      </c>
      <c r="AI6" s="53" t="s">
        <v>88</v>
      </c>
      <c r="AJ6" s="54"/>
      <c r="AK6" s="38" t="s">
        <v>89</v>
      </c>
      <c r="AL6" s="38" t="s">
        <v>90</v>
      </c>
      <c r="AN6" s="53" t="s">
        <v>88</v>
      </c>
      <c r="AO6" s="54"/>
      <c r="AP6" s="38" t="s">
        <v>89</v>
      </c>
      <c r="AQ6" s="38" t="s">
        <v>90</v>
      </c>
      <c r="AS6" s="53" t="s">
        <v>88</v>
      </c>
      <c r="AT6" s="54"/>
      <c r="AU6" s="38" t="s">
        <v>89</v>
      </c>
      <c r="AV6" s="38" t="s">
        <v>90</v>
      </c>
    </row>
    <row r="7" spans="1:48" x14ac:dyDescent="0.3">
      <c r="A7" s="57">
        <v>12</v>
      </c>
      <c r="B7" s="57">
        <v>79</v>
      </c>
      <c r="C7" s="60">
        <v>13</v>
      </c>
      <c r="D7" s="57">
        <v>86</v>
      </c>
      <c r="E7" s="60">
        <v>24</v>
      </c>
      <c r="F7" s="57">
        <v>124</v>
      </c>
      <c r="G7" s="63">
        <v>14</v>
      </c>
      <c r="H7" s="63">
        <v>139</v>
      </c>
      <c r="I7" s="41">
        <v>13</v>
      </c>
      <c r="J7" s="41">
        <v>147</v>
      </c>
      <c r="K7" s="42">
        <v>0</v>
      </c>
      <c r="L7">
        <v>11211</v>
      </c>
      <c r="N7" s="35">
        <v>11111</v>
      </c>
      <c r="O7" s="35">
        <f>COUNTIF($L$7:$L$500,N7)</f>
        <v>25</v>
      </c>
      <c r="P7" s="35">
        <f>O7/$Q$4</f>
        <v>0.16129032258064516</v>
      </c>
      <c r="Q7" s="35">
        <f>IF(P7=0,0,(P7*((LOG(P7))/LOG(2))))</f>
        <v>-0.42455938959669559</v>
      </c>
      <c r="T7" s="35">
        <f>N7</f>
        <v>11111</v>
      </c>
      <c r="U7" s="35">
        <f>COUNTIF(L7:L32,T7)</f>
        <v>8</v>
      </c>
      <c r="V7" s="35">
        <f>U7/(W4-U25)</f>
        <v>0.30769230769230771</v>
      </c>
      <c r="W7" s="35">
        <f>IF(V7=0,0,(V7*((LOG(V7))/LOG(2))))</f>
        <v>-0.52321222096648989</v>
      </c>
      <c r="Y7" s="35">
        <f>N7</f>
        <v>11111</v>
      </c>
      <c r="Z7" s="35">
        <f>COUNTIF(L33:L58,Y7)</f>
        <v>4</v>
      </c>
      <c r="AA7" s="35">
        <f>Z7/(AB4-Z25)</f>
        <v>0.15384615384615385</v>
      </c>
      <c r="AB7" s="35">
        <f>IF(AA7=0,0,(AA7*((LOG(AA7))/LOG(2))))</f>
        <v>-0.4154522643293988</v>
      </c>
      <c r="AD7" s="35">
        <f>N7</f>
        <v>11111</v>
      </c>
      <c r="AE7" s="35">
        <f>COUNTIF(L59:L83,AD7)</f>
        <v>5</v>
      </c>
      <c r="AF7" s="35">
        <f>AE7/(AG4-AE25)</f>
        <v>0.2</v>
      </c>
      <c r="AG7" s="35">
        <f>IF(AF7=0,0,(AF7*((LOG(AF7))/LOG(2))))</f>
        <v>-0.46438561897747244</v>
      </c>
      <c r="AI7" s="35">
        <f>N7</f>
        <v>11111</v>
      </c>
      <c r="AJ7" s="35">
        <f>COUNTIF(L84:L109,AI7)</f>
        <v>4</v>
      </c>
      <c r="AK7" s="35">
        <f>AJ7/(AL4-AJ25)</f>
        <v>0.15384615384615385</v>
      </c>
      <c r="AL7" s="35">
        <f>IF(AK7=0,0,(AK7*((LOG(AK7))/LOG(2))))</f>
        <v>-0.4154522643293988</v>
      </c>
      <c r="AN7" s="35">
        <f>N7</f>
        <v>11111</v>
      </c>
      <c r="AO7" s="35">
        <f>COUNTIF(L110:L135,AN7)</f>
        <v>3</v>
      </c>
      <c r="AP7" s="35">
        <f>AO7/(AQ4-AO25)</f>
        <v>0.11538461538461539</v>
      </c>
      <c r="AQ7" s="35">
        <f>IF(AP7=0,0,(AP7*((LOG(AP7))/LOG(2))))</f>
        <v>-0.35947814047153104</v>
      </c>
      <c r="AS7" s="35">
        <f>N7</f>
        <v>11111</v>
      </c>
      <c r="AT7" s="35">
        <f>COUNTIF(L136:L161,AS7)</f>
        <v>1</v>
      </c>
      <c r="AU7" s="35">
        <f>AT7/(AV4-AT25)</f>
        <v>3.8461538461538464E-2</v>
      </c>
      <c r="AV7" s="35">
        <f>IF(AU7=0,0,(AU7*((LOG(AU7))/LOG(2))))</f>
        <v>-0.18078614300542661</v>
      </c>
    </row>
    <row r="8" spans="1:48" x14ac:dyDescent="0.3">
      <c r="A8" s="58">
        <v>12</v>
      </c>
      <c r="B8" s="58">
        <v>251</v>
      </c>
      <c r="C8" s="61">
        <v>24</v>
      </c>
      <c r="D8" s="58">
        <v>279</v>
      </c>
      <c r="E8" s="61">
        <v>13</v>
      </c>
      <c r="F8" s="58">
        <v>293</v>
      </c>
      <c r="G8" s="64">
        <v>14</v>
      </c>
      <c r="H8" s="64">
        <v>299</v>
      </c>
      <c r="I8" s="41">
        <v>13</v>
      </c>
      <c r="J8" s="41">
        <v>306</v>
      </c>
      <c r="K8" s="42">
        <v>0</v>
      </c>
      <c r="L8">
        <v>12111</v>
      </c>
      <c r="N8" s="35">
        <v>11112</v>
      </c>
      <c r="O8" s="35">
        <f>COUNTIF($L$7:$L$500,N8)</f>
        <v>1</v>
      </c>
      <c r="P8" s="35">
        <f>O8/$Q$4</f>
        <v>6.4516129032258064E-3</v>
      </c>
      <c r="Q8" s="35">
        <f>IF(P8=0,0,(P8*((LOG(P8))/LOG(2))))</f>
        <v>-4.694273809854347E-2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COUNTIF(L59:L83,AD8)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COUNTIF(L84:L109,AI8)</f>
        <v>1</v>
      </c>
      <c r="AK8" s="35">
        <f>AJ8/(AL4-AJ25)</f>
        <v>3.8461538461538464E-2</v>
      </c>
      <c r="AL8" s="35">
        <f>IF(AK8=0,0,(AK8*((LOG(AK8))/LOG(2))))</f>
        <v>-0.18078614300542661</v>
      </c>
      <c r="AN8" s="35">
        <f>N8</f>
        <v>11112</v>
      </c>
      <c r="AO8" s="35">
        <f>COUNTIF(L110:L135,AN8)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COUNTIF(L136:L161,AS8)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8">
        <v>12</v>
      </c>
      <c r="B9" s="58">
        <v>409</v>
      </c>
      <c r="C9" s="61">
        <v>13</v>
      </c>
      <c r="D9" s="58">
        <v>431</v>
      </c>
      <c r="E9" s="61">
        <v>13</v>
      </c>
      <c r="F9" s="58">
        <v>452</v>
      </c>
      <c r="G9" s="64">
        <v>14</v>
      </c>
      <c r="H9" s="64">
        <v>458</v>
      </c>
      <c r="I9" s="41">
        <v>13</v>
      </c>
      <c r="J9" s="41">
        <v>462</v>
      </c>
      <c r="K9" s="42">
        <v>0</v>
      </c>
      <c r="L9">
        <v>11111</v>
      </c>
      <c r="N9" s="35">
        <v>11121</v>
      </c>
      <c r="O9" s="35">
        <f>COUNTIF($L$7:$L$500,N9)</f>
        <v>1</v>
      </c>
      <c r="P9" s="35">
        <f>O9/$Q$4</f>
        <v>6.4516129032258064E-3</v>
      </c>
      <c r="Q9" s="35">
        <f>IF(P9=0,0,(P9*((LOG(P9))/LOG(2))))</f>
        <v>-4.694273809854347E-2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COUNTIF(L59:L83,AD9)</f>
        <v>1</v>
      </c>
      <c r="AF9" s="35">
        <f>AE9/(AG4-AE25)</f>
        <v>0.04</v>
      </c>
      <c r="AG9" s="35">
        <f>IF(AF9=0,0,(AF9*((LOG(AF9))/LOG(2))))</f>
        <v>-0.18575424759098899</v>
      </c>
      <c r="AI9" s="35">
        <f>N9</f>
        <v>11121</v>
      </c>
      <c r="AJ9" s="35">
        <f>COUNTIF(L84:L109,AI9)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COUNTIF(L110:L135,AN9)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COUNTIF(L136:L161,AS9)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8">
        <v>12</v>
      </c>
      <c r="B10" s="58">
        <v>567</v>
      </c>
      <c r="C10" s="61">
        <v>13</v>
      </c>
      <c r="D10" s="58">
        <v>578</v>
      </c>
      <c r="E10" s="61">
        <v>13</v>
      </c>
      <c r="F10" s="58">
        <v>583</v>
      </c>
      <c r="G10" s="64">
        <v>14</v>
      </c>
      <c r="H10" s="64">
        <v>588</v>
      </c>
      <c r="I10" s="41">
        <v>13</v>
      </c>
      <c r="J10" s="41">
        <v>604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COUNTIF(L59:L83,AD10)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COUNTIF(L84:L109,AI10)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COUNTIF(L110:L135,AN10)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COUNTIF(L136:L161,AS10)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8">
        <v>12</v>
      </c>
      <c r="B11" s="58">
        <v>703</v>
      </c>
      <c r="C11" s="61">
        <v>24</v>
      </c>
      <c r="D11" s="58">
        <v>715</v>
      </c>
      <c r="E11" s="61">
        <v>13</v>
      </c>
      <c r="F11" s="58">
        <v>724</v>
      </c>
      <c r="G11" s="64">
        <v>14</v>
      </c>
      <c r="H11" s="64">
        <v>746</v>
      </c>
      <c r="I11" s="41">
        <v>13</v>
      </c>
      <c r="J11" s="41">
        <v>754</v>
      </c>
      <c r="K11" s="42">
        <v>0</v>
      </c>
      <c r="L11">
        <v>12111</v>
      </c>
      <c r="N11" s="35">
        <v>11211</v>
      </c>
      <c r="O11" s="35">
        <f>COUNTIF($L$7:$L$500,N11)</f>
        <v>7</v>
      </c>
      <c r="P11" s="35">
        <f>O11/$Q$4</f>
        <v>4.5161290322580643E-2</v>
      </c>
      <c r="Q11" s="35">
        <f>IF(P11=0,0,(P11*((LOG(P11))/LOG(2))))</f>
        <v>-0.20181539601623508</v>
      </c>
      <c r="T11" s="35">
        <f>N11</f>
        <v>11211</v>
      </c>
      <c r="U11" s="35">
        <f>COUNTIF(L7:L32,T11)</f>
        <v>4</v>
      </c>
      <c r="V11" s="35">
        <f>U11/(W4-U25)</f>
        <v>0.15384615384615385</v>
      </c>
      <c r="W11" s="35">
        <f>IF(V11=0,0,(V11*((LOG(V11))/LOG(2))))</f>
        <v>-0.4154522643293988</v>
      </c>
      <c r="Y11" s="35">
        <f>N11</f>
        <v>11211</v>
      </c>
      <c r="Z11" s="35">
        <f>COUNTIF(L33:L58,Y11)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COUNTIF(L59:L83,AD11)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COUNTIF(L84:L109,AI11)</f>
        <v>1</v>
      </c>
      <c r="AK11" s="35">
        <f>AJ11/(AL4-AJ25)</f>
        <v>3.8461538461538464E-2</v>
      </c>
      <c r="AL11" s="35">
        <f>IF(AK11=0,0,(AK11*((LOG(AK11))/LOG(2))))</f>
        <v>-0.18078614300542661</v>
      </c>
      <c r="AN11" s="35">
        <f>N11</f>
        <v>11211</v>
      </c>
      <c r="AO11" s="35">
        <f>COUNTIF(L110:L135,AN11)</f>
        <v>1</v>
      </c>
      <c r="AP11" s="35">
        <f>AO11/(AQ4-AO25)</f>
        <v>3.8461538461538464E-2</v>
      </c>
      <c r="AQ11" s="35">
        <f>IF(AP11=0,0,(AP11*((LOG(AP11))/LOG(2))))</f>
        <v>-0.18078614300542661</v>
      </c>
      <c r="AS11" s="35">
        <f>N11</f>
        <v>11211</v>
      </c>
      <c r="AT11" s="35">
        <f>COUNTIF(L136:L161,AS11)</f>
        <v>1</v>
      </c>
      <c r="AU11" s="35">
        <f>AT11/(AV4-AT25)</f>
        <v>3.8461538461538464E-2</v>
      </c>
      <c r="AV11" s="35">
        <f>IF(AU11=0,0,(AU11*((LOG(AU11))/LOG(2))))</f>
        <v>-0.18078614300542661</v>
      </c>
    </row>
    <row r="12" spans="1:48" x14ac:dyDescent="0.3">
      <c r="A12" s="58">
        <v>12</v>
      </c>
      <c r="B12" s="58">
        <v>880</v>
      </c>
      <c r="C12" s="61">
        <v>13</v>
      </c>
      <c r="D12" s="58">
        <v>898</v>
      </c>
      <c r="E12" s="61">
        <v>13</v>
      </c>
      <c r="F12" s="58">
        <v>907</v>
      </c>
      <c r="G12" s="64">
        <v>14</v>
      </c>
      <c r="H12" s="64">
        <v>913</v>
      </c>
      <c r="I12" s="41">
        <v>13</v>
      </c>
      <c r="J12" s="41">
        <v>921</v>
      </c>
      <c r="K12" s="51">
        <v>1</v>
      </c>
      <c r="L12">
        <v>11111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COUNTIF(L59:L83,AD12)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COUNTIF(L84:L109,AI12)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COUNTIF(L110:L135,AN12)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COUNTIF(L136:L161,AS12)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8">
        <v>12</v>
      </c>
      <c r="B13" s="58">
        <v>1075</v>
      </c>
      <c r="C13" s="61">
        <v>24</v>
      </c>
      <c r="D13" s="58">
        <v>1084</v>
      </c>
      <c r="E13" s="61">
        <v>13</v>
      </c>
      <c r="F13" s="58">
        <v>1093</v>
      </c>
      <c r="G13" s="64">
        <v>14</v>
      </c>
      <c r="H13" s="64">
        <v>1115</v>
      </c>
      <c r="I13" s="41">
        <v>13</v>
      </c>
      <c r="J13" s="41">
        <v>1124</v>
      </c>
      <c r="K13" s="42">
        <v>0</v>
      </c>
      <c r="L13">
        <v>12111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COUNTIF(L59:L83,AD13)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COUNTIF(L84:L109,AI13)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COUNTIF(L110:L135,AN13)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COUNTIF(L136:L161,AS13)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8">
        <v>12</v>
      </c>
      <c r="B14" s="58">
        <v>1230</v>
      </c>
      <c r="C14" s="61">
        <v>13</v>
      </c>
      <c r="D14" s="58">
        <v>1251</v>
      </c>
      <c r="E14" s="61">
        <v>24</v>
      </c>
      <c r="F14" s="58">
        <v>1262</v>
      </c>
      <c r="G14" s="64">
        <v>14</v>
      </c>
      <c r="H14" s="64">
        <v>1274</v>
      </c>
      <c r="I14" s="41">
        <v>13</v>
      </c>
      <c r="J14" s="41">
        <v>1284</v>
      </c>
      <c r="K14" s="42">
        <v>0</v>
      </c>
      <c r="L14">
        <v>11211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COUNTIF(L59:L83,AD14)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COUNTIF(L84:L109,AI14)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COUNTIF(L110:L135,AN14)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COUNTIF(L136:L161,AS14)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8">
        <v>12</v>
      </c>
      <c r="B15" s="58">
        <v>1384</v>
      </c>
      <c r="C15" s="61">
        <v>13</v>
      </c>
      <c r="D15" s="58">
        <v>1393</v>
      </c>
      <c r="E15" s="61">
        <v>24</v>
      </c>
      <c r="F15" s="58">
        <v>1403</v>
      </c>
      <c r="G15" s="64">
        <v>14</v>
      </c>
      <c r="H15" s="64">
        <v>1414</v>
      </c>
      <c r="I15" s="41">
        <v>13</v>
      </c>
      <c r="J15" s="41">
        <v>1424</v>
      </c>
      <c r="K15" s="42">
        <v>0</v>
      </c>
      <c r="L15">
        <v>11211</v>
      </c>
      <c r="N15" s="35">
        <v>12111</v>
      </c>
      <c r="O15" s="35">
        <f>COUNTIF($L$7:$L$500,N15)</f>
        <v>55</v>
      </c>
      <c r="P15" s="35">
        <f>O15/$Q$4</f>
        <v>0.35483870967741937</v>
      </c>
      <c r="Q15" s="35">
        <f>IF(P15=0,0,(P15*((LOG(P15))/LOG(2))))</f>
        <v>-0.53040037449178568</v>
      </c>
      <c r="T15" s="35">
        <f>N15</f>
        <v>12111</v>
      </c>
      <c r="U15" s="35">
        <f>COUNTIF(L7:L32,T15)</f>
        <v>6</v>
      </c>
      <c r="V15" s="35">
        <f>U15/(W4-U25)</f>
        <v>0.23076923076923078</v>
      </c>
      <c r="W15" s="35">
        <f>IF(V15=0,0,(V15*((LOG(V15))/LOG(2))))</f>
        <v>-0.48818705017383146</v>
      </c>
      <c r="Y15" s="35">
        <f>N15</f>
        <v>12111</v>
      </c>
      <c r="Z15" s="35">
        <f>COUNTIF(L33:L58,Y15)</f>
        <v>6</v>
      </c>
      <c r="AA15" s="35">
        <f>Z15/(AB4-Z25)</f>
        <v>0.23076923076923078</v>
      </c>
      <c r="AB15" s="35">
        <f>IF(AA15=0,0,(AA15*((LOG(AA15))/LOG(2))))</f>
        <v>-0.48818705017383146</v>
      </c>
      <c r="AD15" s="35">
        <f>N15</f>
        <v>12111</v>
      </c>
      <c r="AE15" s="35">
        <f>COUNTIF(L59:L83,AD15)</f>
        <v>10</v>
      </c>
      <c r="AF15" s="35">
        <f>AE15/(AG4-AE25)</f>
        <v>0.4</v>
      </c>
      <c r="AG15" s="35">
        <f>IF(AF15=0,0,(AF15*((LOG(AF15))/LOG(2))))</f>
        <v>-0.52877123795494496</v>
      </c>
      <c r="AI15" s="35">
        <f>N15</f>
        <v>12111</v>
      </c>
      <c r="AJ15" s="35">
        <f>COUNTIF(L84:L109,AI15)</f>
        <v>13</v>
      </c>
      <c r="AK15" s="35">
        <f>AJ15/(AL4-AJ25)</f>
        <v>0.5</v>
      </c>
      <c r="AL15" s="35">
        <f>IF(AK15=0,0,(AK15*((LOG(AK15))/LOG(2))))</f>
        <v>-0.5</v>
      </c>
      <c r="AN15" s="35">
        <f>N15</f>
        <v>12111</v>
      </c>
      <c r="AO15" s="35">
        <f>COUNTIF(L110:L135,AN15)</f>
        <v>10</v>
      </c>
      <c r="AP15" s="35">
        <f>AO15/(AQ4-AO25)</f>
        <v>0.38461538461538464</v>
      </c>
      <c r="AQ15" s="35">
        <f>IF(AP15=0,0,(AP15*((LOG(AP15))/LOG(2))))</f>
        <v>-0.53019677817451139</v>
      </c>
      <c r="AS15" s="35">
        <f>N15</f>
        <v>12111</v>
      </c>
      <c r="AT15" s="35">
        <f>COUNTIF(L136:L161,AS15)</f>
        <v>10</v>
      </c>
      <c r="AU15" s="35">
        <f>AT15/(AV4-AT25)</f>
        <v>0.38461538461538464</v>
      </c>
      <c r="AV15" s="35">
        <f>IF(AU15=0,0,(AU15*((LOG(AU15))/LOG(2))))</f>
        <v>-0.53019677817451139</v>
      </c>
    </row>
    <row r="16" spans="1:48" x14ac:dyDescent="0.3">
      <c r="A16" s="58">
        <v>12</v>
      </c>
      <c r="B16" s="58">
        <v>1530</v>
      </c>
      <c r="C16" s="61">
        <v>13</v>
      </c>
      <c r="D16" s="58">
        <v>1559</v>
      </c>
      <c r="E16" s="61">
        <v>13</v>
      </c>
      <c r="F16" s="58">
        <v>1567</v>
      </c>
      <c r="G16" s="64">
        <v>14</v>
      </c>
      <c r="H16" s="64">
        <v>1576</v>
      </c>
      <c r="I16" s="41">
        <v>13</v>
      </c>
      <c r="J16" s="41">
        <v>1585</v>
      </c>
      <c r="K16" s="42">
        <v>0</v>
      </c>
      <c r="L16">
        <v>11111</v>
      </c>
      <c r="N16" s="35">
        <v>12112</v>
      </c>
      <c r="O16" s="35">
        <f>COUNTIF($L$7:$L$500,N16)</f>
        <v>2</v>
      </c>
      <c r="P16" s="35">
        <f>O16/$Q$4</f>
        <v>1.2903225806451613E-2</v>
      </c>
      <c r="Q16" s="35">
        <f>IF(P16=0,0,(P16*((LOG(P16))/LOG(2))))</f>
        <v>-8.0982250390635321E-2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COUNTIF(L33:L58,Y16)</f>
        <v>1</v>
      </c>
      <c r="AA16" s="35">
        <f>Z16/(AB4-Z25)</f>
        <v>3.8461538461538464E-2</v>
      </c>
      <c r="AB16" s="35">
        <f>IF(AA16=0,0,(AA16*((LOG(AA16))/LOG(2))))</f>
        <v>-0.18078614300542661</v>
      </c>
      <c r="AD16" s="35">
        <f>N16</f>
        <v>12112</v>
      </c>
      <c r="AE16" s="35">
        <f>COUNTIF(L59:L83,AD16)</f>
        <v>1</v>
      </c>
      <c r="AF16" s="35">
        <f>AE16/(AG4-AE25)</f>
        <v>0.04</v>
      </c>
      <c r="AG16" s="35">
        <f>IF(AF16=0,0,(AF16*((LOG(AF16))/LOG(2))))</f>
        <v>-0.18575424759098899</v>
      </c>
      <c r="AI16" s="35">
        <f>N16</f>
        <v>12112</v>
      </c>
      <c r="AJ16" s="35">
        <f>COUNTIF(L84:L109,AI16)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COUNTIF(L110:L135,AN16)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COUNTIF(L136:L161,AS16)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8">
        <v>21</v>
      </c>
      <c r="B17" s="58">
        <v>1693</v>
      </c>
      <c r="C17" s="61">
        <v>22</v>
      </c>
      <c r="D17" s="58">
        <v>1698</v>
      </c>
      <c r="E17" s="61">
        <v>13</v>
      </c>
      <c r="F17" s="58">
        <v>1708</v>
      </c>
      <c r="G17" s="64">
        <v>14</v>
      </c>
      <c r="H17" s="64">
        <v>1715</v>
      </c>
      <c r="I17" s="41">
        <v>13</v>
      </c>
      <c r="J17" s="41">
        <v>1724</v>
      </c>
      <c r="K17" s="42">
        <v>0</v>
      </c>
      <c r="L17">
        <v>22111</v>
      </c>
      <c r="N17" s="35">
        <v>12121</v>
      </c>
      <c r="O17" s="35">
        <f>COUNTIF($L$7:$L$500,N17)</f>
        <v>11</v>
      </c>
      <c r="P17" s="35">
        <f>O17/$Q$4</f>
        <v>7.0967741935483872E-2</v>
      </c>
      <c r="Q17" s="35">
        <f>IF(P17=0,0,(P17*((LOG(P17))/LOG(2))))</f>
        <v>-0.2708620687290732</v>
      </c>
      <c r="T17" s="35">
        <f>N17</f>
        <v>12121</v>
      </c>
      <c r="U17" s="35">
        <f>COUNTIF(L7:L32,T17)</f>
        <v>1</v>
      </c>
      <c r="V17" s="35">
        <f>U17/(W4-U25)</f>
        <v>3.8461538461538464E-2</v>
      </c>
      <c r="W17" s="35">
        <f>IF(V17=0,0,(V17*((LOG(V17))/LOG(2))))</f>
        <v>-0.18078614300542661</v>
      </c>
      <c r="Y17" s="35">
        <f>N17</f>
        <v>12121</v>
      </c>
      <c r="Z17" s="35">
        <f>COUNTIF(L33:L58,Y17)</f>
        <v>3</v>
      </c>
      <c r="AA17" s="35">
        <f>Z17/(AB4-Z25)</f>
        <v>0.11538461538461539</v>
      </c>
      <c r="AB17" s="35">
        <f>IF(AA17=0,0,(AA17*((LOG(AA17))/LOG(2))))</f>
        <v>-0.35947814047153104</v>
      </c>
      <c r="AD17" s="35">
        <f>N17</f>
        <v>12121</v>
      </c>
      <c r="AE17" s="35">
        <f>COUNTIF(L59:L83,AD17)</f>
        <v>2</v>
      </c>
      <c r="AF17" s="35">
        <f>AE17/(AG4-AE25)</f>
        <v>0.08</v>
      </c>
      <c r="AG17" s="35">
        <f>IF(AF17=0,0,(AF17*((LOG(AF17))/LOG(2))))</f>
        <v>-0.29150849518197797</v>
      </c>
      <c r="AI17" s="35">
        <f>N17</f>
        <v>12121</v>
      </c>
      <c r="AJ17" s="35">
        <f>COUNTIF(L84:L109,AI17)</f>
        <v>1</v>
      </c>
      <c r="AK17" s="35">
        <f>AJ17/(AL4-AJ25)</f>
        <v>3.8461538461538464E-2</v>
      </c>
      <c r="AL17" s="35">
        <f>IF(AK17=0,0,(AK17*((LOG(AK17))/LOG(2))))</f>
        <v>-0.18078614300542661</v>
      </c>
      <c r="AN17" s="35">
        <f>N17</f>
        <v>12121</v>
      </c>
      <c r="AO17" s="35">
        <f>COUNTIF(L110:L135,AN17)</f>
        <v>2</v>
      </c>
      <c r="AP17" s="35">
        <f>AO17/(AQ4-AO25)</f>
        <v>7.6923076923076927E-2</v>
      </c>
      <c r="AQ17" s="35">
        <f>IF(AP17=0,0,(AP17*((LOG(AP17))/LOG(2))))</f>
        <v>-0.28464920908777636</v>
      </c>
      <c r="AS17" s="35">
        <f>N17</f>
        <v>12121</v>
      </c>
      <c r="AT17" s="35">
        <f>COUNTIF(L136:L161,AS17)</f>
        <v>2</v>
      </c>
      <c r="AU17" s="35">
        <f>AT17/(AV4-AT25)</f>
        <v>7.6923076923076927E-2</v>
      </c>
      <c r="AV17" s="35">
        <f>IF(AU17=0,0,(AU17*((LOG(AU17))/LOG(2))))</f>
        <v>-0.28464920908777636</v>
      </c>
    </row>
    <row r="18" spans="1:48" x14ac:dyDescent="0.3">
      <c r="A18" s="58">
        <v>12</v>
      </c>
      <c r="B18" s="58">
        <v>1823</v>
      </c>
      <c r="C18" s="61">
        <v>24</v>
      </c>
      <c r="D18" s="58">
        <v>1842</v>
      </c>
      <c r="E18" s="61">
        <v>13</v>
      </c>
      <c r="F18" s="58">
        <v>1872</v>
      </c>
      <c r="G18" s="64">
        <v>14</v>
      </c>
      <c r="H18" s="64">
        <v>1881</v>
      </c>
      <c r="I18" s="41">
        <v>13</v>
      </c>
      <c r="J18" s="41">
        <v>1889</v>
      </c>
      <c r="K18" s="51">
        <v>1</v>
      </c>
      <c r="L18">
        <v>12111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COUNTIF(L59:L83,AD18)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COUNTIF(L84:L109,AI18)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COUNTIF(L110:L135,AN18)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COUNTIF(L136:L161,AS18)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2019</v>
      </c>
      <c r="C19" s="61">
        <v>11</v>
      </c>
      <c r="D19" s="58">
        <v>2030</v>
      </c>
      <c r="E19" s="61">
        <v>22</v>
      </c>
      <c r="F19" s="58">
        <v>2039</v>
      </c>
      <c r="G19" s="64">
        <v>14</v>
      </c>
      <c r="H19" s="64">
        <v>2050</v>
      </c>
      <c r="I19" s="41">
        <v>13</v>
      </c>
      <c r="J19" s="41">
        <v>2060</v>
      </c>
      <c r="K19" s="42">
        <v>0</v>
      </c>
      <c r="L19">
        <v>21211</v>
      </c>
      <c r="N19" s="35">
        <v>12211</v>
      </c>
      <c r="O19" s="35">
        <f>COUNTIF($L$7:$L$500,N19)</f>
        <v>17</v>
      </c>
      <c r="P19" s="35">
        <f>O19/$Q$4</f>
        <v>0.10967741935483871</v>
      </c>
      <c r="Q19" s="35">
        <f>IF(P19=0,0,(P19*((LOG(P19))/LOG(2))))</f>
        <v>-0.34972417153810492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COUNTIF(L33:L58,Y19)</f>
        <v>1</v>
      </c>
      <c r="AA19" s="35">
        <f>Z19/(AB4-Z25)</f>
        <v>3.8461538461538464E-2</v>
      </c>
      <c r="AB19" s="35">
        <f>IF(AA19=0,0,(AA19*((LOG(AA19))/LOG(2))))</f>
        <v>-0.18078614300542661</v>
      </c>
      <c r="AD19" s="35">
        <f>N19</f>
        <v>12211</v>
      </c>
      <c r="AE19" s="35">
        <f>COUNTIF(L59:L83,AD19)</f>
        <v>2</v>
      </c>
      <c r="AF19" s="35">
        <f>AE19/(AG4-AE25)</f>
        <v>0.08</v>
      </c>
      <c r="AG19" s="35">
        <f>IF(AF19=0,0,(AF19*((LOG(AF19))/LOG(2))))</f>
        <v>-0.29150849518197797</v>
      </c>
      <c r="AI19" s="35">
        <f>N19</f>
        <v>12211</v>
      </c>
      <c r="AJ19" s="35">
        <f>COUNTIF(L84:L109,AI19)</f>
        <v>2</v>
      </c>
      <c r="AK19" s="35">
        <f>AJ19/(AL4-AJ25)</f>
        <v>7.6923076923076927E-2</v>
      </c>
      <c r="AL19" s="35">
        <f>IF(AK19=0,0,(AK19*((LOG(AK19))/LOG(2))))</f>
        <v>-0.28464920908777636</v>
      </c>
      <c r="AN19" s="35">
        <f>N19</f>
        <v>12211</v>
      </c>
      <c r="AO19" s="35">
        <f>COUNTIF(L110:L135,AN19)</f>
        <v>5</v>
      </c>
      <c r="AP19" s="35">
        <f>AO19/(AQ4-AO25)</f>
        <v>0.19230769230769232</v>
      </c>
      <c r="AQ19" s="35">
        <f>IF(AP19=0,0,(AP19*((LOG(AP19))/LOG(2))))</f>
        <v>-0.45740608139494804</v>
      </c>
      <c r="AS19" s="35">
        <f>N19</f>
        <v>12211</v>
      </c>
      <c r="AT19" s="35">
        <f>COUNTIF(L136:L161,AS19)</f>
        <v>7</v>
      </c>
      <c r="AU19" s="35">
        <f>AT19/(AV4-AT25)</f>
        <v>0.26923076923076922</v>
      </c>
      <c r="AV19" s="35">
        <f>IF(AU19=0,0,(AU19*((LOG(AU19))/LOG(2))))</f>
        <v>-0.50967667586863141</v>
      </c>
    </row>
    <row r="20" spans="1:48" x14ac:dyDescent="0.3">
      <c r="A20" s="58">
        <v>12</v>
      </c>
      <c r="B20" s="58">
        <v>2187</v>
      </c>
      <c r="C20" s="61">
        <v>13</v>
      </c>
      <c r="D20" s="58">
        <v>2195</v>
      </c>
      <c r="E20" s="61">
        <v>13</v>
      </c>
      <c r="F20" s="58">
        <v>2203</v>
      </c>
      <c r="G20" s="64">
        <v>14</v>
      </c>
      <c r="H20" s="64">
        <v>2213</v>
      </c>
      <c r="I20" s="41">
        <v>13</v>
      </c>
      <c r="J20" s="41">
        <v>2227</v>
      </c>
      <c r="K20" s="42">
        <v>0</v>
      </c>
      <c r="L20">
        <v>11111</v>
      </c>
      <c r="N20" s="35">
        <v>12212</v>
      </c>
      <c r="O20" s="35">
        <f>COUNTIF($L$7:$L$500,N20)</f>
        <v>2</v>
      </c>
      <c r="P20" s="35">
        <f>O20/$Q$4</f>
        <v>1.2903225806451613E-2</v>
      </c>
      <c r="Q20" s="35">
        <f>IF(P20=0,0,(P20*((LOG(P20))/LOG(2))))</f>
        <v>-8.0982250390635321E-2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COUNTIF(L59:L83,AD20)</f>
        <v>1</v>
      </c>
      <c r="AF20" s="35">
        <f>AE20/(AG4-AE25)</f>
        <v>0.04</v>
      </c>
      <c r="AG20" s="35">
        <f>IF(AF20=0,0,(AF20*((LOG(AF20))/LOG(2))))</f>
        <v>-0.18575424759098899</v>
      </c>
      <c r="AI20" s="35">
        <f>N20</f>
        <v>12212</v>
      </c>
      <c r="AJ20" s="35">
        <f>COUNTIF(L84:L109,AI20)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COUNTIF(L110:L135,AN20)</f>
        <v>1</v>
      </c>
      <c r="AP20" s="35">
        <f>AO20/(AQ4-AO25)</f>
        <v>3.8461538461538464E-2</v>
      </c>
      <c r="AQ20" s="35">
        <f>IF(AP20=0,0,(AP20*((LOG(AP20))/LOG(2))))</f>
        <v>-0.18078614300542661</v>
      </c>
      <c r="AS20" s="35">
        <f>N20</f>
        <v>12212</v>
      </c>
      <c r="AT20" s="35">
        <f>COUNTIF(L136:L161,AS20)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2339</v>
      </c>
      <c r="C21" s="61">
        <v>11</v>
      </c>
      <c r="D21" s="58">
        <v>2348</v>
      </c>
      <c r="E21" s="61">
        <v>11</v>
      </c>
      <c r="F21" s="58">
        <v>2368</v>
      </c>
      <c r="G21" s="64">
        <v>12</v>
      </c>
      <c r="H21" s="64">
        <v>2377</v>
      </c>
      <c r="I21" s="41">
        <v>13</v>
      </c>
      <c r="J21" s="41">
        <v>2388</v>
      </c>
      <c r="K21" s="42">
        <v>0</v>
      </c>
      <c r="L21">
        <v>21111</v>
      </c>
      <c r="N21" s="35">
        <v>12221</v>
      </c>
      <c r="O21" s="35">
        <f>COUNTIF($L$7:$L$500,N21)</f>
        <v>2</v>
      </c>
      <c r="P21" s="35">
        <f>O21/$Q$4</f>
        <v>1.2903225806451613E-2</v>
      </c>
      <c r="Q21" s="35">
        <f>IF(P21=0,0,(P21*((LOG(P21))/LOG(2))))</f>
        <v>-8.0982250390635321E-2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COUNTIF(L59:L83,AD21)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COUNTIF(L84:L109,AI21)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COUNTIF(L110:L135,AN21)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COUNTIF(L136:L161,AS21)</f>
        <v>2</v>
      </c>
      <c r="AU21" s="35">
        <f>AT21/(AV4-AT25)</f>
        <v>7.6923076923076927E-2</v>
      </c>
      <c r="AV21" s="35">
        <f>IF(AU21=0,0,(AU21*((LOG(AU21))/LOG(2))))</f>
        <v>-0.28464920908777636</v>
      </c>
    </row>
    <row r="22" spans="1:48" x14ac:dyDescent="0.3">
      <c r="A22" s="58">
        <v>12</v>
      </c>
      <c r="B22" s="58">
        <v>2507</v>
      </c>
      <c r="C22" s="61">
        <v>24</v>
      </c>
      <c r="D22" s="58">
        <v>2516</v>
      </c>
      <c r="E22" s="61">
        <v>13</v>
      </c>
      <c r="F22" s="58">
        <v>2525</v>
      </c>
      <c r="G22" s="64">
        <v>14</v>
      </c>
      <c r="H22" s="64">
        <v>2533</v>
      </c>
      <c r="I22" s="41">
        <v>13</v>
      </c>
      <c r="J22" s="41">
        <v>2543</v>
      </c>
      <c r="K22" s="42">
        <v>0</v>
      </c>
      <c r="L22">
        <v>12111</v>
      </c>
      <c r="N22" s="35">
        <v>12222</v>
      </c>
      <c r="O22" s="35">
        <f>COUNTIF($L$7:$L$500,N22)</f>
        <v>1</v>
      </c>
      <c r="P22" s="35">
        <f>O22/$Q$4</f>
        <v>6.4516129032258064E-3</v>
      </c>
      <c r="Q22" s="35">
        <f>IF(P22=0,0,(P22*((LOG(P22))/LOG(2))))</f>
        <v>-4.694273809854347E-2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COUNTIF(L59:L83,AD22)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COUNTIF(L84:L109,AI22)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COUNTIF(L110:L135,AN22)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COUNTIF(L136:L161,AS22)</f>
        <v>1</v>
      </c>
      <c r="AU22" s="35">
        <f>AT22/(AV4-AT25)</f>
        <v>3.8461538461538464E-2</v>
      </c>
      <c r="AV22" s="35">
        <f>IF(AU22=0,0,(AU22*((LOG(AU22))/LOG(2))))</f>
        <v>-0.18078614300542661</v>
      </c>
    </row>
    <row r="23" spans="1:48" x14ac:dyDescent="0.3">
      <c r="A23" s="58">
        <v>21</v>
      </c>
      <c r="B23" s="58">
        <v>2658</v>
      </c>
      <c r="C23" s="61">
        <v>11</v>
      </c>
      <c r="D23" s="58">
        <v>2667</v>
      </c>
      <c r="E23" s="61">
        <v>11</v>
      </c>
      <c r="F23" s="58">
        <v>2676</v>
      </c>
      <c r="G23" s="64">
        <v>12</v>
      </c>
      <c r="H23" s="64">
        <v>2701</v>
      </c>
      <c r="I23" s="41">
        <v>13</v>
      </c>
      <c r="J23" s="41">
        <v>2710</v>
      </c>
      <c r="K23" s="42">
        <v>0</v>
      </c>
      <c r="L23">
        <v>21111</v>
      </c>
      <c r="N23" s="35">
        <v>21111</v>
      </c>
      <c r="O23" s="35">
        <f>COUNTIF($L$7:$L$500,N23)</f>
        <v>9</v>
      </c>
      <c r="P23" s="35">
        <f>O23/$Q$4</f>
        <v>5.8064516129032261E-2</v>
      </c>
      <c r="Q23" s="35">
        <f>IF(P23=0,0,(P23*((LOG(P23))/LOG(2))))</f>
        <v>-0.23842448151282147</v>
      </c>
      <c r="T23" s="35">
        <f>N23</f>
        <v>21111</v>
      </c>
      <c r="U23" s="35">
        <f>COUNTIF(L7:L32,T23)</f>
        <v>2</v>
      </c>
      <c r="V23" s="35">
        <f>U23/(W4-U25)</f>
        <v>7.6923076923076927E-2</v>
      </c>
      <c r="W23" s="35">
        <f>IF(V23=0,0,(V23*((LOG(V23))/LOG(2))))</f>
        <v>-0.28464920908777636</v>
      </c>
      <c r="Y23" s="35">
        <f>N23</f>
        <v>21111</v>
      </c>
      <c r="Z23" s="35">
        <f>COUNTIF(L33:L58,Y23)</f>
        <v>1</v>
      </c>
      <c r="AA23" s="35">
        <f>Z23/(AB4-Z25)</f>
        <v>3.8461538461538464E-2</v>
      </c>
      <c r="AB23" s="35">
        <f>IF(AA23=0,0,(AA23*((LOG(AA23))/LOG(2))))</f>
        <v>-0.18078614300542661</v>
      </c>
      <c r="AD23" s="35">
        <f>N23</f>
        <v>21111</v>
      </c>
      <c r="AE23" s="35">
        <f>COUNTIF(L59:L83,AD23)</f>
        <v>1</v>
      </c>
      <c r="AF23" s="35">
        <f>AE23/(AG4-AE25)</f>
        <v>0.04</v>
      </c>
      <c r="AG23" s="35">
        <f>IF(AF23=0,0,(AF23*((LOG(AF23))/LOG(2))))</f>
        <v>-0.18575424759098899</v>
      </c>
      <c r="AI23" s="35">
        <f>N23</f>
        <v>21111</v>
      </c>
      <c r="AJ23" s="35">
        <f>COUNTIF(L84:L109,AI23)</f>
        <v>2</v>
      </c>
      <c r="AK23" s="35">
        <f>AJ23/(AL4-AJ25)</f>
        <v>7.6923076923076927E-2</v>
      </c>
      <c r="AL23" s="35">
        <f>IF(AK23=0,0,(AK23*((LOG(AK23))/LOG(2))))</f>
        <v>-0.28464920908777636</v>
      </c>
      <c r="AN23" s="35">
        <f>N23</f>
        <v>21111</v>
      </c>
      <c r="AO23" s="35">
        <f>COUNTIF(L110:L135,AN23)</f>
        <v>2</v>
      </c>
      <c r="AP23" s="35">
        <f>AO23/(AQ4-AO25)</f>
        <v>7.6923076923076927E-2</v>
      </c>
      <c r="AQ23" s="35">
        <f>IF(AP23=0,0,(AP23*((LOG(AP23))/LOG(2))))</f>
        <v>-0.28464920908777636</v>
      </c>
      <c r="AS23" s="35">
        <f>N23</f>
        <v>21111</v>
      </c>
      <c r="AT23" s="35">
        <f>COUNTIF(L136:L161,AS23)</f>
        <v>1</v>
      </c>
      <c r="AU23" s="35">
        <f>AT23/(AV4-AT25)</f>
        <v>3.8461538461538464E-2</v>
      </c>
      <c r="AV23" s="35">
        <f>IF(AU23=0,0,(AU23*((LOG(AU23))/LOG(2))))</f>
        <v>-0.18078614300542661</v>
      </c>
    </row>
    <row r="24" spans="1:48" x14ac:dyDescent="0.3">
      <c r="A24" s="58">
        <v>12</v>
      </c>
      <c r="B24" s="58">
        <v>2810</v>
      </c>
      <c r="C24" s="61">
        <v>13</v>
      </c>
      <c r="D24" s="58">
        <v>2827</v>
      </c>
      <c r="E24" s="61">
        <v>13</v>
      </c>
      <c r="F24" s="58">
        <v>2846</v>
      </c>
      <c r="G24" s="64">
        <v>14</v>
      </c>
      <c r="H24" s="64">
        <v>2858</v>
      </c>
      <c r="I24" s="41">
        <v>13</v>
      </c>
      <c r="J24" s="41">
        <v>2867</v>
      </c>
      <c r="K24" s="51">
        <v>1</v>
      </c>
      <c r="L24">
        <v>11111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COUNTIF(L59:L83,AD24)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COUNTIF(L84:L109,AI24)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COUNTIF(L110:L135,AN24)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COUNTIF(L136:L161,AS24)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8">
        <v>12</v>
      </c>
      <c r="B25" s="58">
        <v>3003</v>
      </c>
      <c r="C25" s="61">
        <v>13</v>
      </c>
      <c r="D25" s="58">
        <v>3041</v>
      </c>
      <c r="E25" s="61">
        <v>13</v>
      </c>
      <c r="F25" s="58">
        <v>3049</v>
      </c>
      <c r="G25" s="64">
        <v>14</v>
      </c>
      <c r="H25" s="64">
        <v>3058</v>
      </c>
      <c r="I25" s="41">
        <v>13</v>
      </c>
      <c r="J25" s="41">
        <v>3067</v>
      </c>
      <c r="K25" s="42">
        <v>0</v>
      </c>
      <c r="L25">
        <v>11111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COUNTIF(L7:L32,T25)</f>
        <v>0</v>
      </c>
      <c r="V25" s="55"/>
      <c r="W25" s="56"/>
      <c r="Y25" s="35">
        <f>N25</f>
        <v>21121</v>
      </c>
      <c r="Z25" s="35">
        <f>COUNTIF(L33:L58,Y25)</f>
        <v>0</v>
      </c>
      <c r="AA25" s="55"/>
      <c r="AB25" s="56"/>
      <c r="AD25" s="35">
        <f>N25</f>
        <v>21121</v>
      </c>
      <c r="AE25" s="35">
        <f>COUNTIF(L59:L83,AD25)</f>
        <v>0</v>
      </c>
      <c r="AF25" s="55"/>
      <c r="AG25" s="56"/>
      <c r="AI25" s="35">
        <f>N25</f>
        <v>21121</v>
      </c>
      <c r="AJ25" s="35">
        <f>COUNTIF(L84:L109,AI25)</f>
        <v>0</v>
      </c>
      <c r="AK25" s="55"/>
      <c r="AL25" s="56"/>
      <c r="AN25" s="35">
        <f>N25</f>
        <v>21121</v>
      </c>
      <c r="AO25" s="35">
        <f>COUNTIF(L110:L135,AN25)</f>
        <v>0</v>
      </c>
      <c r="AP25" s="55"/>
      <c r="AQ25" s="56"/>
      <c r="AS25" s="35">
        <f>N25</f>
        <v>21121</v>
      </c>
      <c r="AT25" s="35">
        <f>COUNTIF(L136:L161,AS25)</f>
        <v>0</v>
      </c>
      <c r="AU25" s="55"/>
      <c r="AV25" s="56"/>
    </row>
    <row r="26" spans="1:48" x14ac:dyDescent="0.3">
      <c r="A26" s="58">
        <v>21</v>
      </c>
      <c r="B26" s="58">
        <v>3178</v>
      </c>
      <c r="C26" s="61">
        <v>22</v>
      </c>
      <c r="D26" s="58">
        <v>3187</v>
      </c>
      <c r="E26" s="61">
        <v>13</v>
      </c>
      <c r="F26" s="58">
        <v>3196</v>
      </c>
      <c r="G26" s="64">
        <v>23</v>
      </c>
      <c r="H26" s="64">
        <v>3205</v>
      </c>
      <c r="I26" s="41">
        <v>13</v>
      </c>
      <c r="J26" s="41">
        <v>3215</v>
      </c>
      <c r="K26" s="42">
        <v>0</v>
      </c>
      <c r="L26">
        <v>22121</v>
      </c>
      <c r="N26" s="35">
        <v>21122</v>
      </c>
      <c r="O26" s="35">
        <f>COUNTIF($L$7:$L$500,N26)</f>
        <v>1</v>
      </c>
      <c r="P26" s="35">
        <f>O26/$Q$4</f>
        <v>6.4516129032258064E-3</v>
      </c>
      <c r="Q26" s="35">
        <f>IF(P26=0,0,(P26*((LOG(P26))/LOG(2))))</f>
        <v>-4.694273809854347E-2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COUNTIF(L59:L83,AD26)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COUNTIF(L84:L109,AI26)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COUNTIF(L110:L135,AN26)</f>
        <v>1</v>
      </c>
      <c r="AP26" s="35">
        <f>AO26/(AQ4-AO25)</f>
        <v>3.8461538461538464E-2</v>
      </c>
      <c r="AQ26" s="35">
        <f>IF(AP26=0,0,(AP26*((LOG(AP26))/LOG(2))))</f>
        <v>-0.18078614300542661</v>
      </c>
      <c r="AS26" s="35">
        <f>N26</f>
        <v>21122</v>
      </c>
      <c r="AT26" s="35">
        <f>COUNTIF(L136:L161,AS26)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3320</v>
      </c>
      <c r="C27" s="61">
        <v>22</v>
      </c>
      <c r="D27" s="58">
        <v>3335</v>
      </c>
      <c r="E27" s="61">
        <v>13</v>
      </c>
      <c r="F27" s="58">
        <v>3364</v>
      </c>
      <c r="G27" s="64">
        <v>14</v>
      </c>
      <c r="H27" s="64">
        <v>3374</v>
      </c>
      <c r="I27" s="41">
        <v>13</v>
      </c>
      <c r="J27" s="41">
        <v>3383</v>
      </c>
      <c r="K27" s="42">
        <v>0</v>
      </c>
      <c r="L27">
        <v>22111</v>
      </c>
      <c r="N27" s="35">
        <v>21211</v>
      </c>
      <c r="O27" s="35">
        <f>COUNTIF($L$7:$L$500,N27)</f>
        <v>5</v>
      </c>
      <c r="P27" s="35">
        <f>O27/$Q$4</f>
        <v>3.2258064516129031E-2</v>
      </c>
      <c r="Q27" s="35">
        <f>IF(P27=0,0,(P27*((LOG(P27))/LOG(2))))</f>
        <v>-0.15981278420602821</v>
      </c>
      <c r="T27" s="35">
        <f>N27</f>
        <v>21211</v>
      </c>
      <c r="U27" s="35">
        <f>COUNTIF(L7:L32,T27)</f>
        <v>1</v>
      </c>
      <c r="V27" s="35">
        <f>U27/(W4-U25)</f>
        <v>3.8461538461538464E-2</v>
      </c>
      <c r="W27" s="35">
        <f>IF(V27=0,0,(V27*((LOG(V27))/LOG(2))))</f>
        <v>-0.18078614300542661</v>
      </c>
      <c r="Y27" s="35">
        <f>N27</f>
        <v>21211</v>
      </c>
      <c r="Z27" s="35">
        <f>COUNTIF(L33:L58,Y27)</f>
        <v>1</v>
      </c>
      <c r="AA27" s="35">
        <f>Z27/(AB4-Z25)</f>
        <v>3.8461538461538464E-2</v>
      </c>
      <c r="AB27" s="35">
        <f>IF(AA27=0,0,(AA27*((LOG(AA27))/LOG(2))))</f>
        <v>-0.18078614300542661</v>
      </c>
      <c r="AD27" s="35">
        <f>N27</f>
        <v>21211</v>
      </c>
      <c r="AE27" s="35">
        <f>COUNTIF(L59:L83,AD27)</f>
        <v>2</v>
      </c>
      <c r="AF27" s="35">
        <f>AE27/(AG4-AE25)</f>
        <v>0.08</v>
      </c>
      <c r="AG27" s="35">
        <f>IF(AF27=0,0,(AF27*((LOG(AF27))/LOG(2))))</f>
        <v>-0.29150849518197797</v>
      </c>
      <c r="AI27" s="35">
        <f>N27</f>
        <v>21211</v>
      </c>
      <c r="AJ27" s="35">
        <f>COUNTIF(L84:L109,AI27)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COUNTIF(L110:L135,AN27)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COUNTIF(L136:L161,AS27)</f>
        <v>1</v>
      </c>
      <c r="AU27" s="35">
        <f>AT27/(AV4-AT25)</f>
        <v>3.8461538461538464E-2</v>
      </c>
      <c r="AV27" s="35">
        <f>IF(AU27=0,0,(AU27*((LOG(AU27))/LOG(2))))</f>
        <v>-0.18078614300542661</v>
      </c>
    </row>
    <row r="28" spans="1:48" x14ac:dyDescent="0.3">
      <c r="A28" s="58">
        <v>21</v>
      </c>
      <c r="B28" s="58">
        <v>3484</v>
      </c>
      <c r="C28" s="61">
        <v>22</v>
      </c>
      <c r="D28" s="58">
        <v>3489</v>
      </c>
      <c r="E28" s="61">
        <v>13</v>
      </c>
      <c r="F28" s="58">
        <v>3500</v>
      </c>
      <c r="G28" s="64">
        <v>14</v>
      </c>
      <c r="H28" s="64">
        <v>3526</v>
      </c>
      <c r="I28" s="41">
        <v>13</v>
      </c>
      <c r="J28" s="41">
        <v>3534</v>
      </c>
      <c r="K28" s="42">
        <v>0</v>
      </c>
      <c r="L28">
        <v>22111</v>
      </c>
      <c r="N28" s="35">
        <v>21212</v>
      </c>
      <c r="O28" s="35">
        <f>COUNTIF($L$7:$L$500,N28)</f>
        <v>3</v>
      </c>
      <c r="P28" s="35">
        <f>O28/$Q$4</f>
        <v>1.935483870967742E-2</v>
      </c>
      <c r="Q28" s="35">
        <f>IF(P28=0,0,(P28*((LOG(P28))/LOG(2))))</f>
        <v>-0.11015152073328545</v>
      </c>
      <c r="T28" s="35">
        <f>N28</f>
        <v>21212</v>
      </c>
      <c r="U28" s="35">
        <f>COUNTIF(L7:L32,T28)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COUNTIF(L33:L58,Y28)</f>
        <v>3</v>
      </c>
      <c r="AA28" s="35">
        <f>Z28/(AB4-Z25)</f>
        <v>0.11538461538461539</v>
      </c>
      <c r="AB28" s="35">
        <f>IF(AA28=0,0,(AA28*((LOG(AA28))/LOG(2))))</f>
        <v>-0.35947814047153104</v>
      </c>
      <c r="AD28" s="35">
        <f>N28</f>
        <v>21212</v>
      </c>
      <c r="AE28" s="35">
        <f>COUNTIF(L59:L83,AD28)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COUNTIF(L84:L109,AI28)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COUNTIF(L110:L135,AN28)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COUNTIF(L136:L161,AS28)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3633</v>
      </c>
      <c r="C29" s="61">
        <v>13</v>
      </c>
      <c r="D29" s="58">
        <v>3651</v>
      </c>
      <c r="E29" s="61">
        <v>13</v>
      </c>
      <c r="F29" s="58">
        <v>3669</v>
      </c>
      <c r="G29" s="64">
        <v>14</v>
      </c>
      <c r="H29" s="64">
        <v>3688</v>
      </c>
      <c r="I29" s="41">
        <v>13</v>
      </c>
      <c r="J29" s="41">
        <v>3696</v>
      </c>
      <c r="K29" s="42">
        <v>0</v>
      </c>
      <c r="L29">
        <v>11111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COUNTIF(L59:L83,AD29)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COUNTIF(L84:L109,AI29)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COUNTIF(L110:L135,AN29)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COUNTIF(L136:L161,AS29)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3799</v>
      </c>
      <c r="C30" s="61">
        <v>24</v>
      </c>
      <c r="D30" s="58">
        <v>3807</v>
      </c>
      <c r="E30" s="61">
        <v>13</v>
      </c>
      <c r="F30" s="58">
        <v>3816</v>
      </c>
      <c r="G30" s="64">
        <v>23</v>
      </c>
      <c r="H30" s="64">
        <v>3825</v>
      </c>
      <c r="I30" s="41">
        <v>13</v>
      </c>
      <c r="J30" s="41">
        <v>3833</v>
      </c>
      <c r="K30" s="42">
        <v>0</v>
      </c>
      <c r="L30">
        <v>12121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COUNTIF(L59:L83,AD30)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COUNTIF(L84:L109,AI30)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COUNTIF(L110:L135,AN30)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COUNTIF(L136:L161,AS30)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3933</v>
      </c>
      <c r="C31" s="61">
        <v>13</v>
      </c>
      <c r="D31" s="58">
        <v>3944</v>
      </c>
      <c r="E31" s="61">
        <v>24</v>
      </c>
      <c r="F31" s="58">
        <v>3953</v>
      </c>
      <c r="G31" s="64">
        <v>14</v>
      </c>
      <c r="H31" s="64">
        <v>3961</v>
      </c>
      <c r="I31" s="41">
        <v>13</v>
      </c>
      <c r="J31" s="41">
        <v>3974</v>
      </c>
      <c r="K31" s="42">
        <v>0</v>
      </c>
      <c r="L31">
        <v>11211</v>
      </c>
      <c r="N31" s="35">
        <v>22111</v>
      </c>
      <c r="O31" s="35">
        <f>COUNTIF($L$7:$L$500,N31)</f>
        <v>9</v>
      </c>
      <c r="P31" s="35">
        <f>O31/$Q$4</f>
        <v>5.8064516129032261E-2</v>
      </c>
      <c r="Q31" s="35">
        <f>IF(P31=0,0,(P31*((LOG(P31))/LOG(2))))</f>
        <v>-0.23842448151282147</v>
      </c>
      <c r="T31" s="35">
        <f>N31</f>
        <v>22111</v>
      </c>
      <c r="U31" s="35">
        <f>COUNTIF(L7:L32,T31)</f>
        <v>3</v>
      </c>
      <c r="V31" s="35">
        <f>U31/(W4-U25)</f>
        <v>0.11538461538461539</v>
      </c>
      <c r="W31" s="35">
        <f>IF(V31=0,0,(V31*((LOG(V31))/LOG(2))))</f>
        <v>-0.35947814047153104</v>
      </c>
      <c r="Y31" s="35">
        <f>N31</f>
        <v>22111</v>
      </c>
      <c r="Z31" s="35">
        <f>COUNTIF(L33:L58,Y31)</f>
        <v>3</v>
      </c>
      <c r="AA31" s="35">
        <f>Z31/(AB4-Z25)</f>
        <v>0.11538461538461539</v>
      </c>
      <c r="AB31" s="35">
        <f>IF(AA31=0,0,(AA31*((LOG(AA31))/LOG(2))))</f>
        <v>-0.35947814047153104</v>
      </c>
      <c r="AD31" s="35">
        <f>N31</f>
        <v>22111</v>
      </c>
      <c r="AE31" s="35">
        <f>COUNTIF(L59:L83,AD31)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COUNTIF(L84:L109,AI31)</f>
        <v>2</v>
      </c>
      <c r="AK31" s="35">
        <f>AJ31/(AL4-AJ25)</f>
        <v>7.6923076923076927E-2</v>
      </c>
      <c r="AL31" s="35">
        <f>IF(AK31=0,0,(AK31*((LOG(AK31))/LOG(2))))</f>
        <v>-0.28464920908777636</v>
      </c>
      <c r="AN31" s="35">
        <f>N31</f>
        <v>22111</v>
      </c>
      <c r="AO31" s="35">
        <f>COUNTIF(L110:L135,AN31)</f>
        <v>1</v>
      </c>
      <c r="AP31" s="35">
        <f>AO31/(AQ4-AO25)</f>
        <v>3.8461538461538464E-2</v>
      </c>
      <c r="AQ31" s="35">
        <f>IF(AP31=0,0,(AP31*((LOG(AP31))/LOG(2))))</f>
        <v>-0.18078614300542661</v>
      </c>
      <c r="AS31" s="35">
        <f>N31</f>
        <v>22111</v>
      </c>
      <c r="AT31" s="35">
        <f>COUNTIF(L136:L161,AS31)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4076</v>
      </c>
      <c r="C32" s="61">
        <v>24</v>
      </c>
      <c r="D32" s="58">
        <v>4088</v>
      </c>
      <c r="E32" s="61">
        <v>13</v>
      </c>
      <c r="F32" s="58">
        <v>4118</v>
      </c>
      <c r="G32" s="64">
        <v>14</v>
      </c>
      <c r="H32" s="64">
        <v>4131</v>
      </c>
      <c r="I32" s="41">
        <v>13</v>
      </c>
      <c r="J32" s="41">
        <v>4143</v>
      </c>
      <c r="K32" s="42">
        <v>0</v>
      </c>
      <c r="L32">
        <v>12111</v>
      </c>
      <c r="N32" s="35">
        <v>22112</v>
      </c>
      <c r="O32" s="35">
        <f>COUNTIF($L$7:$L$500,N32)</f>
        <v>1</v>
      </c>
      <c r="P32" s="35">
        <f>O32/$Q$4</f>
        <v>6.4516129032258064E-3</v>
      </c>
      <c r="Q32" s="35">
        <f>IF(P32=0,0,(P32*((LOG(P32))/LOG(2))))</f>
        <v>-4.694273809854347E-2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COUNTIF(L33:L58,Y32)</f>
        <v>1</v>
      </c>
      <c r="AA32" s="35">
        <f>Z32/(AB4-Z25)</f>
        <v>3.8461538461538464E-2</v>
      </c>
      <c r="AB32" s="35">
        <f>IF(AA32=0,0,(AA32*((LOG(AA32))/LOG(2))))</f>
        <v>-0.18078614300542661</v>
      </c>
      <c r="AD32" s="35">
        <f>N32</f>
        <v>22112</v>
      </c>
      <c r="AE32" s="35">
        <f>COUNTIF(L59:L83,AD32)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COUNTIF(L84:L109,AI32)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COUNTIF(L110:L135,AN32)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COUNTIF(L136:L161,AS32)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12</v>
      </c>
      <c r="B33" s="59">
        <v>4246</v>
      </c>
      <c r="C33" s="62">
        <v>24</v>
      </c>
      <c r="D33" s="59">
        <v>4254</v>
      </c>
      <c r="E33" s="62">
        <v>13</v>
      </c>
      <c r="F33" s="59">
        <v>4262</v>
      </c>
      <c r="G33" s="65">
        <v>23</v>
      </c>
      <c r="H33" s="65">
        <v>4271</v>
      </c>
      <c r="I33" s="40">
        <v>13</v>
      </c>
      <c r="J33" s="40">
        <v>4279</v>
      </c>
      <c r="K33" s="51">
        <v>1</v>
      </c>
      <c r="L33">
        <v>12121</v>
      </c>
      <c r="N33" s="35">
        <v>22121</v>
      </c>
      <c r="O33" s="35">
        <f>COUNTIF($L$7:$L$500,N33)</f>
        <v>3</v>
      </c>
      <c r="P33" s="35">
        <f>O33/$Q$4</f>
        <v>1.935483870967742E-2</v>
      </c>
      <c r="Q33" s="35">
        <f>IF(P33=0,0,(P33*((LOG(P33))/LOG(2))))</f>
        <v>-0.11015152073328545</v>
      </c>
      <c r="T33" s="35">
        <f>N33</f>
        <v>22121</v>
      </c>
      <c r="U33" s="35">
        <f>COUNTIF(L7:L32,T33)</f>
        <v>1</v>
      </c>
      <c r="V33" s="35">
        <f>U33/(W4-U25)</f>
        <v>3.8461538461538464E-2</v>
      </c>
      <c r="W33" s="35">
        <f>IF(V33=0,0,(V33*((LOG(V33))/LOG(2))))</f>
        <v>-0.18078614300542661</v>
      </c>
      <c r="Y33" s="35">
        <f>N33</f>
        <v>22121</v>
      </c>
      <c r="Z33" s="35">
        <f>COUNTIF(L33:L58,Y33)</f>
        <v>2</v>
      </c>
      <c r="AA33" s="35">
        <f>Z33/(AB4-Z25)</f>
        <v>7.6923076923076927E-2</v>
      </c>
      <c r="AB33" s="35">
        <f>IF(AA33=0,0,(AA33*((LOG(AA33))/LOG(2))))</f>
        <v>-0.28464920908777636</v>
      </c>
      <c r="AD33" s="35">
        <f>N33</f>
        <v>22121</v>
      </c>
      <c r="AE33" s="35">
        <f>COUNTIF(L59:L83,AD33)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COUNTIF(L84:L109,AI33)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COUNTIF(L110:L135,AN33)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COUNTIF(L136:L161,AS33)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4407</v>
      </c>
      <c r="C34" s="62">
        <v>24</v>
      </c>
      <c r="D34" s="59">
        <v>4421</v>
      </c>
      <c r="E34" s="62">
        <v>13</v>
      </c>
      <c r="F34" s="59">
        <v>4429</v>
      </c>
      <c r="G34" s="65">
        <v>23</v>
      </c>
      <c r="H34" s="65">
        <v>4441</v>
      </c>
      <c r="I34" s="40">
        <v>13</v>
      </c>
      <c r="J34" s="40">
        <v>4453</v>
      </c>
      <c r="K34" s="50">
        <v>0</v>
      </c>
      <c r="L34">
        <v>12121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COUNTIF(L59:L83,AD34)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COUNTIF(L84:L109,AI34)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COUNTIF(L110:L135,AN34)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COUNTIF(L136:L161,AS34)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4556</v>
      </c>
      <c r="C35" s="62">
        <v>11</v>
      </c>
      <c r="D35" s="59">
        <v>4566</v>
      </c>
      <c r="E35" s="62">
        <v>22</v>
      </c>
      <c r="F35" s="59">
        <v>4578</v>
      </c>
      <c r="G35" s="65">
        <v>14</v>
      </c>
      <c r="H35" s="65">
        <v>4591</v>
      </c>
      <c r="I35" s="40">
        <v>13</v>
      </c>
      <c r="J35" s="40">
        <v>4602</v>
      </c>
      <c r="K35" s="50">
        <v>0</v>
      </c>
      <c r="L35">
        <v>21211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COUNTIF(L33:L58,Y35)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COUNTIF(L59:L83,AD35)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COUNTIF(L84:L109,AI35)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COUNTIF(L110:L135,AN35)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COUNTIF(L136:L161,AS35)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4704</v>
      </c>
      <c r="C36" s="62">
        <v>24</v>
      </c>
      <c r="D36" s="59">
        <v>4718</v>
      </c>
      <c r="E36" s="62">
        <v>13</v>
      </c>
      <c r="F36" s="59">
        <v>4725</v>
      </c>
      <c r="G36" s="65">
        <v>14</v>
      </c>
      <c r="H36" s="65">
        <v>4743</v>
      </c>
      <c r="I36" s="40">
        <v>13</v>
      </c>
      <c r="J36" s="40">
        <v>4752</v>
      </c>
      <c r="K36" s="50">
        <v>0</v>
      </c>
      <c r="L36">
        <v>12111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COUNTIF(L59:L83,AD36)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COUNTIF(L84:L109,AI36)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COUNTIF(L110:L135,AN36)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COUNTIF(L136:L161,AS36)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4853</v>
      </c>
      <c r="C37" s="62">
        <v>13</v>
      </c>
      <c r="D37" s="59">
        <v>4866</v>
      </c>
      <c r="E37" s="62">
        <v>13</v>
      </c>
      <c r="F37" s="59">
        <v>4884</v>
      </c>
      <c r="G37" s="65">
        <v>14</v>
      </c>
      <c r="H37" s="65">
        <v>4894</v>
      </c>
      <c r="I37" s="40">
        <v>13</v>
      </c>
      <c r="J37" s="40">
        <v>4907</v>
      </c>
      <c r="K37" s="50">
        <v>0</v>
      </c>
      <c r="L37">
        <v>11111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COUNTIF(L59:L83,AD37)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COUNTIF(L84:L109,AI37)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COUNTIF(L110:L135,AN37)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COUNTIF(L136:L161,AS37)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5009</v>
      </c>
      <c r="C38" s="62">
        <v>24</v>
      </c>
      <c r="D38" s="59">
        <v>5019</v>
      </c>
      <c r="E38" s="62">
        <v>13</v>
      </c>
      <c r="F38" s="59">
        <v>5028</v>
      </c>
      <c r="G38" s="65">
        <v>14</v>
      </c>
      <c r="H38" s="65">
        <v>5053</v>
      </c>
      <c r="I38" s="40">
        <v>13</v>
      </c>
      <c r="J38" s="40">
        <v>5061</v>
      </c>
      <c r="K38" s="50">
        <v>0</v>
      </c>
      <c r="L38">
        <v>12111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COUNTIF(L59:L83,AD38)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COUNTIF(L84:L109,AI38)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COUNTIF(L110:L135,AN38)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COUNTIF(L136:L161,AS38)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21</v>
      </c>
      <c r="B39" s="59">
        <v>5165</v>
      </c>
      <c r="C39" s="62">
        <v>22</v>
      </c>
      <c r="D39" s="59">
        <v>5170</v>
      </c>
      <c r="E39" s="62">
        <v>13</v>
      </c>
      <c r="F39" s="59">
        <v>5180</v>
      </c>
      <c r="G39" s="65">
        <v>23</v>
      </c>
      <c r="H39" s="65">
        <v>5189</v>
      </c>
      <c r="I39" s="40">
        <v>13</v>
      </c>
      <c r="J39" s="40">
        <v>5198</v>
      </c>
      <c r="K39" s="50">
        <v>0</v>
      </c>
      <c r="L39">
        <v>22121</v>
      </c>
      <c r="P39" s="27">
        <f>SUM(P7:P38)</f>
        <v>1.0000000000000002</v>
      </c>
      <c r="Q39" s="27">
        <f>-SUM(Q7:Q38)</f>
        <v>3.1119866307347603</v>
      </c>
      <c r="V39" s="27">
        <f>SUM(V7:V38)</f>
        <v>1</v>
      </c>
      <c r="W39" s="27">
        <f>-SUM(W7:W38)</f>
        <v>2.6133373140453071</v>
      </c>
      <c r="AA39" s="27">
        <f>SUM(AA7:AA38)</f>
        <v>1</v>
      </c>
      <c r="AB39" s="27">
        <f>-SUM(AB7:AB38)</f>
        <v>3.1706536600327322</v>
      </c>
      <c r="AF39" s="27">
        <f>SUM(AF7:AF38)</f>
        <v>1</v>
      </c>
      <c r="AG39" s="27">
        <f>-SUM(AG7:AG38)</f>
        <v>2.6106993328423069</v>
      </c>
      <c r="AK39" s="27">
        <f>SUM(AK7:AK38)</f>
        <v>1</v>
      </c>
      <c r="AL39" s="27">
        <f>-SUM(AL7:AL38)</f>
        <v>2.3117583206090075</v>
      </c>
      <c r="AP39" s="27">
        <f>SUM(AP7:AP38)</f>
        <v>1</v>
      </c>
      <c r="AQ39" s="27">
        <f>-SUM(AQ7:AQ38)</f>
        <v>2.6395239902382497</v>
      </c>
      <c r="AU39" s="27">
        <f>SUM(AU7:AU38)</f>
        <v>0.99999999999999989</v>
      </c>
      <c r="AV39" s="27">
        <f>-SUM(AV7:AV38)</f>
        <v>2.5131025872458284</v>
      </c>
    </row>
    <row r="40" spans="1:48" x14ac:dyDescent="0.3">
      <c r="A40" s="59">
        <v>21</v>
      </c>
      <c r="B40" s="59">
        <v>5306</v>
      </c>
      <c r="C40" s="62">
        <v>22</v>
      </c>
      <c r="D40" s="59">
        <v>5315</v>
      </c>
      <c r="E40" s="62">
        <v>13</v>
      </c>
      <c r="F40" s="59">
        <v>5323</v>
      </c>
      <c r="G40" s="65">
        <v>14</v>
      </c>
      <c r="H40" s="65">
        <v>5345</v>
      </c>
      <c r="I40" s="40">
        <v>13</v>
      </c>
      <c r="J40" s="40">
        <v>5355</v>
      </c>
      <c r="K40" s="50">
        <v>0</v>
      </c>
      <c r="L40">
        <v>22111</v>
      </c>
      <c r="P40" s="28" t="s">
        <v>91</v>
      </c>
      <c r="Q40" s="28">
        <f>Q39/(LOG(Q4)/LOG(2))</f>
        <v>0.42769838136343263</v>
      </c>
      <c r="V40" s="28" t="s">
        <v>118</v>
      </c>
      <c r="W40" s="28">
        <f>W39/(LOG(W4)/LOG(2))</f>
        <v>0.55597720016688523</v>
      </c>
      <c r="AA40" s="28" t="s">
        <v>121</v>
      </c>
      <c r="AB40" s="28">
        <f>AB39/(LOG(AB4)/LOG(2))</f>
        <v>0.67454405335649059</v>
      </c>
      <c r="AF40" s="28" t="s">
        <v>122</v>
      </c>
      <c r="AG40" s="28">
        <f>AG39/(LOG(AG4)/LOG(2))</f>
        <v>0.56218350141651408</v>
      </c>
      <c r="AK40" s="28" t="s">
        <v>123</v>
      </c>
      <c r="AL40" s="28">
        <f>AL39/(LOG(AL4)/LOG(2))</f>
        <v>0.49181745947871686</v>
      </c>
      <c r="AP40" s="28" t="s">
        <v>124</v>
      </c>
      <c r="AQ40" s="28">
        <f>AQ39/(LOG(AQ4)/LOG(2))</f>
        <v>0.56154831218261347</v>
      </c>
      <c r="AU40" s="28" t="s">
        <v>125</v>
      </c>
      <c r="AV40" s="28">
        <f>AV39/(LOG(AV4)/LOG(2))</f>
        <v>0.53465265761129654</v>
      </c>
    </row>
    <row r="41" spans="1:48" x14ac:dyDescent="0.3">
      <c r="A41" s="59">
        <v>21</v>
      </c>
      <c r="B41" s="59">
        <v>5458</v>
      </c>
      <c r="C41" s="62">
        <v>22</v>
      </c>
      <c r="D41" s="59">
        <v>5467</v>
      </c>
      <c r="E41" s="62">
        <v>13</v>
      </c>
      <c r="F41" s="59">
        <v>5477</v>
      </c>
      <c r="G41" s="65">
        <v>14</v>
      </c>
      <c r="H41" s="65">
        <v>5499</v>
      </c>
      <c r="I41" s="40">
        <v>13</v>
      </c>
      <c r="J41" s="40">
        <v>5508</v>
      </c>
      <c r="K41" s="50">
        <v>0</v>
      </c>
      <c r="L41">
        <v>22111</v>
      </c>
    </row>
    <row r="42" spans="1:48" x14ac:dyDescent="0.3">
      <c r="A42" s="59">
        <v>21</v>
      </c>
      <c r="B42" s="59">
        <v>5615</v>
      </c>
      <c r="C42" s="62">
        <v>22</v>
      </c>
      <c r="D42" s="59">
        <v>5621</v>
      </c>
      <c r="E42" s="62">
        <v>13</v>
      </c>
      <c r="F42" s="59">
        <v>5630</v>
      </c>
      <c r="G42" s="65">
        <v>23</v>
      </c>
      <c r="H42" s="65">
        <v>5639</v>
      </c>
      <c r="I42" s="40">
        <v>13</v>
      </c>
      <c r="J42" s="40">
        <v>5648</v>
      </c>
      <c r="K42" s="50">
        <v>0</v>
      </c>
      <c r="L42">
        <v>22121</v>
      </c>
    </row>
    <row r="43" spans="1:48" x14ac:dyDescent="0.3">
      <c r="A43" s="59">
        <v>12</v>
      </c>
      <c r="B43" s="59">
        <v>5746</v>
      </c>
      <c r="C43" s="62">
        <v>13</v>
      </c>
      <c r="D43" s="59">
        <v>5775</v>
      </c>
      <c r="E43" s="62">
        <v>13</v>
      </c>
      <c r="F43" s="59">
        <v>5780</v>
      </c>
      <c r="G43" s="65">
        <v>14</v>
      </c>
      <c r="H43" s="65">
        <v>5791</v>
      </c>
      <c r="I43" s="40">
        <v>13</v>
      </c>
      <c r="J43" s="40">
        <v>5799</v>
      </c>
      <c r="K43" s="51">
        <v>1</v>
      </c>
      <c r="L43">
        <v>11111</v>
      </c>
      <c r="N43" s="39" t="s">
        <v>104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9">
        <v>21</v>
      </c>
      <c r="B44" s="59">
        <v>5901</v>
      </c>
      <c r="C44" s="62">
        <v>11</v>
      </c>
      <c r="D44" s="59">
        <v>5910</v>
      </c>
      <c r="E44" s="62">
        <v>22</v>
      </c>
      <c r="F44" s="59">
        <v>5929</v>
      </c>
      <c r="G44" s="65">
        <v>14</v>
      </c>
      <c r="H44" s="65">
        <v>5940</v>
      </c>
      <c r="I44" s="40">
        <v>24</v>
      </c>
      <c r="J44" s="40">
        <v>5952</v>
      </c>
      <c r="K44" s="50">
        <v>0</v>
      </c>
      <c r="L44">
        <v>21212</v>
      </c>
      <c r="N44" s="39">
        <f>COUNTIF(L7:L161,G3)</f>
        <v>0</v>
      </c>
      <c r="O44" s="39"/>
      <c r="P44" s="46">
        <v>26</v>
      </c>
      <c r="Q44" s="46">
        <v>26</v>
      </c>
      <c r="R44" s="46">
        <v>25</v>
      </c>
      <c r="S44" s="46">
        <v>26</v>
      </c>
      <c r="T44" s="46">
        <v>26</v>
      </c>
      <c r="U44" s="46">
        <v>26</v>
      </c>
      <c r="V44" s="45"/>
    </row>
    <row r="45" spans="1:48" x14ac:dyDescent="0.3">
      <c r="A45" s="59">
        <v>21</v>
      </c>
      <c r="B45" s="59">
        <v>6052</v>
      </c>
      <c r="C45" s="62">
        <v>11</v>
      </c>
      <c r="D45" s="59">
        <v>6065</v>
      </c>
      <c r="E45" s="62">
        <v>11</v>
      </c>
      <c r="F45" s="59">
        <v>6103</v>
      </c>
      <c r="G45" s="65">
        <v>12</v>
      </c>
      <c r="H45" s="65">
        <v>6137</v>
      </c>
      <c r="I45" s="40">
        <v>13</v>
      </c>
      <c r="J45" s="40">
        <v>6154</v>
      </c>
      <c r="K45" s="50">
        <v>0</v>
      </c>
      <c r="L45">
        <v>21111</v>
      </c>
      <c r="O45" s="40"/>
      <c r="P45" s="44" t="s">
        <v>105</v>
      </c>
      <c r="Q45" s="44"/>
      <c r="R45" s="44"/>
      <c r="S45" s="44"/>
      <c r="T45" s="44"/>
      <c r="U45" s="44"/>
      <c r="V45" s="44"/>
    </row>
    <row r="46" spans="1:48" x14ac:dyDescent="0.3">
      <c r="A46" s="59">
        <v>21</v>
      </c>
      <c r="B46" s="59">
        <v>6262</v>
      </c>
      <c r="C46" s="62">
        <v>22</v>
      </c>
      <c r="D46" s="59">
        <v>6273</v>
      </c>
      <c r="E46" s="62">
        <v>13</v>
      </c>
      <c r="F46" s="59">
        <v>6304</v>
      </c>
      <c r="G46" s="65">
        <v>14</v>
      </c>
      <c r="H46" s="65">
        <v>6312</v>
      </c>
      <c r="I46" s="40">
        <v>13</v>
      </c>
      <c r="J46" s="40">
        <v>6325</v>
      </c>
      <c r="K46" s="50">
        <v>0</v>
      </c>
      <c r="L46">
        <v>22111</v>
      </c>
      <c r="O46" s="40"/>
      <c r="P46" s="46" t="s">
        <v>112</v>
      </c>
      <c r="Q46" s="46" t="s">
        <v>113</v>
      </c>
      <c r="R46" s="46" t="s">
        <v>114</v>
      </c>
      <c r="S46" s="46" t="s">
        <v>115</v>
      </c>
      <c r="T46" s="46" t="s">
        <v>116</v>
      </c>
      <c r="U46" s="46" t="s">
        <v>117</v>
      </c>
      <c r="V46" s="44"/>
    </row>
    <row r="47" spans="1:48" x14ac:dyDescent="0.3">
      <c r="A47" s="59">
        <v>21</v>
      </c>
      <c r="B47" s="59">
        <v>6429</v>
      </c>
      <c r="C47" s="62">
        <v>22</v>
      </c>
      <c r="D47" s="59">
        <v>6434</v>
      </c>
      <c r="E47" s="62">
        <v>13</v>
      </c>
      <c r="F47" s="59">
        <v>6444</v>
      </c>
      <c r="G47" s="65">
        <v>14</v>
      </c>
      <c r="H47" s="65">
        <v>6464</v>
      </c>
      <c r="I47" s="40">
        <v>24</v>
      </c>
      <c r="J47" s="40">
        <v>6476</v>
      </c>
      <c r="K47" s="51">
        <v>1</v>
      </c>
      <c r="L47">
        <v>22112</v>
      </c>
      <c r="O47" s="44" t="s">
        <v>106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6582</v>
      </c>
      <c r="C48" s="62">
        <v>24</v>
      </c>
      <c r="D48" s="59">
        <v>6591</v>
      </c>
      <c r="E48" s="62">
        <v>13</v>
      </c>
      <c r="F48" s="59">
        <v>6600</v>
      </c>
      <c r="G48" s="65">
        <v>14</v>
      </c>
      <c r="H48" s="65">
        <v>6619</v>
      </c>
      <c r="I48" s="40">
        <v>24</v>
      </c>
      <c r="J48" s="40">
        <v>6628</v>
      </c>
      <c r="K48" s="51">
        <v>1</v>
      </c>
      <c r="L48">
        <v>12112</v>
      </c>
      <c r="O48" s="44" t="s">
        <v>107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21</v>
      </c>
      <c r="B49" s="59">
        <v>6736</v>
      </c>
      <c r="C49" s="62">
        <v>11</v>
      </c>
      <c r="D49" s="59">
        <v>6764</v>
      </c>
      <c r="E49" s="62">
        <v>22</v>
      </c>
      <c r="F49" s="59">
        <v>6773</v>
      </c>
      <c r="G49" s="65">
        <v>14</v>
      </c>
      <c r="H49" s="65">
        <v>6782</v>
      </c>
      <c r="I49" s="40">
        <v>24</v>
      </c>
      <c r="J49" s="40">
        <v>6791</v>
      </c>
      <c r="K49" s="50">
        <v>0</v>
      </c>
      <c r="L49">
        <v>21212</v>
      </c>
      <c r="O49" s="47" t="s">
        <v>108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6892</v>
      </c>
      <c r="C50" s="62">
        <v>24</v>
      </c>
      <c r="D50" s="59">
        <v>6901</v>
      </c>
      <c r="E50" s="62">
        <v>13</v>
      </c>
      <c r="F50" s="59">
        <v>6909</v>
      </c>
      <c r="G50" s="65">
        <v>23</v>
      </c>
      <c r="H50" s="65">
        <v>6917</v>
      </c>
      <c r="I50" s="40">
        <v>13</v>
      </c>
      <c r="J50" s="40">
        <v>6925</v>
      </c>
      <c r="K50" s="50">
        <v>0</v>
      </c>
      <c r="L50">
        <v>12121</v>
      </c>
      <c r="O50" s="48" t="s">
        <v>109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7040</v>
      </c>
      <c r="C51" s="62">
        <v>13</v>
      </c>
      <c r="D51" s="59">
        <v>7065</v>
      </c>
      <c r="E51" s="62">
        <v>13</v>
      </c>
      <c r="F51" s="59">
        <v>7072</v>
      </c>
      <c r="G51" s="65">
        <v>14</v>
      </c>
      <c r="H51" s="65">
        <v>7082</v>
      </c>
      <c r="I51" s="40">
        <v>13</v>
      </c>
      <c r="J51" s="40">
        <v>7089</v>
      </c>
      <c r="K51" s="50">
        <v>0</v>
      </c>
      <c r="L51">
        <v>11111</v>
      </c>
      <c r="O51" s="47" t="s">
        <v>110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7189</v>
      </c>
      <c r="C52" s="62">
        <v>24</v>
      </c>
      <c r="D52" s="59">
        <v>7208</v>
      </c>
      <c r="E52" s="62">
        <v>13</v>
      </c>
      <c r="F52" s="59">
        <v>7223</v>
      </c>
      <c r="G52" s="65">
        <v>14</v>
      </c>
      <c r="H52" s="65">
        <v>7232</v>
      </c>
      <c r="I52" s="40">
        <v>13</v>
      </c>
      <c r="J52" s="40">
        <v>7243</v>
      </c>
      <c r="K52" s="50">
        <v>0</v>
      </c>
      <c r="L52">
        <v>12111</v>
      </c>
      <c r="N52" s="40"/>
      <c r="O52" s="49" t="s">
        <v>111</v>
      </c>
      <c r="P52">
        <f>J32/P44</f>
        <v>159.34615384615384</v>
      </c>
      <c r="Q52">
        <f>(J58-J32)/Q44</f>
        <v>154.46153846153845</v>
      </c>
      <c r="R52">
        <f>(J83-J58)/R44</f>
        <v>156.84</v>
      </c>
      <c r="S52">
        <f>(J109-J83)/S44</f>
        <v>150.69230769230768</v>
      </c>
      <c r="T52">
        <f>(J135-J109)/T44</f>
        <v>153.73076923076923</v>
      </c>
      <c r="U52">
        <f>(J161-J135)/U44</f>
        <v>153.23076923076923</v>
      </c>
    </row>
    <row r="53" spans="1:22" x14ac:dyDescent="0.3">
      <c r="A53" s="59">
        <v>12</v>
      </c>
      <c r="B53" s="59">
        <v>7345</v>
      </c>
      <c r="C53" s="62">
        <v>24</v>
      </c>
      <c r="D53" s="59">
        <v>7354</v>
      </c>
      <c r="E53" s="62">
        <v>13</v>
      </c>
      <c r="F53" s="59">
        <v>7372</v>
      </c>
      <c r="G53" s="65">
        <v>14</v>
      </c>
      <c r="H53" s="65">
        <v>7381</v>
      </c>
      <c r="I53" s="40">
        <v>13</v>
      </c>
      <c r="J53" s="40">
        <v>7388</v>
      </c>
      <c r="K53" s="50">
        <v>0</v>
      </c>
      <c r="L53">
        <v>12111</v>
      </c>
    </row>
    <row r="54" spans="1:22" x14ac:dyDescent="0.3">
      <c r="A54" s="59">
        <v>12</v>
      </c>
      <c r="B54" s="59">
        <v>7489</v>
      </c>
      <c r="C54" s="62">
        <v>13</v>
      </c>
      <c r="D54" s="59">
        <v>7506</v>
      </c>
      <c r="E54" s="62">
        <v>13</v>
      </c>
      <c r="F54" s="59">
        <v>7512</v>
      </c>
      <c r="G54" s="65">
        <v>14</v>
      </c>
      <c r="H54" s="65">
        <v>7522</v>
      </c>
      <c r="I54" s="40">
        <v>13</v>
      </c>
      <c r="J54" s="40">
        <v>7533</v>
      </c>
      <c r="K54" s="50">
        <v>0</v>
      </c>
      <c r="L54">
        <v>11111</v>
      </c>
    </row>
    <row r="55" spans="1:22" x14ac:dyDescent="0.3">
      <c r="A55" s="59">
        <v>12</v>
      </c>
      <c r="B55" s="59">
        <v>7632</v>
      </c>
      <c r="C55" s="62">
        <v>24</v>
      </c>
      <c r="D55" s="59">
        <v>7641</v>
      </c>
      <c r="E55" s="62">
        <v>13</v>
      </c>
      <c r="F55" s="59">
        <v>7650</v>
      </c>
      <c r="G55" s="65">
        <v>14</v>
      </c>
      <c r="H55" s="65">
        <v>7668</v>
      </c>
      <c r="I55" s="40">
        <v>13</v>
      </c>
      <c r="J55" s="40">
        <v>7680</v>
      </c>
      <c r="K55" s="50">
        <v>0</v>
      </c>
      <c r="L55">
        <v>12111</v>
      </c>
    </row>
    <row r="56" spans="1:22" x14ac:dyDescent="0.3">
      <c r="A56" s="59">
        <v>12</v>
      </c>
      <c r="B56" s="59">
        <v>7780</v>
      </c>
      <c r="C56" s="62">
        <v>24</v>
      </c>
      <c r="D56" s="59">
        <v>7788</v>
      </c>
      <c r="E56" s="62">
        <v>24</v>
      </c>
      <c r="F56" s="59">
        <v>7798</v>
      </c>
      <c r="G56" s="65">
        <v>14</v>
      </c>
      <c r="H56" s="65">
        <v>7806</v>
      </c>
      <c r="I56" s="40">
        <v>13</v>
      </c>
      <c r="J56" s="40">
        <v>7821</v>
      </c>
      <c r="K56" s="51">
        <v>1</v>
      </c>
      <c r="L56">
        <v>12211</v>
      </c>
    </row>
    <row r="57" spans="1:22" x14ac:dyDescent="0.3">
      <c r="A57" s="59">
        <v>21</v>
      </c>
      <c r="B57" s="59">
        <v>7927</v>
      </c>
      <c r="C57" s="62">
        <v>11</v>
      </c>
      <c r="D57" s="59">
        <v>7940</v>
      </c>
      <c r="E57" s="62">
        <v>22</v>
      </c>
      <c r="F57" s="59">
        <v>7948</v>
      </c>
      <c r="G57" s="65">
        <v>14</v>
      </c>
      <c r="H57" s="65">
        <v>7957</v>
      </c>
      <c r="I57" s="40">
        <v>24</v>
      </c>
      <c r="J57" s="40">
        <v>7969</v>
      </c>
      <c r="K57" s="51">
        <v>1</v>
      </c>
      <c r="L57">
        <v>21212</v>
      </c>
    </row>
    <row r="58" spans="1:22" x14ac:dyDescent="0.3">
      <c r="A58" s="59">
        <v>12</v>
      </c>
      <c r="B58" s="59">
        <v>8083</v>
      </c>
      <c r="C58" s="62">
        <v>24</v>
      </c>
      <c r="D58" s="59">
        <v>8107</v>
      </c>
      <c r="E58" s="62">
        <v>13</v>
      </c>
      <c r="F58" s="59">
        <v>8116</v>
      </c>
      <c r="G58" s="65">
        <v>14</v>
      </c>
      <c r="H58" s="65">
        <v>8149</v>
      </c>
      <c r="I58" s="40">
        <v>13</v>
      </c>
      <c r="J58" s="40">
        <v>8159</v>
      </c>
      <c r="K58" s="50">
        <v>0</v>
      </c>
      <c r="L58">
        <v>12111</v>
      </c>
    </row>
    <row r="59" spans="1:22" x14ac:dyDescent="0.3">
      <c r="A59" s="58">
        <v>12</v>
      </c>
      <c r="B59" s="58">
        <v>8260</v>
      </c>
      <c r="C59" s="61">
        <v>24</v>
      </c>
      <c r="D59" s="58">
        <v>8270</v>
      </c>
      <c r="E59" s="61">
        <v>13</v>
      </c>
      <c r="F59" s="58">
        <v>8286</v>
      </c>
      <c r="G59" s="64">
        <v>23</v>
      </c>
      <c r="H59" s="64">
        <v>8294</v>
      </c>
      <c r="I59" s="41">
        <v>13</v>
      </c>
      <c r="J59" s="41">
        <v>8335</v>
      </c>
      <c r="K59" s="42">
        <v>0</v>
      </c>
      <c r="L59">
        <v>12121</v>
      </c>
    </row>
    <row r="60" spans="1:22" x14ac:dyDescent="0.3">
      <c r="A60" s="58">
        <v>21</v>
      </c>
      <c r="B60" s="58">
        <v>8448</v>
      </c>
      <c r="C60" s="61">
        <v>11</v>
      </c>
      <c r="D60" s="58">
        <v>8457</v>
      </c>
      <c r="E60" s="61">
        <v>22</v>
      </c>
      <c r="F60" s="58">
        <v>8468</v>
      </c>
      <c r="G60" s="64">
        <v>14</v>
      </c>
      <c r="H60" s="64">
        <v>8486</v>
      </c>
      <c r="I60" s="41">
        <v>13</v>
      </c>
      <c r="J60" s="41">
        <v>8497</v>
      </c>
      <c r="K60" s="51">
        <v>1</v>
      </c>
      <c r="L60">
        <v>21211</v>
      </c>
    </row>
    <row r="61" spans="1:22" x14ac:dyDescent="0.3">
      <c r="A61" s="58">
        <v>12</v>
      </c>
      <c r="B61" s="58">
        <v>8633</v>
      </c>
      <c r="C61" s="61">
        <v>24</v>
      </c>
      <c r="D61" s="58">
        <v>8642</v>
      </c>
      <c r="E61" s="61">
        <v>13</v>
      </c>
      <c r="F61" s="58">
        <v>8651</v>
      </c>
      <c r="G61" s="64">
        <v>14</v>
      </c>
      <c r="H61" s="64">
        <v>8661</v>
      </c>
      <c r="I61" s="41">
        <v>24</v>
      </c>
      <c r="J61" s="41">
        <v>8674</v>
      </c>
      <c r="K61" s="42">
        <v>0</v>
      </c>
      <c r="L61">
        <v>12112</v>
      </c>
    </row>
    <row r="62" spans="1:22" x14ac:dyDescent="0.3">
      <c r="A62" s="58">
        <v>12</v>
      </c>
      <c r="B62" s="58">
        <v>8773</v>
      </c>
      <c r="C62" s="61">
        <v>24</v>
      </c>
      <c r="D62" s="58">
        <v>8781</v>
      </c>
      <c r="E62" s="61">
        <v>24</v>
      </c>
      <c r="F62" s="58">
        <v>8790</v>
      </c>
      <c r="G62" s="64">
        <v>14</v>
      </c>
      <c r="H62" s="64">
        <v>8799</v>
      </c>
      <c r="I62" s="41">
        <v>24</v>
      </c>
      <c r="J62" s="41">
        <v>8837</v>
      </c>
      <c r="K62" s="42">
        <v>0</v>
      </c>
      <c r="L62">
        <v>12212</v>
      </c>
    </row>
    <row r="63" spans="1:22" x14ac:dyDescent="0.3">
      <c r="A63" s="58">
        <v>12</v>
      </c>
      <c r="B63" s="58">
        <v>8938</v>
      </c>
      <c r="C63" s="61">
        <v>24</v>
      </c>
      <c r="D63" s="58">
        <v>8946</v>
      </c>
      <c r="E63" s="61">
        <v>13</v>
      </c>
      <c r="F63" s="58">
        <v>8955</v>
      </c>
      <c r="G63" s="64">
        <v>23</v>
      </c>
      <c r="H63" s="64">
        <v>8963</v>
      </c>
      <c r="I63" s="41">
        <v>13</v>
      </c>
      <c r="J63" s="41">
        <v>8971</v>
      </c>
      <c r="K63" s="42">
        <v>0</v>
      </c>
      <c r="L63">
        <v>12121</v>
      </c>
    </row>
    <row r="64" spans="1:22" x14ac:dyDescent="0.3">
      <c r="A64" s="58">
        <v>12</v>
      </c>
      <c r="B64" s="58">
        <v>9074</v>
      </c>
      <c r="C64" s="61">
        <v>24</v>
      </c>
      <c r="D64" s="58">
        <v>9083</v>
      </c>
      <c r="E64" s="61">
        <v>13</v>
      </c>
      <c r="F64" s="58">
        <v>9093</v>
      </c>
      <c r="G64" s="64">
        <v>14</v>
      </c>
      <c r="H64" s="64">
        <v>9109</v>
      </c>
      <c r="I64" s="41">
        <v>13</v>
      </c>
      <c r="J64" s="41">
        <v>9119</v>
      </c>
      <c r="K64" s="42">
        <v>0</v>
      </c>
      <c r="L64">
        <v>12111</v>
      </c>
    </row>
    <row r="65" spans="1:12" x14ac:dyDescent="0.3">
      <c r="A65" s="58">
        <v>12</v>
      </c>
      <c r="B65" s="58">
        <v>9218</v>
      </c>
      <c r="C65" s="61">
        <v>24</v>
      </c>
      <c r="D65" s="58">
        <v>9226</v>
      </c>
      <c r="E65" s="61">
        <v>24</v>
      </c>
      <c r="F65" s="58">
        <v>9235</v>
      </c>
      <c r="G65" s="64">
        <v>14</v>
      </c>
      <c r="H65" s="64">
        <v>9246</v>
      </c>
      <c r="I65" s="41">
        <v>13</v>
      </c>
      <c r="J65" s="41">
        <v>9255</v>
      </c>
      <c r="K65" s="51">
        <v>1</v>
      </c>
      <c r="L65">
        <v>12211</v>
      </c>
    </row>
    <row r="66" spans="1:12" x14ac:dyDescent="0.3">
      <c r="A66" s="58">
        <v>12</v>
      </c>
      <c r="B66" s="58">
        <v>9354</v>
      </c>
      <c r="C66" s="61">
        <v>24</v>
      </c>
      <c r="D66" s="58">
        <v>9372</v>
      </c>
      <c r="E66" s="61">
        <v>13</v>
      </c>
      <c r="F66" s="58">
        <v>9380</v>
      </c>
      <c r="G66" s="64">
        <v>14</v>
      </c>
      <c r="H66" s="64">
        <v>9404</v>
      </c>
      <c r="I66" s="41">
        <v>13</v>
      </c>
      <c r="J66" s="41">
        <v>9412</v>
      </c>
      <c r="K66" s="42">
        <v>0</v>
      </c>
      <c r="L66">
        <v>12111</v>
      </c>
    </row>
    <row r="67" spans="1:12" x14ac:dyDescent="0.3">
      <c r="A67" s="58">
        <v>12</v>
      </c>
      <c r="B67" s="58">
        <v>9514</v>
      </c>
      <c r="C67" s="61">
        <v>24</v>
      </c>
      <c r="D67" s="58">
        <v>9522</v>
      </c>
      <c r="E67" s="61">
        <v>13</v>
      </c>
      <c r="F67" s="58">
        <v>9530</v>
      </c>
      <c r="G67" s="64">
        <v>14</v>
      </c>
      <c r="H67" s="64">
        <v>9557</v>
      </c>
      <c r="I67" s="41">
        <v>13</v>
      </c>
      <c r="J67" s="41">
        <v>9567</v>
      </c>
      <c r="K67" s="51">
        <v>1</v>
      </c>
      <c r="L67">
        <v>12111</v>
      </c>
    </row>
    <row r="68" spans="1:12" x14ac:dyDescent="0.3">
      <c r="A68" s="58">
        <v>12</v>
      </c>
      <c r="B68" s="58">
        <v>9663</v>
      </c>
      <c r="C68" s="61">
        <v>13</v>
      </c>
      <c r="D68" s="58">
        <v>9690</v>
      </c>
      <c r="E68" s="61">
        <v>13</v>
      </c>
      <c r="F68" s="58">
        <v>9708</v>
      </c>
      <c r="G68" s="64">
        <v>14</v>
      </c>
      <c r="H68" s="64">
        <v>9751</v>
      </c>
      <c r="I68" s="41">
        <v>13</v>
      </c>
      <c r="J68" s="41">
        <v>9760</v>
      </c>
      <c r="K68" s="42">
        <v>0</v>
      </c>
      <c r="L68">
        <v>11111</v>
      </c>
    </row>
    <row r="69" spans="1:12" x14ac:dyDescent="0.3">
      <c r="A69" s="58">
        <v>12</v>
      </c>
      <c r="B69" s="58">
        <v>9862</v>
      </c>
      <c r="C69" s="61">
        <v>24</v>
      </c>
      <c r="D69" s="58">
        <v>9879</v>
      </c>
      <c r="E69" s="61">
        <v>24</v>
      </c>
      <c r="F69" s="58">
        <v>9890</v>
      </c>
      <c r="G69" s="64">
        <v>14</v>
      </c>
      <c r="H69" s="64">
        <v>9900</v>
      </c>
      <c r="I69" s="41">
        <v>13</v>
      </c>
      <c r="J69" s="41">
        <v>9905</v>
      </c>
      <c r="K69" s="51">
        <v>1</v>
      </c>
      <c r="L69">
        <v>12211</v>
      </c>
    </row>
    <row r="70" spans="1:12" x14ac:dyDescent="0.3">
      <c r="A70" s="58">
        <v>12</v>
      </c>
      <c r="B70" s="58">
        <v>10016</v>
      </c>
      <c r="C70" s="61">
        <v>13</v>
      </c>
      <c r="D70" s="58">
        <v>10037</v>
      </c>
      <c r="E70" s="61">
        <v>13</v>
      </c>
      <c r="F70" s="58">
        <v>10055</v>
      </c>
      <c r="G70" s="64">
        <v>23</v>
      </c>
      <c r="H70" s="64">
        <v>10063</v>
      </c>
      <c r="I70" s="41">
        <v>13</v>
      </c>
      <c r="J70" s="41">
        <v>10071</v>
      </c>
      <c r="K70" s="51">
        <v>1</v>
      </c>
      <c r="L70">
        <v>11121</v>
      </c>
    </row>
    <row r="71" spans="1:12" x14ac:dyDescent="0.3">
      <c r="A71" s="58">
        <v>12</v>
      </c>
      <c r="B71" s="58">
        <v>10164</v>
      </c>
      <c r="C71" s="61">
        <v>24</v>
      </c>
      <c r="D71" s="58">
        <v>10182</v>
      </c>
      <c r="E71" s="61">
        <v>13</v>
      </c>
      <c r="F71" s="58">
        <v>10200</v>
      </c>
      <c r="G71" s="64">
        <v>14</v>
      </c>
      <c r="H71" s="64">
        <v>10216</v>
      </c>
      <c r="I71" s="41">
        <v>13</v>
      </c>
      <c r="J71" s="41">
        <v>10236</v>
      </c>
      <c r="K71" s="42">
        <v>0</v>
      </c>
      <c r="L71">
        <v>12111</v>
      </c>
    </row>
    <row r="72" spans="1:12" x14ac:dyDescent="0.3">
      <c r="A72" s="58">
        <v>12</v>
      </c>
      <c r="B72" s="58">
        <v>10337</v>
      </c>
      <c r="C72" s="61">
        <v>13</v>
      </c>
      <c r="D72" s="58">
        <v>10363</v>
      </c>
      <c r="E72" s="61">
        <v>13</v>
      </c>
      <c r="F72" s="58">
        <v>10368</v>
      </c>
      <c r="G72" s="64">
        <v>14</v>
      </c>
      <c r="H72" s="64">
        <v>10377</v>
      </c>
      <c r="I72" s="41">
        <v>13</v>
      </c>
      <c r="J72" s="41">
        <v>10386</v>
      </c>
      <c r="K72" s="42">
        <v>0</v>
      </c>
      <c r="L72">
        <v>11111</v>
      </c>
    </row>
    <row r="73" spans="1:12" x14ac:dyDescent="0.3">
      <c r="A73" s="58">
        <v>12</v>
      </c>
      <c r="B73" s="58">
        <v>10488</v>
      </c>
      <c r="C73" s="61">
        <v>13</v>
      </c>
      <c r="D73" s="58">
        <v>10525</v>
      </c>
      <c r="E73" s="61">
        <v>13</v>
      </c>
      <c r="F73" s="58">
        <v>10535</v>
      </c>
      <c r="G73" s="64">
        <v>14</v>
      </c>
      <c r="H73" s="64">
        <v>10543</v>
      </c>
      <c r="I73" s="41">
        <v>13</v>
      </c>
      <c r="J73" s="41">
        <v>10550</v>
      </c>
      <c r="K73" s="51">
        <v>1</v>
      </c>
      <c r="L73">
        <v>11111</v>
      </c>
    </row>
    <row r="74" spans="1:12" x14ac:dyDescent="0.3">
      <c r="A74" s="58">
        <v>21</v>
      </c>
      <c r="B74" s="58">
        <v>10663</v>
      </c>
      <c r="C74" s="61">
        <v>11</v>
      </c>
      <c r="D74" s="58">
        <v>10672</v>
      </c>
      <c r="E74" s="61">
        <v>22</v>
      </c>
      <c r="F74" s="58">
        <v>10680</v>
      </c>
      <c r="G74" s="64">
        <v>14</v>
      </c>
      <c r="H74" s="64">
        <v>10688</v>
      </c>
      <c r="I74" s="41">
        <v>13</v>
      </c>
      <c r="J74" s="41">
        <v>10726</v>
      </c>
      <c r="K74" s="42">
        <v>0</v>
      </c>
      <c r="L74">
        <v>21211</v>
      </c>
    </row>
    <row r="75" spans="1:12" x14ac:dyDescent="0.3">
      <c r="A75" s="58">
        <v>12</v>
      </c>
      <c r="B75" s="58">
        <v>10828</v>
      </c>
      <c r="C75" s="61">
        <v>24</v>
      </c>
      <c r="D75" s="58">
        <v>10837</v>
      </c>
      <c r="E75" s="61">
        <v>13</v>
      </c>
      <c r="F75" s="58">
        <v>10847</v>
      </c>
      <c r="G75" s="64">
        <v>14</v>
      </c>
      <c r="H75" s="64">
        <v>10874</v>
      </c>
      <c r="I75" s="41">
        <v>13</v>
      </c>
      <c r="J75" s="41">
        <v>10882</v>
      </c>
      <c r="K75" s="51">
        <v>1</v>
      </c>
      <c r="L75">
        <v>12111</v>
      </c>
    </row>
    <row r="76" spans="1:12" x14ac:dyDescent="0.3">
      <c r="A76" s="58">
        <v>12</v>
      </c>
      <c r="B76" s="58">
        <v>10979</v>
      </c>
      <c r="C76" s="61">
        <v>24</v>
      </c>
      <c r="D76" s="58">
        <v>10988</v>
      </c>
      <c r="E76" s="61">
        <v>13</v>
      </c>
      <c r="F76" s="58">
        <v>10996</v>
      </c>
      <c r="G76" s="64">
        <v>14</v>
      </c>
      <c r="H76" s="64">
        <v>11013</v>
      </c>
      <c r="I76" s="41">
        <v>13</v>
      </c>
      <c r="J76" s="41">
        <v>11022</v>
      </c>
      <c r="K76" s="42">
        <v>0</v>
      </c>
      <c r="L76">
        <v>12111</v>
      </c>
    </row>
    <row r="77" spans="1:12" x14ac:dyDescent="0.3">
      <c r="A77" s="58">
        <v>21</v>
      </c>
      <c r="B77" s="58">
        <v>11135</v>
      </c>
      <c r="C77" s="61">
        <v>11</v>
      </c>
      <c r="D77" s="58">
        <v>11144</v>
      </c>
      <c r="E77" s="61">
        <v>11</v>
      </c>
      <c r="F77" s="58">
        <v>11152</v>
      </c>
      <c r="G77" s="64">
        <v>12</v>
      </c>
      <c r="H77" s="64">
        <v>11160</v>
      </c>
      <c r="I77" s="41">
        <v>13</v>
      </c>
      <c r="J77" s="41">
        <v>11169</v>
      </c>
      <c r="K77" s="42">
        <v>0</v>
      </c>
      <c r="L77">
        <v>21111</v>
      </c>
    </row>
    <row r="78" spans="1:12" x14ac:dyDescent="0.3">
      <c r="A78" s="58">
        <v>12</v>
      </c>
      <c r="B78" s="58">
        <v>11267</v>
      </c>
      <c r="C78" s="61">
        <v>24</v>
      </c>
      <c r="D78" s="58">
        <v>11275</v>
      </c>
      <c r="E78" s="61">
        <v>13</v>
      </c>
      <c r="F78" s="58">
        <v>11307</v>
      </c>
      <c r="G78" s="64">
        <v>14</v>
      </c>
      <c r="H78" s="64">
        <v>11317</v>
      </c>
      <c r="I78" s="41">
        <v>13</v>
      </c>
      <c r="J78" s="41">
        <v>11326</v>
      </c>
      <c r="K78" s="42">
        <v>0</v>
      </c>
      <c r="L78">
        <v>12111</v>
      </c>
    </row>
    <row r="79" spans="1:12" x14ac:dyDescent="0.3">
      <c r="A79" s="58">
        <v>12</v>
      </c>
      <c r="B79" s="58">
        <v>11425</v>
      </c>
      <c r="C79" s="61">
        <v>13</v>
      </c>
      <c r="D79" s="58">
        <v>11450</v>
      </c>
      <c r="E79" s="61">
        <v>13</v>
      </c>
      <c r="F79" s="58">
        <v>11455</v>
      </c>
      <c r="G79" s="64">
        <v>14</v>
      </c>
      <c r="H79" s="64">
        <v>11472</v>
      </c>
      <c r="I79" s="41">
        <v>13</v>
      </c>
      <c r="J79" s="41">
        <v>11481</v>
      </c>
      <c r="K79" s="51">
        <v>1</v>
      </c>
      <c r="L79">
        <v>11111</v>
      </c>
    </row>
    <row r="80" spans="1:12" x14ac:dyDescent="0.3">
      <c r="A80" s="58">
        <v>12</v>
      </c>
      <c r="B80" s="58">
        <v>11578</v>
      </c>
      <c r="C80" s="61">
        <v>24</v>
      </c>
      <c r="D80" s="58">
        <v>11591</v>
      </c>
      <c r="E80" s="61">
        <v>13</v>
      </c>
      <c r="F80" s="58">
        <v>11600</v>
      </c>
      <c r="G80" s="64">
        <v>14</v>
      </c>
      <c r="H80" s="64">
        <v>11624</v>
      </c>
      <c r="I80" s="41">
        <v>13</v>
      </c>
      <c r="J80" s="41">
        <v>11632</v>
      </c>
      <c r="K80" s="42">
        <v>0</v>
      </c>
      <c r="L80">
        <v>12111</v>
      </c>
    </row>
    <row r="81" spans="1:12" x14ac:dyDescent="0.3">
      <c r="A81" s="58">
        <v>12</v>
      </c>
      <c r="B81" s="58">
        <v>11732</v>
      </c>
      <c r="C81" s="61">
        <v>24</v>
      </c>
      <c r="D81" s="58">
        <v>11741</v>
      </c>
      <c r="E81" s="61">
        <v>13</v>
      </c>
      <c r="F81" s="58">
        <v>11762</v>
      </c>
      <c r="G81" s="64">
        <v>14</v>
      </c>
      <c r="H81" s="64">
        <v>11771</v>
      </c>
      <c r="I81" s="41">
        <v>13</v>
      </c>
      <c r="J81" s="41">
        <v>11780</v>
      </c>
      <c r="K81" s="42">
        <v>0</v>
      </c>
      <c r="L81">
        <v>12111</v>
      </c>
    </row>
    <row r="82" spans="1:12" x14ac:dyDescent="0.3">
      <c r="A82" s="58">
        <v>12</v>
      </c>
      <c r="B82" s="58">
        <v>11879</v>
      </c>
      <c r="C82" s="61">
        <v>24</v>
      </c>
      <c r="D82" s="58">
        <v>11889</v>
      </c>
      <c r="E82" s="61">
        <v>13</v>
      </c>
      <c r="F82" s="58">
        <v>11898</v>
      </c>
      <c r="G82" s="64">
        <v>14</v>
      </c>
      <c r="H82" s="64">
        <v>11904</v>
      </c>
      <c r="I82" s="41">
        <v>13</v>
      </c>
      <c r="J82" s="41">
        <v>11917</v>
      </c>
      <c r="K82" s="42">
        <v>0</v>
      </c>
      <c r="L82">
        <v>12111</v>
      </c>
    </row>
    <row r="83" spans="1:12" x14ac:dyDescent="0.3">
      <c r="A83" s="58">
        <v>12</v>
      </c>
      <c r="B83" s="58">
        <v>12016</v>
      </c>
      <c r="C83" s="61">
        <v>13</v>
      </c>
      <c r="D83" s="58">
        <v>12047</v>
      </c>
      <c r="E83" s="61">
        <v>13</v>
      </c>
      <c r="F83" s="58">
        <v>12056</v>
      </c>
      <c r="G83" s="64">
        <v>14</v>
      </c>
      <c r="H83" s="64">
        <v>12065</v>
      </c>
      <c r="I83" s="41">
        <v>13</v>
      </c>
      <c r="J83" s="41">
        <v>12080</v>
      </c>
      <c r="K83" s="42">
        <v>0</v>
      </c>
      <c r="L83">
        <v>11111</v>
      </c>
    </row>
    <row r="84" spans="1:12" x14ac:dyDescent="0.3">
      <c r="A84" s="59">
        <v>12</v>
      </c>
      <c r="B84" s="59">
        <v>12179</v>
      </c>
      <c r="C84" s="62">
        <v>24</v>
      </c>
      <c r="D84" s="59">
        <v>12189</v>
      </c>
      <c r="E84" s="62">
        <v>13</v>
      </c>
      <c r="F84" s="59">
        <v>12206</v>
      </c>
      <c r="G84" s="65">
        <v>14</v>
      </c>
      <c r="H84" s="65">
        <v>12215</v>
      </c>
      <c r="I84" s="40">
        <v>13</v>
      </c>
      <c r="J84" s="40">
        <v>12224</v>
      </c>
      <c r="K84" s="51">
        <v>1</v>
      </c>
      <c r="L84">
        <v>12111</v>
      </c>
    </row>
    <row r="85" spans="1:12" x14ac:dyDescent="0.3">
      <c r="A85" s="59">
        <v>21</v>
      </c>
      <c r="B85" s="59">
        <v>12339</v>
      </c>
      <c r="C85" s="62">
        <v>22</v>
      </c>
      <c r="D85" s="59">
        <v>12348</v>
      </c>
      <c r="E85" s="62">
        <v>13</v>
      </c>
      <c r="F85" s="59">
        <v>12356</v>
      </c>
      <c r="G85" s="65">
        <v>14</v>
      </c>
      <c r="H85" s="65">
        <v>12361</v>
      </c>
      <c r="I85" s="40">
        <v>13</v>
      </c>
      <c r="J85" s="40">
        <v>12369</v>
      </c>
      <c r="K85" s="50">
        <v>0</v>
      </c>
      <c r="L85">
        <v>22111</v>
      </c>
    </row>
    <row r="86" spans="1:12" x14ac:dyDescent="0.3">
      <c r="A86" s="59">
        <v>12</v>
      </c>
      <c r="B86" s="59">
        <v>12469</v>
      </c>
      <c r="C86" s="62">
        <v>24</v>
      </c>
      <c r="D86" s="59">
        <v>12477</v>
      </c>
      <c r="E86" s="62">
        <v>13</v>
      </c>
      <c r="F86" s="59">
        <v>12490</v>
      </c>
      <c r="G86" s="65">
        <v>14</v>
      </c>
      <c r="H86" s="65">
        <v>12507</v>
      </c>
      <c r="I86" s="40">
        <v>13</v>
      </c>
      <c r="J86" s="40">
        <v>12517</v>
      </c>
      <c r="K86" s="50">
        <v>0</v>
      </c>
      <c r="L86">
        <v>12111</v>
      </c>
    </row>
    <row r="87" spans="1:12" x14ac:dyDescent="0.3">
      <c r="A87" s="59">
        <v>12</v>
      </c>
      <c r="B87" s="59">
        <v>12617</v>
      </c>
      <c r="C87" s="62">
        <v>24</v>
      </c>
      <c r="D87" s="59">
        <v>12625</v>
      </c>
      <c r="E87" s="62">
        <v>13</v>
      </c>
      <c r="F87" s="59">
        <v>12635</v>
      </c>
      <c r="G87" s="65">
        <v>14</v>
      </c>
      <c r="H87" s="65">
        <v>12643</v>
      </c>
      <c r="I87" s="40">
        <v>13</v>
      </c>
      <c r="J87" s="40">
        <v>12652</v>
      </c>
      <c r="K87" s="50">
        <v>0</v>
      </c>
      <c r="L87">
        <v>12111</v>
      </c>
    </row>
    <row r="88" spans="1:12" x14ac:dyDescent="0.3">
      <c r="A88" s="59">
        <v>12</v>
      </c>
      <c r="B88" s="59">
        <v>12751</v>
      </c>
      <c r="C88" s="62">
        <v>24</v>
      </c>
      <c r="D88" s="59">
        <v>12763</v>
      </c>
      <c r="E88" s="62">
        <v>13</v>
      </c>
      <c r="F88" s="59">
        <v>12774</v>
      </c>
      <c r="G88" s="65">
        <v>14</v>
      </c>
      <c r="H88" s="65">
        <v>12782</v>
      </c>
      <c r="I88" s="40">
        <v>13</v>
      </c>
      <c r="J88" s="40">
        <v>12791</v>
      </c>
      <c r="K88" s="50">
        <v>0</v>
      </c>
      <c r="L88">
        <v>12111</v>
      </c>
    </row>
    <row r="89" spans="1:12" x14ac:dyDescent="0.3">
      <c r="A89" s="59">
        <v>12</v>
      </c>
      <c r="B89" s="59">
        <v>12895</v>
      </c>
      <c r="C89" s="62">
        <v>24</v>
      </c>
      <c r="D89" s="59">
        <v>12905</v>
      </c>
      <c r="E89" s="62">
        <v>13</v>
      </c>
      <c r="F89" s="59">
        <v>12915</v>
      </c>
      <c r="G89" s="65">
        <v>14</v>
      </c>
      <c r="H89" s="65">
        <v>12937</v>
      </c>
      <c r="I89" s="40">
        <v>13</v>
      </c>
      <c r="J89" s="40">
        <v>12945</v>
      </c>
      <c r="K89" s="51">
        <v>1</v>
      </c>
      <c r="L89">
        <v>12111</v>
      </c>
    </row>
    <row r="90" spans="1:12" x14ac:dyDescent="0.3">
      <c r="A90" s="59">
        <v>21</v>
      </c>
      <c r="B90" s="59">
        <v>13050</v>
      </c>
      <c r="C90" s="62">
        <v>22</v>
      </c>
      <c r="D90" s="59">
        <v>13058</v>
      </c>
      <c r="E90" s="62">
        <v>13</v>
      </c>
      <c r="F90" s="59">
        <v>13066</v>
      </c>
      <c r="G90" s="65">
        <v>14</v>
      </c>
      <c r="H90" s="65">
        <v>13092</v>
      </c>
      <c r="I90" s="40">
        <v>13</v>
      </c>
      <c r="J90" s="40">
        <v>13101</v>
      </c>
      <c r="K90" s="50">
        <v>0</v>
      </c>
      <c r="L90">
        <v>22111</v>
      </c>
    </row>
    <row r="91" spans="1:12" x14ac:dyDescent="0.3">
      <c r="A91" s="59">
        <v>12</v>
      </c>
      <c r="B91" s="59">
        <v>13205</v>
      </c>
      <c r="C91" s="62">
        <v>24</v>
      </c>
      <c r="D91" s="59">
        <v>13214</v>
      </c>
      <c r="E91" s="62">
        <v>13</v>
      </c>
      <c r="F91" s="59">
        <v>13225</v>
      </c>
      <c r="G91" s="65">
        <v>14</v>
      </c>
      <c r="H91" s="65">
        <v>13233</v>
      </c>
      <c r="I91" s="40">
        <v>13</v>
      </c>
      <c r="J91" s="40">
        <v>13241</v>
      </c>
      <c r="K91" s="50">
        <v>0</v>
      </c>
      <c r="L91">
        <v>12111</v>
      </c>
    </row>
    <row r="92" spans="1:12" x14ac:dyDescent="0.3">
      <c r="A92" s="59">
        <v>12</v>
      </c>
      <c r="B92" s="59">
        <v>13343</v>
      </c>
      <c r="C92" s="62">
        <v>13</v>
      </c>
      <c r="D92" s="59">
        <v>13360</v>
      </c>
      <c r="E92" s="62">
        <v>13</v>
      </c>
      <c r="F92" s="59">
        <v>13375</v>
      </c>
      <c r="G92" s="65">
        <v>14</v>
      </c>
      <c r="H92" s="65">
        <v>13385</v>
      </c>
      <c r="I92" s="40">
        <v>13</v>
      </c>
      <c r="J92" s="40">
        <v>13397</v>
      </c>
      <c r="K92" s="50">
        <v>0</v>
      </c>
      <c r="L92">
        <v>11111</v>
      </c>
    </row>
    <row r="93" spans="1:12" x14ac:dyDescent="0.3">
      <c r="A93" s="59">
        <v>12</v>
      </c>
      <c r="B93" s="59">
        <v>13497</v>
      </c>
      <c r="C93" s="62">
        <v>24</v>
      </c>
      <c r="D93" s="59">
        <v>13505</v>
      </c>
      <c r="E93" s="62">
        <v>13</v>
      </c>
      <c r="F93" s="59">
        <v>13516</v>
      </c>
      <c r="G93" s="65">
        <v>14</v>
      </c>
      <c r="H93" s="65">
        <v>13521</v>
      </c>
      <c r="I93" s="40">
        <v>13</v>
      </c>
      <c r="J93" s="40">
        <v>13535</v>
      </c>
      <c r="K93" s="50">
        <v>0</v>
      </c>
      <c r="L93">
        <v>12111</v>
      </c>
    </row>
    <row r="94" spans="1:12" x14ac:dyDescent="0.3">
      <c r="A94" s="59">
        <v>12</v>
      </c>
      <c r="B94" s="59">
        <v>13637</v>
      </c>
      <c r="C94" s="62">
        <v>24</v>
      </c>
      <c r="D94" s="59">
        <v>13646</v>
      </c>
      <c r="E94" s="62">
        <v>13</v>
      </c>
      <c r="F94" s="59">
        <v>13654</v>
      </c>
      <c r="G94" s="65">
        <v>14</v>
      </c>
      <c r="H94" s="65">
        <v>13669</v>
      </c>
      <c r="I94" s="40">
        <v>13</v>
      </c>
      <c r="J94" s="40">
        <v>13679</v>
      </c>
      <c r="K94" s="51">
        <v>1</v>
      </c>
      <c r="L94">
        <v>12111</v>
      </c>
    </row>
    <row r="95" spans="1:12" x14ac:dyDescent="0.3">
      <c r="A95" s="59">
        <v>21</v>
      </c>
      <c r="B95" s="59">
        <v>13793</v>
      </c>
      <c r="C95" s="62">
        <v>11</v>
      </c>
      <c r="D95" s="59">
        <v>13802</v>
      </c>
      <c r="E95" s="62">
        <v>11</v>
      </c>
      <c r="F95" s="59">
        <v>13819</v>
      </c>
      <c r="G95" s="65">
        <v>12</v>
      </c>
      <c r="H95" s="65">
        <v>13828</v>
      </c>
      <c r="I95" s="40">
        <v>13</v>
      </c>
      <c r="J95" s="40">
        <v>13836</v>
      </c>
      <c r="K95" s="50">
        <v>0</v>
      </c>
      <c r="L95">
        <v>21111</v>
      </c>
    </row>
    <row r="96" spans="1:12" x14ac:dyDescent="0.3">
      <c r="A96" s="59">
        <v>12</v>
      </c>
      <c r="B96" s="59">
        <v>13939</v>
      </c>
      <c r="C96" s="62">
        <v>13</v>
      </c>
      <c r="D96" s="59">
        <v>13961</v>
      </c>
      <c r="E96" s="62">
        <v>13</v>
      </c>
      <c r="F96" s="59">
        <v>13975</v>
      </c>
      <c r="G96" s="65">
        <v>14</v>
      </c>
      <c r="H96" s="65">
        <v>13989</v>
      </c>
      <c r="I96" s="40">
        <v>13</v>
      </c>
      <c r="J96" s="40">
        <v>13998</v>
      </c>
      <c r="K96" s="50">
        <v>0</v>
      </c>
      <c r="L96">
        <v>11111</v>
      </c>
    </row>
    <row r="97" spans="1:12" x14ac:dyDescent="0.3">
      <c r="A97" s="59">
        <v>12</v>
      </c>
      <c r="B97" s="59">
        <v>14099</v>
      </c>
      <c r="C97" s="62">
        <v>24</v>
      </c>
      <c r="D97" s="59">
        <v>14106</v>
      </c>
      <c r="E97" s="62">
        <v>13</v>
      </c>
      <c r="F97" s="59">
        <v>14116</v>
      </c>
      <c r="G97" s="65">
        <v>23</v>
      </c>
      <c r="H97" s="65">
        <v>14127</v>
      </c>
      <c r="I97" s="40">
        <v>13</v>
      </c>
      <c r="J97" s="40">
        <v>14136</v>
      </c>
      <c r="K97" s="51">
        <v>1</v>
      </c>
      <c r="L97">
        <v>12121</v>
      </c>
    </row>
    <row r="98" spans="1:12" x14ac:dyDescent="0.3">
      <c r="A98" s="59">
        <v>21</v>
      </c>
      <c r="B98" s="59">
        <v>14257</v>
      </c>
      <c r="C98" s="62">
        <v>11</v>
      </c>
      <c r="D98" s="59">
        <v>14265</v>
      </c>
      <c r="E98" s="62">
        <v>11</v>
      </c>
      <c r="F98" s="59">
        <v>14287</v>
      </c>
      <c r="G98" s="65">
        <v>12</v>
      </c>
      <c r="H98" s="65">
        <v>14295</v>
      </c>
      <c r="I98" s="40">
        <v>13</v>
      </c>
      <c r="J98" s="40">
        <v>14305</v>
      </c>
      <c r="K98" s="51">
        <v>1</v>
      </c>
      <c r="L98">
        <v>21111</v>
      </c>
    </row>
    <row r="99" spans="1:12" x14ac:dyDescent="0.3">
      <c r="A99" s="59">
        <v>12</v>
      </c>
      <c r="B99" s="59">
        <v>14429</v>
      </c>
      <c r="C99" s="62">
        <v>13</v>
      </c>
      <c r="D99" s="59">
        <v>14470</v>
      </c>
      <c r="E99" s="62">
        <v>13</v>
      </c>
      <c r="F99" s="59">
        <v>14489</v>
      </c>
      <c r="G99" s="65">
        <v>14</v>
      </c>
      <c r="H99" s="65">
        <v>14498</v>
      </c>
      <c r="I99" s="40">
        <v>13</v>
      </c>
      <c r="J99" s="40">
        <v>14509</v>
      </c>
      <c r="K99" s="50">
        <v>0</v>
      </c>
      <c r="L99">
        <v>11111</v>
      </c>
    </row>
    <row r="100" spans="1:12" x14ac:dyDescent="0.3">
      <c r="A100" s="59">
        <v>12</v>
      </c>
      <c r="B100" s="59">
        <v>14612</v>
      </c>
      <c r="C100" s="62">
        <v>24</v>
      </c>
      <c r="D100" s="59">
        <v>14620</v>
      </c>
      <c r="E100" s="62">
        <v>24</v>
      </c>
      <c r="F100" s="59">
        <v>14629</v>
      </c>
      <c r="G100" s="65">
        <v>14</v>
      </c>
      <c r="H100" s="65">
        <v>14640</v>
      </c>
      <c r="I100" s="40">
        <v>13</v>
      </c>
      <c r="J100" s="40">
        <v>14646</v>
      </c>
      <c r="K100" s="50">
        <v>0</v>
      </c>
      <c r="L100">
        <v>12211</v>
      </c>
    </row>
    <row r="101" spans="1:12" x14ac:dyDescent="0.3">
      <c r="A101" s="59">
        <v>12</v>
      </c>
      <c r="B101" s="59">
        <v>14744</v>
      </c>
      <c r="C101" s="62">
        <v>24</v>
      </c>
      <c r="D101" s="59">
        <v>14753</v>
      </c>
      <c r="E101" s="62">
        <v>13</v>
      </c>
      <c r="F101" s="59">
        <v>14763</v>
      </c>
      <c r="G101" s="65">
        <v>14</v>
      </c>
      <c r="H101" s="65">
        <v>14780</v>
      </c>
      <c r="I101" s="40">
        <v>13</v>
      </c>
      <c r="J101" s="40">
        <v>14789</v>
      </c>
      <c r="K101" s="51">
        <v>1</v>
      </c>
      <c r="L101">
        <v>12111</v>
      </c>
    </row>
    <row r="102" spans="1:12" x14ac:dyDescent="0.3">
      <c r="A102" s="59">
        <v>12</v>
      </c>
      <c r="B102" s="59">
        <v>14895</v>
      </c>
      <c r="C102" s="62">
        <v>13</v>
      </c>
      <c r="D102" s="59">
        <v>14912</v>
      </c>
      <c r="E102" s="62">
        <v>13</v>
      </c>
      <c r="F102" s="59">
        <v>14932</v>
      </c>
      <c r="G102" s="65">
        <v>14</v>
      </c>
      <c r="H102" s="65">
        <v>14946</v>
      </c>
      <c r="I102" s="40">
        <v>24</v>
      </c>
      <c r="J102" s="40">
        <v>14958</v>
      </c>
      <c r="K102" s="50">
        <v>0</v>
      </c>
      <c r="L102">
        <v>11112</v>
      </c>
    </row>
    <row r="103" spans="1:12" x14ac:dyDescent="0.3">
      <c r="A103" s="59">
        <v>12</v>
      </c>
      <c r="B103" s="59">
        <v>15058</v>
      </c>
      <c r="C103" s="62">
        <v>24</v>
      </c>
      <c r="D103" s="59">
        <v>15067</v>
      </c>
      <c r="E103" s="62">
        <v>13</v>
      </c>
      <c r="F103" s="59">
        <v>15105</v>
      </c>
      <c r="G103" s="65">
        <v>14</v>
      </c>
      <c r="H103" s="65">
        <v>15114</v>
      </c>
      <c r="I103" s="40">
        <v>13</v>
      </c>
      <c r="J103" s="40">
        <v>15122</v>
      </c>
      <c r="K103" s="50">
        <v>0</v>
      </c>
      <c r="L103">
        <v>12111</v>
      </c>
    </row>
    <row r="104" spans="1:12" x14ac:dyDescent="0.3">
      <c r="A104" s="59">
        <v>12</v>
      </c>
      <c r="B104" s="59">
        <v>15223</v>
      </c>
      <c r="C104" s="62">
        <v>24</v>
      </c>
      <c r="D104" s="59">
        <v>15231</v>
      </c>
      <c r="E104" s="62">
        <v>24</v>
      </c>
      <c r="F104" s="59">
        <v>15246</v>
      </c>
      <c r="G104" s="65">
        <v>14</v>
      </c>
      <c r="H104" s="65">
        <v>15255</v>
      </c>
      <c r="I104" s="40">
        <v>13</v>
      </c>
      <c r="J104" s="40">
        <v>15264</v>
      </c>
      <c r="K104" s="50">
        <v>0</v>
      </c>
      <c r="L104">
        <v>12211</v>
      </c>
    </row>
    <row r="105" spans="1:12" x14ac:dyDescent="0.3">
      <c r="A105" s="59">
        <v>12</v>
      </c>
      <c r="B105" s="59">
        <v>15365</v>
      </c>
      <c r="C105" s="62">
        <v>24</v>
      </c>
      <c r="D105" s="59">
        <v>15371</v>
      </c>
      <c r="E105" s="62">
        <v>13</v>
      </c>
      <c r="F105" s="59">
        <v>15382</v>
      </c>
      <c r="G105" s="65">
        <v>14</v>
      </c>
      <c r="H105" s="65">
        <v>15391</v>
      </c>
      <c r="I105" s="40">
        <v>13</v>
      </c>
      <c r="J105" s="40">
        <v>15399</v>
      </c>
      <c r="K105" s="50">
        <v>0</v>
      </c>
      <c r="L105">
        <v>12111</v>
      </c>
    </row>
    <row r="106" spans="1:12" x14ac:dyDescent="0.3">
      <c r="A106" s="59">
        <v>12</v>
      </c>
      <c r="B106" s="59">
        <v>15500</v>
      </c>
      <c r="C106" s="62">
        <v>13</v>
      </c>
      <c r="D106" s="59">
        <v>15539</v>
      </c>
      <c r="E106" s="62">
        <v>13</v>
      </c>
      <c r="F106" s="59">
        <v>15545</v>
      </c>
      <c r="G106" s="65">
        <v>14</v>
      </c>
      <c r="H106" s="65">
        <v>15553</v>
      </c>
      <c r="I106" s="40">
        <v>13</v>
      </c>
      <c r="J106" s="40">
        <v>15565</v>
      </c>
      <c r="K106" s="51">
        <v>1</v>
      </c>
      <c r="L106">
        <v>11111</v>
      </c>
    </row>
    <row r="107" spans="1:12" x14ac:dyDescent="0.3">
      <c r="A107" s="59">
        <v>12</v>
      </c>
      <c r="B107" s="59">
        <v>15672</v>
      </c>
      <c r="C107" s="62">
        <v>13</v>
      </c>
      <c r="D107" s="59">
        <v>15690</v>
      </c>
      <c r="E107" s="62">
        <v>24</v>
      </c>
      <c r="F107" s="59">
        <v>15702</v>
      </c>
      <c r="G107" s="65">
        <v>14</v>
      </c>
      <c r="H107" s="65">
        <v>15711</v>
      </c>
      <c r="I107" s="40">
        <v>13</v>
      </c>
      <c r="J107" s="40">
        <v>15720</v>
      </c>
      <c r="K107" s="50">
        <v>0</v>
      </c>
      <c r="L107">
        <v>11211</v>
      </c>
    </row>
    <row r="108" spans="1:12" x14ac:dyDescent="0.3">
      <c r="A108" s="59">
        <v>12</v>
      </c>
      <c r="B108" s="59">
        <v>15819</v>
      </c>
      <c r="C108" s="62">
        <v>24</v>
      </c>
      <c r="D108" s="59">
        <v>15827</v>
      </c>
      <c r="E108" s="62">
        <v>13</v>
      </c>
      <c r="F108" s="59">
        <v>15837</v>
      </c>
      <c r="G108" s="65">
        <v>14</v>
      </c>
      <c r="H108" s="65">
        <v>15846</v>
      </c>
      <c r="I108" s="40">
        <v>13</v>
      </c>
      <c r="J108" s="40">
        <v>15853</v>
      </c>
      <c r="K108" s="50">
        <v>0</v>
      </c>
      <c r="L108">
        <v>12111</v>
      </c>
    </row>
    <row r="109" spans="1:12" x14ac:dyDescent="0.3">
      <c r="A109" s="59">
        <v>12</v>
      </c>
      <c r="B109" s="59">
        <v>15952</v>
      </c>
      <c r="C109" s="62">
        <v>24</v>
      </c>
      <c r="D109" s="59">
        <v>15960</v>
      </c>
      <c r="E109" s="62">
        <v>13</v>
      </c>
      <c r="F109" s="59">
        <v>15980</v>
      </c>
      <c r="G109" s="65">
        <v>14</v>
      </c>
      <c r="H109" s="65">
        <v>15988</v>
      </c>
      <c r="I109" s="40">
        <v>13</v>
      </c>
      <c r="J109" s="40">
        <v>15998</v>
      </c>
      <c r="K109" s="50">
        <v>0</v>
      </c>
      <c r="L109">
        <v>12111</v>
      </c>
    </row>
    <row r="110" spans="1:12" x14ac:dyDescent="0.3">
      <c r="A110" s="58">
        <v>12</v>
      </c>
      <c r="B110" s="58">
        <v>16098</v>
      </c>
      <c r="C110" s="61">
        <v>24</v>
      </c>
      <c r="D110" s="58">
        <v>16111</v>
      </c>
      <c r="E110" s="61">
        <v>13</v>
      </c>
      <c r="F110" s="58">
        <v>16123</v>
      </c>
      <c r="G110" s="64">
        <v>14</v>
      </c>
      <c r="H110" s="64">
        <v>16132</v>
      </c>
      <c r="I110" s="41">
        <v>13</v>
      </c>
      <c r="J110" s="41">
        <v>16141</v>
      </c>
      <c r="K110" s="42">
        <v>0</v>
      </c>
      <c r="L110">
        <v>12111</v>
      </c>
    </row>
    <row r="111" spans="1:12" x14ac:dyDescent="0.3">
      <c r="A111" s="58">
        <v>12</v>
      </c>
      <c r="B111" s="58">
        <v>16241</v>
      </c>
      <c r="C111" s="61">
        <v>24</v>
      </c>
      <c r="D111" s="58">
        <v>16250</v>
      </c>
      <c r="E111" s="61">
        <v>13</v>
      </c>
      <c r="F111" s="58">
        <v>16259</v>
      </c>
      <c r="G111" s="64">
        <v>14</v>
      </c>
      <c r="H111" s="64">
        <v>16264</v>
      </c>
      <c r="I111" s="41">
        <v>13</v>
      </c>
      <c r="J111" s="41">
        <v>16274</v>
      </c>
      <c r="K111" s="51">
        <v>1</v>
      </c>
      <c r="L111">
        <v>12111</v>
      </c>
    </row>
    <row r="112" spans="1:12" x14ac:dyDescent="0.3">
      <c r="A112" s="58">
        <v>21</v>
      </c>
      <c r="B112" s="58">
        <v>16378</v>
      </c>
      <c r="C112" s="61">
        <v>11</v>
      </c>
      <c r="D112" s="58">
        <v>16398</v>
      </c>
      <c r="E112" s="61">
        <v>11</v>
      </c>
      <c r="F112" s="58">
        <v>16421</v>
      </c>
      <c r="G112" s="64">
        <v>12</v>
      </c>
      <c r="H112" s="64">
        <v>16432</v>
      </c>
      <c r="I112" s="41">
        <v>13</v>
      </c>
      <c r="J112" s="41">
        <v>16458</v>
      </c>
      <c r="K112" s="42">
        <v>0</v>
      </c>
      <c r="L112">
        <v>21111</v>
      </c>
    </row>
    <row r="113" spans="1:12" x14ac:dyDescent="0.3">
      <c r="A113" s="58">
        <v>12</v>
      </c>
      <c r="B113" s="58">
        <v>16560</v>
      </c>
      <c r="C113" s="61">
        <v>24</v>
      </c>
      <c r="D113" s="58">
        <v>16569</v>
      </c>
      <c r="E113" s="61">
        <v>13</v>
      </c>
      <c r="F113" s="58">
        <v>16577</v>
      </c>
      <c r="G113" s="64">
        <v>14</v>
      </c>
      <c r="H113" s="64">
        <v>16600</v>
      </c>
      <c r="I113" s="41">
        <v>13</v>
      </c>
      <c r="J113" s="41">
        <v>16609</v>
      </c>
      <c r="K113" s="42">
        <v>0</v>
      </c>
      <c r="L113">
        <v>12111</v>
      </c>
    </row>
    <row r="114" spans="1:12" x14ac:dyDescent="0.3">
      <c r="A114" s="58">
        <v>12</v>
      </c>
      <c r="B114" s="58">
        <v>16709</v>
      </c>
      <c r="C114" s="61">
        <v>24</v>
      </c>
      <c r="D114" s="58">
        <v>16717</v>
      </c>
      <c r="E114" s="61">
        <v>13</v>
      </c>
      <c r="F114" s="58">
        <v>16735</v>
      </c>
      <c r="G114" s="64">
        <v>14</v>
      </c>
      <c r="H114" s="64">
        <v>16740</v>
      </c>
      <c r="I114" s="41">
        <v>13</v>
      </c>
      <c r="J114" s="41">
        <v>16750</v>
      </c>
      <c r="K114" s="42">
        <v>0</v>
      </c>
      <c r="L114">
        <v>12111</v>
      </c>
    </row>
    <row r="115" spans="1:12" x14ac:dyDescent="0.3">
      <c r="A115" s="58">
        <v>21</v>
      </c>
      <c r="B115" s="58">
        <v>16849</v>
      </c>
      <c r="C115" s="61">
        <v>11</v>
      </c>
      <c r="D115" s="58">
        <v>16859</v>
      </c>
      <c r="E115" s="61">
        <v>11</v>
      </c>
      <c r="F115" s="58">
        <v>16864</v>
      </c>
      <c r="G115" s="64">
        <v>12</v>
      </c>
      <c r="H115" s="64">
        <v>16871</v>
      </c>
      <c r="I115" s="41">
        <v>13</v>
      </c>
      <c r="J115" s="41">
        <v>16881</v>
      </c>
      <c r="K115" s="42">
        <v>0</v>
      </c>
      <c r="L115">
        <v>21111</v>
      </c>
    </row>
    <row r="116" spans="1:12" x14ac:dyDescent="0.3">
      <c r="A116" s="58">
        <v>12</v>
      </c>
      <c r="B116" s="58">
        <v>16982</v>
      </c>
      <c r="C116" s="61">
        <v>13</v>
      </c>
      <c r="D116" s="58">
        <v>16994</v>
      </c>
      <c r="E116" s="61">
        <v>13</v>
      </c>
      <c r="F116" s="58">
        <v>17011</v>
      </c>
      <c r="G116" s="64">
        <v>14</v>
      </c>
      <c r="H116" s="64">
        <v>17019</v>
      </c>
      <c r="I116" s="41">
        <v>13</v>
      </c>
      <c r="J116" s="41">
        <v>17027</v>
      </c>
      <c r="K116" s="51">
        <v>1</v>
      </c>
      <c r="L116">
        <v>11111</v>
      </c>
    </row>
    <row r="117" spans="1:12" x14ac:dyDescent="0.3">
      <c r="A117" s="58">
        <v>12</v>
      </c>
      <c r="B117" s="58">
        <v>17129</v>
      </c>
      <c r="C117" s="61">
        <v>24</v>
      </c>
      <c r="D117" s="58">
        <v>17149</v>
      </c>
      <c r="E117" s="61">
        <v>13</v>
      </c>
      <c r="F117" s="58">
        <v>17158</v>
      </c>
      <c r="G117" s="64">
        <v>23</v>
      </c>
      <c r="H117" s="64">
        <v>17167</v>
      </c>
      <c r="I117" s="41">
        <v>13</v>
      </c>
      <c r="J117" s="41">
        <v>17179</v>
      </c>
      <c r="K117" s="42">
        <v>0</v>
      </c>
      <c r="L117">
        <v>12121</v>
      </c>
    </row>
    <row r="118" spans="1:12" x14ac:dyDescent="0.3">
      <c r="A118" s="58">
        <v>12</v>
      </c>
      <c r="B118" s="58">
        <v>17281</v>
      </c>
      <c r="C118" s="61">
        <v>13</v>
      </c>
      <c r="D118" s="58">
        <v>17302</v>
      </c>
      <c r="E118" s="61">
        <v>13</v>
      </c>
      <c r="F118" s="58">
        <v>17308</v>
      </c>
      <c r="G118" s="64">
        <v>14</v>
      </c>
      <c r="H118" s="64">
        <v>17325</v>
      </c>
      <c r="I118" s="41">
        <v>13</v>
      </c>
      <c r="J118" s="41">
        <v>17334</v>
      </c>
      <c r="K118" s="42">
        <v>0</v>
      </c>
      <c r="L118">
        <v>11111</v>
      </c>
    </row>
    <row r="119" spans="1:12" x14ac:dyDescent="0.3">
      <c r="A119" s="58">
        <v>12</v>
      </c>
      <c r="B119" s="58">
        <v>17433</v>
      </c>
      <c r="C119" s="61">
        <v>24</v>
      </c>
      <c r="D119" s="58">
        <v>17441</v>
      </c>
      <c r="E119" s="61">
        <v>13</v>
      </c>
      <c r="F119" s="58">
        <v>17461</v>
      </c>
      <c r="G119" s="64">
        <v>14</v>
      </c>
      <c r="H119" s="64">
        <v>17469</v>
      </c>
      <c r="I119" s="41">
        <v>13</v>
      </c>
      <c r="J119" s="41">
        <v>17476</v>
      </c>
      <c r="K119" s="42">
        <v>0</v>
      </c>
      <c r="L119">
        <v>12111</v>
      </c>
    </row>
    <row r="120" spans="1:12" x14ac:dyDescent="0.3">
      <c r="A120" s="58">
        <v>12</v>
      </c>
      <c r="B120" s="58">
        <v>17577</v>
      </c>
      <c r="C120" s="61">
        <v>24</v>
      </c>
      <c r="D120" s="58">
        <v>17588</v>
      </c>
      <c r="E120" s="61">
        <v>13</v>
      </c>
      <c r="F120" s="58">
        <v>17599</v>
      </c>
      <c r="G120" s="64">
        <v>14</v>
      </c>
      <c r="H120" s="64">
        <v>17605</v>
      </c>
      <c r="I120" s="41">
        <v>13</v>
      </c>
      <c r="J120" s="41">
        <v>17620</v>
      </c>
      <c r="K120" s="51">
        <v>1</v>
      </c>
      <c r="L120">
        <v>12111</v>
      </c>
    </row>
    <row r="121" spans="1:12" x14ac:dyDescent="0.3">
      <c r="A121" s="58">
        <v>21</v>
      </c>
      <c r="B121" s="58">
        <v>17741</v>
      </c>
      <c r="C121" s="61">
        <v>22</v>
      </c>
      <c r="D121" s="58">
        <v>17749</v>
      </c>
      <c r="E121" s="61">
        <v>13</v>
      </c>
      <c r="F121" s="58">
        <v>17780</v>
      </c>
      <c r="G121" s="64">
        <v>14</v>
      </c>
      <c r="H121" s="64">
        <v>17790</v>
      </c>
      <c r="I121" s="41">
        <v>13</v>
      </c>
      <c r="J121" s="41">
        <v>17803</v>
      </c>
      <c r="K121" s="51">
        <v>1</v>
      </c>
      <c r="L121">
        <v>22111</v>
      </c>
    </row>
    <row r="122" spans="1:12" x14ac:dyDescent="0.3">
      <c r="A122" s="58">
        <v>21</v>
      </c>
      <c r="B122" s="58">
        <v>17908</v>
      </c>
      <c r="C122" s="61">
        <v>11</v>
      </c>
      <c r="D122" s="58">
        <v>17919</v>
      </c>
      <c r="E122" s="61">
        <v>11</v>
      </c>
      <c r="F122" s="58">
        <v>17944</v>
      </c>
      <c r="G122" s="64">
        <v>21</v>
      </c>
      <c r="H122" s="64">
        <v>17953</v>
      </c>
      <c r="I122" s="41">
        <v>22</v>
      </c>
      <c r="J122" s="41">
        <v>17987</v>
      </c>
      <c r="K122" s="42">
        <v>0</v>
      </c>
      <c r="L122">
        <v>21122</v>
      </c>
    </row>
    <row r="123" spans="1:12" x14ac:dyDescent="0.3">
      <c r="A123" s="58">
        <v>12</v>
      </c>
      <c r="B123" s="58">
        <v>18079</v>
      </c>
      <c r="C123" s="61">
        <v>24</v>
      </c>
      <c r="D123" s="58">
        <v>18091</v>
      </c>
      <c r="E123" s="61">
        <v>24</v>
      </c>
      <c r="F123" s="58">
        <v>18116</v>
      </c>
      <c r="G123" s="64">
        <v>14</v>
      </c>
      <c r="H123" s="64">
        <v>18125</v>
      </c>
      <c r="I123" s="41">
        <v>24</v>
      </c>
      <c r="J123" s="41">
        <v>18136</v>
      </c>
      <c r="K123" s="42">
        <v>0</v>
      </c>
      <c r="L123">
        <v>12212</v>
      </c>
    </row>
    <row r="124" spans="1:12" x14ac:dyDescent="0.3">
      <c r="A124" s="58">
        <v>12</v>
      </c>
      <c r="B124" s="58">
        <v>18237</v>
      </c>
      <c r="C124" s="61">
        <v>24</v>
      </c>
      <c r="D124" s="58">
        <v>18246</v>
      </c>
      <c r="E124" s="61">
        <v>24</v>
      </c>
      <c r="F124" s="58">
        <v>18266</v>
      </c>
      <c r="G124" s="64">
        <v>14</v>
      </c>
      <c r="H124" s="64">
        <v>18275</v>
      </c>
      <c r="I124" s="41">
        <v>13</v>
      </c>
      <c r="J124" s="41">
        <v>18288</v>
      </c>
      <c r="K124" s="42">
        <v>0</v>
      </c>
      <c r="L124">
        <v>12211</v>
      </c>
    </row>
    <row r="125" spans="1:12" x14ac:dyDescent="0.3">
      <c r="A125" s="58">
        <v>12</v>
      </c>
      <c r="B125" s="58">
        <v>18390</v>
      </c>
      <c r="C125" s="61">
        <v>24</v>
      </c>
      <c r="D125" s="58">
        <v>18396</v>
      </c>
      <c r="E125" s="61">
        <v>13</v>
      </c>
      <c r="F125" s="58">
        <v>18408</v>
      </c>
      <c r="G125" s="64">
        <v>14</v>
      </c>
      <c r="H125" s="64">
        <v>18416</v>
      </c>
      <c r="I125" s="41">
        <v>13</v>
      </c>
      <c r="J125" s="41">
        <v>18424</v>
      </c>
      <c r="K125" s="42">
        <v>0</v>
      </c>
      <c r="L125">
        <v>12111</v>
      </c>
    </row>
    <row r="126" spans="1:12" x14ac:dyDescent="0.3">
      <c r="A126" s="58">
        <v>12</v>
      </c>
      <c r="B126" s="58">
        <v>18524</v>
      </c>
      <c r="C126" s="61">
        <v>24</v>
      </c>
      <c r="D126" s="58">
        <v>18532</v>
      </c>
      <c r="E126" s="61">
        <v>13</v>
      </c>
      <c r="F126" s="58">
        <v>18542</v>
      </c>
      <c r="G126" s="64">
        <v>23</v>
      </c>
      <c r="H126" s="64">
        <v>18551</v>
      </c>
      <c r="I126" s="41">
        <v>13</v>
      </c>
      <c r="J126" s="41">
        <v>18584</v>
      </c>
      <c r="K126" s="42">
        <v>0</v>
      </c>
      <c r="L126">
        <v>12121</v>
      </c>
    </row>
    <row r="127" spans="1:12" x14ac:dyDescent="0.3">
      <c r="A127" s="58">
        <v>12</v>
      </c>
      <c r="B127" s="58">
        <v>18683</v>
      </c>
      <c r="C127" s="61">
        <v>24</v>
      </c>
      <c r="D127" s="58">
        <v>18692</v>
      </c>
      <c r="E127" s="61">
        <v>24</v>
      </c>
      <c r="F127" s="58">
        <v>18712</v>
      </c>
      <c r="G127" s="64">
        <v>14</v>
      </c>
      <c r="H127" s="64">
        <v>18724</v>
      </c>
      <c r="I127" s="41">
        <v>13</v>
      </c>
      <c r="J127" s="41">
        <v>18732</v>
      </c>
      <c r="K127" s="42">
        <v>0</v>
      </c>
      <c r="L127">
        <v>12211</v>
      </c>
    </row>
    <row r="128" spans="1:12" x14ac:dyDescent="0.3">
      <c r="A128" s="58">
        <v>12</v>
      </c>
      <c r="B128" s="58">
        <v>18833</v>
      </c>
      <c r="C128" s="61">
        <v>13</v>
      </c>
      <c r="D128" s="58">
        <v>18846</v>
      </c>
      <c r="E128" s="61">
        <v>24</v>
      </c>
      <c r="F128" s="58">
        <v>18856</v>
      </c>
      <c r="G128" s="64">
        <v>14</v>
      </c>
      <c r="H128" s="64">
        <v>18869</v>
      </c>
      <c r="I128" s="41">
        <v>13</v>
      </c>
      <c r="J128" s="41">
        <v>18878</v>
      </c>
      <c r="K128" s="51">
        <v>1</v>
      </c>
      <c r="L128">
        <v>11211</v>
      </c>
    </row>
    <row r="129" spans="1:12" x14ac:dyDescent="0.3">
      <c r="A129" s="58">
        <v>12</v>
      </c>
      <c r="B129" s="58">
        <v>18991</v>
      </c>
      <c r="C129" s="61">
        <v>13</v>
      </c>
      <c r="D129" s="58">
        <v>19013</v>
      </c>
      <c r="E129" s="61">
        <v>13</v>
      </c>
      <c r="F129" s="58">
        <v>19033</v>
      </c>
      <c r="G129" s="64">
        <v>14</v>
      </c>
      <c r="H129" s="64">
        <v>19042</v>
      </c>
      <c r="I129" s="41">
        <v>13</v>
      </c>
      <c r="J129" s="41">
        <v>19056</v>
      </c>
      <c r="K129" s="42">
        <v>0</v>
      </c>
      <c r="L129">
        <v>11111</v>
      </c>
    </row>
    <row r="130" spans="1:12" x14ac:dyDescent="0.3">
      <c r="A130" s="58">
        <v>12</v>
      </c>
      <c r="B130" s="58">
        <v>19156</v>
      </c>
      <c r="C130" s="61">
        <v>24</v>
      </c>
      <c r="D130" s="58">
        <v>19164</v>
      </c>
      <c r="E130" s="61">
        <v>24</v>
      </c>
      <c r="F130" s="58">
        <v>19173</v>
      </c>
      <c r="G130" s="64">
        <v>14</v>
      </c>
      <c r="H130" s="64">
        <v>19199</v>
      </c>
      <c r="I130" s="41">
        <v>13</v>
      </c>
      <c r="J130" s="41">
        <v>19205</v>
      </c>
      <c r="K130" s="42">
        <v>0</v>
      </c>
      <c r="L130">
        <v>12211</v>
      </c>
    </row>
    <row r="131" spans="1:12" x14ac:dyDescent="0.3">
      <c r="A131" s="58">
        <v>12</v>
      </c>
      <c r="B131" s="58">
        <v>19304</v>
      </c>
      <c r="C131" s="61">
        <v>24</v>
      </c>
      <c r="D131" s="58">
        <v>19315</v>
      </c>
      <c r="E131" s="61">
        <v>13</v>
      </c>
      <c r="F131" s="58">
        <v>19338</v>
      </c>
      <c r="G131" s="64">
        <v>14</v>
      </c>
      <c r="H131" s="64">
        <v>19353</v>
      </c>
      <c r="I131" s="41">
        <v>13</v>
      </c>
      <c r="J131" s="41">
        <v>19360</v>
      </c>
      <c r="K131" s="42">
        <v>0</v>
      </c>
      <c r="L131">
        <v>12111</v>
      </c>
    </row>
    <row r="132" spans="1:12" x14ac:dyDescent="0.3">
      <c r="A132" s="58">
        <v>12</v>
      </c>
      <c r="B132" s="58">
        <v>19485</v>
      </c>
      <c r="C132" s="61">
        <v>24</v>
      </c>
      <c r="D132" s="58">
        <v>19495</v>
      </c>
      <c r="E132" s="61">
        <v>24</v>
      </c>
      <c r="F132" s="58">
        <v>19514</v>
      </c>
      <c r="G132" s="64">
        <v>14</v>
      </c>
      <c r="H132" s="64">
        <v>19523</v>
      </c>
      <c r="I132" s="41">
        <v>13</v>
      </c>
      <c r="J132" s="41">
        <v>19531</v>
      </c>
      <c r="K132" s="42">
        <v>0</v>
      </c>
      <c r="L132">
        <v>12211</v>
      </c>
    </row>
    <row r="133" spans="1:12" x14ac:dyDescent="0.3">
      <c r="A133" s="58">
        <v>12</v>
      </c>
      <c r="B133" s="58">
        <v>19633</v>
      </c>
      <c r="C133" s="61">
        <v>24</v>
      </c>
      <c r="D133" s="58">
        <v>19641</v>
      </c>
      <c r="E133" s="61">
        <v>24</v>
      </c>
      <c r="F133" s="58">
        <v>19654</v>
      </c>
      <c r="G133" s="64">
        <v>14</v>
      </c>
      <c r="H133" s="64">
        <v>19663</v>
      </c>
      <c r="I133" s="41">
        <v>13</v>
      </c>
      <c r="J133" s="41">
        <v>19671</v>
      </c>
      <c r="K133" s="42">
        <v>0</v>
      </c>
      <c r="L133">
        <v>12211</v>
      </c>
    </row>
    <row r="134" spans="1:12" x14ac:dyDescent="0.3">
      <c r="A134" s="58">
        <v>12</v>
      </c>
      <c r="B134" s="58">
        <v>19772</v>
      </c>
      <c r="C134" s="61">
        <v>24</v>
      </c>
      <c r="D134" s="58">
        <v>19787</v>
      </c>
      <c r="E134" s="61">
        <v>13</v>
      </c>
      <c r="F134" s="58">
        <v>19804</v>
      </c>
      <c r="G134" s="64">
        <v>14</v>
      </c>
      <c r="H134" s="64">
        <v>19817</v>
      </c>
      <c r="I134" s="41">
        <v>13</v>
      </c>
      <c r="J134" s="41">
        <v>19833</v>
      </c>
      <c r="K134" s="42">
        <v>0</v>
      </c>
      <c r="L134">
        <v>12111</v>
      </c>
    </row>
    <row r="135" spans="1:12" x14ac:dyDescent="0.3">
      <c r="A135" s="58">
        <v>12</v>
      </c>
      <c r="B135" s="58">
        <v>19932</v>
      </c>
      <c r="C135" s="61">
        <v>24</v>
      </c>
      <c r="D135" s="58">
        <v>19941</v>
      </c>
      <c r="E135" s="61">
        <v>13</v>
      </c>
      <c r="F135" s="58">
        <v>19958</v>
      </c>
      <c r="G135" s="64">
        <v>14</v>
      </c>
      <c r="H135" s="64">
        <v>19976</v>
      </c>
      <c r="I135" s="41">
        <v>13</v>
      </c>
      <c r="J135" s="41">
        <v>19995</v>
      </c>
      <c r="K135" s="51">
        <v>1</v>
      </c>
      <c r="L135">
        <v>12111</v>
      </c>
    </row>
    <row r="136" spans="1:12" x14ac:dyDescent="0.3">
      <c r="A136" s="59">
        <v>12</v>
      </c>
      <c r="B136" s="59">
        <v>20092</v>
      </c>
      <c r="C136" s="62">
        <v>24</v>
      </c>
      <c r="D136" s="59">
        <v>20103</v>
      </c>
      <c r="E136" s="62">
        <v>13</v>
      </c>
      <c r="F136" s="59">
        <v>20144</v>
      </c>
      <c r="G136" s="65">
        <v>14</v>
      </c>
      <c r="H136" s="65">
        <v>20153</v>
      </c>
      <c r="I136" s="40">
        <v>13</v>
      </c>
      <c r="J136" s="40">
        <v>20161</v>
      </c>
      <c r="K136" s="50">
        <v>0</v>
      </c>
      <c r="L136">
        <v>12111</v>
      </c>
    </row>
    <row r="137" spans="1:12" x14ac:dyDescent="0.3">
      <c r="A137" s="59">
        <v>12</v>
      </c>
      <c r="B137" s="59">
        <v>20264</v>
      </c>
      <c r="C137" s="62">
        <v>24</v>
      </c>
      <c r="D137" s="59">
        <v>20273</v>
      </c>
      <c r="E137" s="62">
        <v>24</v>
      </c>
      <c r="F137" s="59">
        <v>20282</v>
      </c>
      <c r="G137" s="65">
        <v>14</v>
      </c>
      <c r="H137" s="65">
        <v>20294</v>
      </c>
      <c r="I137" s="40">
        <v>13</v>
      </c>
      <c r="J137" s="40">
        <v>20311</v>
      </c>
      <c r="K137" s="50">
        <v>0</v>
      </c>
      <c r="L137">
        <v>12211</v>
      </c>
    </row>
    <row r="138" spans="1:12" x14ac:dyDescent="0.3">
      <c r="A138" s="59">
        <v>12</v>
      </c>
      <c r="B138" s="59">
        <v>20412</v>
      </c>
      <c r="C138" s="62">
        <v>24</v>
      </c>
      <c r="D138" s="59">
        <v>20420</v>
      </c>
      <c r="E138" s="62">
        <v>24</v>
      </c>
      <c r="F138" s="59">
        <v>20430</v>
      </c>
      <c r="G138" s="65">
        <v>14</v>
      </c>
      <c r="H138" s="65">
        <v>20463</v>
      </c>
      <c r="I138" s="40">
        <v>13</v>
      </c>
      <c r="J138" s="40">
        <v>20476</v>
      </c>
      <c r="K138" s="50">
        <v>0</v>
      </c>
      <c r="L138">
        <v>12211</v>
      </c>
    </row>
    <row r="139" spans="1:12" x14ac:dyDescent="0.3">
      <c r="A139" s="59">
        <v>12</v>
      </c>
      <c r="B139" s="59">
        <v>20576</v>
      </c>
      <c r="C139" s="62">
        <v>24</v>
      </c>
      <c r="D139" s="59">
        <v>20585</v>
      </c>
      <c r="E139" s="62">
        <v>13</v>
      </c>
      <c r="F139" s="59">
        <v>20610</v>
      </c>
      <c r="G139" s="65">
        <v>14</v>
      </c>
      <c r="H139" s="65">
        <v>20618</v>
      </c>
      <c r="I139" s="40">
        <v>13</v>
      </c>
      <c r="J139" s="40">
        <v>20627</v>
      </c>
      <c r="K139" s="50">
        <v>0</v>
      </c>
      <c r="L139">
        <v>12111</v>
      </c>
    </row>
    <row r="140" spans="1:12" x14ac:dyDescent="0.3">
      <c r="A140" s="59">
        <v>12</v>
      </c>
      <c r="B140" s="59">
        <v>20725</v>
      </c>
      <c r="C140" s="62">
        <v>24</v>
      </c>
      <c r="D140" s="59">
        <v>20733</v>
      </c>
      <c r="E140" s="62">
        <v>24</v>
      </c>
      <c r="F140" s="59">
        <v>20740</v>
      </c>
      <c r="G140" s="65">
        <v>23</v>
      </c>
      <c r="H140" s="65">
        <v>20756</v>
      </c>
      <c r="I140" s="40">
        <v>13</v>
      </c>
      <c r="J140" s="40">
        <v>20769</v>
      </c>
      <c r="K140" s="50">
        <v>0</v>
      </c>
      <c r="L140">
        <v>12221</v>
      </c>
    </row>
    <row r="141" spans="1:12" x14ac:dyDescent="0.3">
      <c r="A141" s="59">
        <v>12</v>
      </c>
      <c r="B141" s="59">
        <v>20867</v>
      </c>
      <c r="C141" s="62">
        <v>24</v>
      </c>
      <c r="D141" s="59">
        <v>20875</v>
      </c>
      <c r="E141" s="62">
        <v>13</v>
      </c>
      <c r="F141" s="59">
        <v>20892</v>
      </c>
      <c r="G141" s="65">
        <v>23</v>
      </c>
      <c r="H141" s="65">
        <v>20903</v>
      </c>
      <c r="I141" s="40">
        <v>13</v>
      </c>
      <c r="J141" s="40">
        <v>20915</v>
      </c>
      <c r="K141" s="50">
        <v>0</v>
      </c>
      <c r="L141">
        <v>12121</v>
      </c>
    </row>
    <row r="142" spans="1:12" x14ac:dyDescent="0.3">
      <c r="A142" s="59">
        <v>12</v>
      </c>
      <c r="B142" s="59">
        <v>21015</v>
      </c>
      <c r="C142" s="62">
        <v>24</v>
      </c>
      <c r="D142" s="59">
        <v>21021</v>
      </c>
      <c r="E142" s="62">
        <v>24</v>
      </c>
      <c r="F142" s="59">
        <v>21053</v>
      </c>
      <c r="G142" s="65">
        <v>14</v>
      </c>
      <c r="H142" s="65">
        <v>21065</v>
      </c>
      <c r="I142" s="40">
        <v>13</v>
      </c>
      <c r="J142" s="40">
        <v>21074</v>
      </c>
      <c r="K142" s="50">
        <v>0</v>
      </c>
      <c r="L142">
        <v>12211</v>
      </c>
    </row>
    <row r="143" spans="1:12" x14ac:dyDescent="0.3">
      <c r="A143" s="59">
        <v>12</v>
      </c>
      <c r="B143" s="59">
        <v>21174</v>
      </c>
      <c r="C143" s="62">
        <v>13</v>
      </c>
      <c r="D143" s="59">
        <v>21186</v>
      </c>
      <c r="E143" s="62">
        <v>24</v>
      </c>
      <c r="F143" s="59">
        <v>21194</v>
      </c>
      <c r="G143" s="65">
        <v>14</v>
      </c>
      <c r="H143" s="65">
        <v>21208</v>
      </c>
      <c r="I143" s="40">
        <v>13</v>
      </c>
      <c r="J143" s="40">
        <v>21217</v>
      </c>
      <c r="K143" s="50">
        <v>0</v>
      </c>
      <c r="L143">
        <v>11211</v>
      </c>
    </row>
    <row r="144" spans="1:12" x14ac:dyDescent="0.3">
      <c r="A144" s="59">
        <v>12</v>
      </c>
      <c r="B144" s="59">
        <v>21318</v>
      </c>
      <c r="C144" s="62">
        <v>24</v>
      </c>
      <c r="D144" s="59">
        <v>21326</v>
      </c>
      <c r="E144" s="62">
        <v>24</v>
      </c>
      <c r="F144" s="59">
        <v>21331</v>
      </c>
      <c r="G144" s="65">
        <v>23</v>
      </c>
      <c r="H144" s="65">
        <v>21342</v>
      </c>
      <c r="I144" s="40">
        <v>13</v>
      </c>
      <c r="J144" s="40">
        <v>21359</v>
      </c>
      <c r="K144" s="50">
        <v>0</v>
      </c>
      <c r="L144">
        <v>12221</v>
      </c>
    </row>
    <row r="145" spans="1:12" x14ac:dyDescent="0.3">
      <c r="A145" s="59">
        <v>12</v>
      </c>
      <c r="B145" s="59">
        <v>21457</v>
      </c>
      <c r="C145" s="62">
        <v>24</v>
      </c>
      <c r="D145" s="59">
        <v>21466</v>
      </c>
      <c r="E145" s="62">
        <v>13</v>
      </c>
      <c r="F145" s="59">
        <v>21495</v>
      </c>
      <c r="G145" s="65">
        <v>14</v>
      </c>
      <c r="H145" s="65">
        <v>21505</v>
      </c>
      <c r="I145" s="40">
        <v>13</v>
      </c>
      <c r="J145" s="40">
        <v>21514</v>
      </c>
      <c r="K145" s="51">
        <v>1</v>
      </c>
      <c r="L145">
        <v>12111</v>
      </c>
    </row>
    <row r="146" spans="1:12" x14ac:dyDescent="0.3">
      <c r="A146" s="59">
        <v>12</v>
      </c>
      <c r="B146" s="59">
        <v>21608</v>
      </c>
      <c r="C146" s="62">
        <v>24</v>
      </c>
      <c r="D146" s="59">
        <v>21616</v>
      </c>
      <c r="E146" s="62">
        <v>24</v>
      </c>
      <c r="F146" s="59">
        <v>21623</v>
      </c>
      <c r="G146" s="65">
        <v>23</v>
      </c>
      <c r="H146" s="65">
        <v>21638</v>
      </c>
      <c r="I146" s="40">
        <v>24</v>
      </c>
      <c r="J146" s="40">
        <v>21657</v>
      </c>
      <c r="K146" s="50">
        <v>0</v>
      </c>
      <c r="L146">
        <v>12222</v>
      </c>
    </row>
    <row r="147" spans="1:12" x14ac:dyDescent="0.3">
      <c r="A147" s="59">
        <v>12</v>
      </c>
      <c r="B147" s="59">
        <v>21757</v>
      </c>
      <c r="C147" s="62">
        <v>24</v>
      </c>
      <c r="D147" s="59">
        <v>21776</v>
      </c>
      <c r="E147" s="62">
        <v>13</v>
      </c>
      <c r="F147" s="59">
        <v>21801</v>
      </c>
      <c r="G147" s="65">
        <v>14</v>
      </c>
      <c r="H147" s="65">
        <v>21815</v>
      </c>
      <c r="I147" s="40">
        <v>13</v>
      </c>
      <c r="J147" s="40">
        <v>21822</v>
      </c>
      <c r="K147" s="51">
        <v>1</v>
      </c>
      <c r="L147">
        <v>12111</v>
      </c>
    </row>
    <row r="148" spans="1:12" x14ac:dyDescent="0.3">
      <c r="A148" s="59">
        <v>12</v>
      </c>
      <c r="B148" s="59">
        <v>21920</v>
      </c>
      <c r="C148" s="62">
        <v>13</v>
      </c>
      <c r="D148" s="59">
        <v>21964</v>
      </c>
      <c r="E148" s="62">
        <v>13</v>
      </c>
      <c r="F148" s="59">
        <v>21974</v>
      </c>
      <c r="G148" s="65">
        <v>14</v>
      </c>
      <c r="H148" s="65">
        <v>21983</v>
      </c>
      <c r="I148" s="40">
        <v>13</v>
      </c>
      <c r="J148" s="40">
        <v>21992</v>
      </c>
      <c r="K148" s="50">
        <v>0</v>
      </c>
      <c r="L148">
        <v>11111</v>
      </c>
    </row>
    <row r="149" spans="1:12" x14ac:dyDescent="0.3">
      <c r="A149" s="59">
        <v>12</v>
      </c>
      <c r="B149" s="59">
        <v>22091</v>
      </c>
      <c r="C149" s="62">
        <v>24</v>
      </c>
      <c r="D149" s="59">
        <v>22100</v>
      </c>
      <c r="E149" s="62">
        <v>24</v>
      </c>
      <c r="F149" s="59">
        <v>22115</v>
      </c>
      <c r="G149" s="65">
        <v>14</v>
      </c>
      <c r="H149" s="65">
        <v>22132</v>
      </c>
      <c r="I149" s="40">
        <v>13</v>
      </c>
      <c r="J149" s="40">
        <v>22140</v>
      </c>
      <c r="K149" s="50">
        <v>0</v>
      </c>
      <c r="L149">
        <v>12211</v>
      </c>
    </row>
    <row r="150" spans="1:12" x14ac:dyDescent="0.3">
      <c r="A150" s="59">
        <v>21</v>
      </c>
      <c r="B150" s="59">
        <v>22247</v>
      </c>
      <c r="C150" s="62">
        <v>11</v>
      </c>
      <c r="D150" s="59">
        <v>22260</v>
      </c>
      <c r="E150" s="62">
        <v>22</v>
      </c>
      <c r="F150" s="59">
        <v>22270</v>
      </c>
      <c r="G150" s="65">
        <v>14</v>
      </c>
      <c r="H150" s="65">
        <v>22281</v>
      </c>
      <c r="I150" s="40">
        <v>13</v>
      </c>
      <c r="J150" s="40">
        <v>22290</v>
      </c>
      <c r="K150" s="50">
        <v>0</v>
      </c>
      <c r="L150">
        <v>21211</v>
      </c>
    </row>
    <row r="151" spans="1:12" x14ac:dyDescent="0.3">
      <c r="A151" s="59">
        <v>12</v>
      </c>
      <c r="B151" s="59">
        <v>22390</v>
      </c>
      <c r="C151" s="62">
        <v>24</v>
      </c>
      <c r="D151" s="59">
        <v>22399</v>
      </c>
      <c r="E151" s="62">
        <v>13</v>
      </c>
      <c r="F151" s="59">
        <v>22425</v>
      </c>
      <c r="G151" s="65">
        <v>14</v>
      </c>
      <c r="H151" s="65">
        <v>22433</v>
      </c>
      <c r="I151" s="40">
        <v>13</v>
      </c>
      <c r="J151" s="40">
        <v>22441</v>
      </c>
      <c r="K151" s="51">
        <v>1</v>
      </c>
      <c r="L151">
        <v>12111</v>
      </c>
    </row>
    <row r="152" spans="1:12" x14ac:dyDescent="0.3">
      <c r="A152" s="59">
        <v>12</v>
      </c>
      <c r="B152" s="59">
        <v>22536</v>
      </c>
      <c r="C152" s="62">
        <v>24</v>
      </c>
      <c r="D152" s="59">
        <v>22566</v>
      </c>
      <c r="E152" s="62">
        <v>13</v>
      </c>
      <c r="F152" s="59">
        <v>22576</v>
      </c>
      <c r="G152" s="65">
        <v>23</v>
      </c>
      <c r="H152" s="65">
        <v>22601</v>
      </c>
      <c r="I152" s="40">
        <v>13</v>
      </c>
      <c r="J152" s="40">
        <v>22618</v>
      </c>
      <c r="K152" s="50">
        <v>0</v>
      </c>
      <c r="L152">
        <v>12121</v>
      </c>
    </row>
    <row r="153" spans="1:12" x14ac:dyDescent="0.3">
      <c r="A153" s="59">
        <v>12</v>
      </c>
      <c r="B153" s="59">
        <v>22715</v>
      </c>
      <c r="C153" s="62">
        <v>24</v>
      </c>
      <c r="D153" s="59">
        <v>22724</v>
      </c>
      <c r="E153" s="62">
        <v>13</v>
      </c>
      <c r="F153" s="59">
        <v>22735</v>
      </c>
      <c r="G153" s="65">
        <v>14</v>
      </c>
      <c r="H153" s="65">
        <v>22740</v>
      </c>
      <c r="I153" s="40">
        <v>13</v>
      </c>
      <c r="J153" s="40">
        <v>22748</v>
      </c>
      <c r="K153" s="50">
        <v>0</v>
      </c>
      <c r="L153">
        <v>12111</v>
      </c>
    </row>
    <row r="154" spans="1:12" x14ac:dyDescent="0.3">
      <c r="A154" s="59">
        <v>21</v>
      </c>
      <c r="B154" s="59">
        <v>22875</v>
      </c>
      <c r="C154" s="62">
        <v>11</v>
      </c>
      <c r="D154" s="59">
        <v>22888</v>
      </c>
      <c r="E154" s="62">
        <v>11</v>
      </c>
      <c r="F154" s="59">
        <v>22901</v>
      </c>
      <c r="G154" s="65">
        <v>12</v>
      </c>
      <c r="H154" s="65">
        <v>22910</v>
      </c>
      <c r="I154" s="40">
        <v>13</v>
      </c>
      <c r="J154" s="40">
        <v>22919</v>
      </c>
      <c r="K154" s="50">
        <v>0</v>
      </c>
      <c r="L154">
        <v>21111</v>
      </c>
    </row>
    <row r="155" spans="1:12" x14ac:dyDescent="0.3">
      <c r="A155" s="59">
        <v>12</v>
      </c>
      <c r="B155" s="59">
        <v>23020</v>
      </c>
      <c r="C155" s="62">
        <v>24</v>
      </c>
      <c r="D155" s="59">
        <v>23028</v>
      </c>
      <c r="E155" s="62">
        <v>13</v>
      </c>
      <c r="F155" s="59">
        <v>23039</v>
      </c>
      <c r="G155" s="65">
        <v>14</v>
      </c>
      <c r="H155" s="65">
        <v>23047</v>
      </c>
      <c r="I155" s="40">
        <v>13</v>
      </c>
      <c r="J155" s="40">
        <v>23060</v>
      </c>
      <c r="K155" s="50">
        <v>0</v>
      </c>
      <c r="L155">
        <v>12111</v>
      </c>
    </row>
    <row r="156" spans="1:12" x14ac:dyDescent="0.3">
      <c r="A156" s="59">
        <v>12</v>
      </c>
      <c r="B156" s="59">
        <v>23158</v>
      </c>
      <c r="C156" s="62">
        <v>24</v>
      </c>
      <c r="D156" s="59">
        <v>23174</v>
      </c>
      <c r="E156" s="62">
        <v>24</v>
      </c>
      <c r="F156" s="59">
        <v>23187</v>
      </c>
      <c r="G156" s="65">
        <v>14</v>
      </c>
      <c r="H156" s="65">
        <v>23218</v>
      </c>
      <c r="I156" s="40">
        <v>13</v>
      </c>
      <c r="J156" s="40">
        <v>23228</v>
      </c>
      <c r="K156" s="50">
        <v>0</v>
      </c>
      <c r="L156">
        <v>12211</v>
      </c>
    </row>
    <row r="157" spans="1:12" x14ac:dyDescent="0.3">
      <c r="A157" s="59">
        <v>12</v>
      </c>
      <c r="B157" s="59">
        <v>23327</v>
      </c>
      <c r="C157" s="62">
        <v>24</v>
      </c>
      <c r="D157" s="59">
        <v>23336</v>
      </c>
      <c r="E157" s="62">
        <v>24</v>
      </c>
      <c r="F157" s="59">
        <v>23349</v>
      </c>
      <c r="G157" s="65">
        <v>14</v>
      </c>
      <c r="H157" s="65">
        <v>23371</v>
      </c>
      <c r="I157" s="40">
        <v>13</v>
      </c>
      <c r="J157" s="40">
        <v>23380</v>
      </c>
      <c r="K157" s="51">
        <v>1</v>
      </c>
      <c r="L157">
        <v>12211</v>
      </c>
    </row>
    <row r="158" spans="1:12" x14ac:dyDescent="0.3">
      <c r="A158" s="59">
        <v>12</v>
      </c>
      <c r="B158" s="59">
        <v>23490</v>
      </c>
      <c r="C158" s="62">
        <v>24</v>
      </c>
      <c r="D158" s="59">
        <v>23500</v>
      </c>
      <c r="E158" s="62">
        <v>13</v>
      </c>
      <c r="F158" s="59">
        <v>23511</v>
      </c>
      <c r="G158" s="65">
        <v>14</v>
      </c>
      <c r="H158" s="65">
        <v>23528</v>
      </c>
      <c r="I158" s="40">
        <v>13</v>
      </c>
      <c r="J158" s="40">
        <v>23540</v>
      </c>
      <c r="K158" s="50">
        <v>0</v>
      </c>
      <c r="L158">
        <v>12111</v>
      </c>
    </row>
    <row r="159" spans="1:12" x14ac:dyDescent="0.3">
      <c r="A159" s="59">
        <v>12</v>
      </c>
      <c r="B159" s="59">
        <v>23641</v>
      </c>
      <c r="C159" s="62">
        <v>24</v>
      </c>
      <c r="D159" s="59">
        <v>23649</v>
      </c>
      <c r="E159" s="62">
        <v>24</v>
      </c>
      <c r="F159" s="59">
        <v>23680</v>
      </c>
      <c r="G159" s="65">
        <v>14</v>
      </c>
      <c r="H159" s="65">
        <v>23693</v>
      </c>
      <c r="I159" s="40">
        <v>13</v>
      </c>
      <c r="J159" s="40">
        <v>23707</v>
      </c>
      <c r="K159" s="50">
        <v>0</v>
      </c>
      <c r="L159">
        <v>12211</v>
      </c>
    </row>
    <row r="160" spans="1:12" x14ac:dyDescent="0.3">
      <c r="A160" s="59">
        <v>12</v>
      </c>
      <c r="B160" s="59">
        <v>23806</v>
      </c>
      <c r="C160" s="62">
        <v>24</v>
      </c>
      <c r="D160" s="59">
        <v>23818</v>
      </c>
      <c r="E160" s="62">
        <v>13</v>
      </c>
      <c r="F160" s="59">
        <v>23829</v>
      </c>
      <c r="G160" s="65">
        <v>14</v>
      </c>
      <c r="H160" s="65">
        <v>23836</v>
      </c>
      <c r="I160" s="40">
        <v>13</v>
      </c>
      <c r="J160" s="40">
        <v>23845</v>
      </c>
      <c r="K160" s="50">
        <v>0</v>
      </c>
      <c r="L160">
        <v>12111</v>
      </c>
    </row>
    <row r="161" spans="1:12" x14ac:dyDescent="0.3">
      <c r="A161" s="59">
        <v>12</v>
      </c>
      <c r="B161" s="59">
        <v>23945</v>
      </c>
      <c r="C161" s="62">
        <v>24</v>
      </c>
      <c r="D161" s="59">
        <v>23953</v>
      </c>
      <c r="E161" s="62">
        <v>13</v>
      </c>
      <c r="F161" s="59">
        <v>23965</v>
      </c>
      <c r="G161" s="65">
        <v>14</v>
      </c>
      <c r="H161" s="65">
        <v>23969</v>
      </c>
      <c r="I161" s="40">
        <v>13</v>
      </c>
      <c r="J161" s="40">
        <v>23979</v>
      </c>
      <c r="K161" s="50"/>
      <c r="L161">
        <v>12111</v>
      </c>
    </row>
    <row r="162" spans="1:12" x14ac:dyDescent="0.3">
      <c r="A162" s="17"/>
      <c r="B162" s="17"/>
      <c r="C162" s="17"/>
      <c r="D162" s="17"/>
      <c r="E162" s="17"/>
      <c r="F162" s="17"/>
      <c r="G162" s="17"/>
      <c r="H16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Sample Report</vt:lpstr>
      <vt:lpstr>Summary</vt:lpstr>
      <vt:lpstr>Start</vt:lpstr>
      <vt:lpstr>!N102A40.094</vt:lpstr>
      <vt:lpstr>!N104C00.094</vt:lpstr>
      <vt:lpstr>!N110A10.094</vt:lpstr>
      <vt:lpstr>!N112840.094</vt:lpstr>
      <vt:lpstr>!N117A30.094</vt:lpstr>
      <vt:lpstr>!N118C00.094</vt:lpstr>
      <vt:lpstr>!N123B40.094</vt:lpstr>
      <vt:lpstr>!N129B20.094</vt:lpstr>
      <vt:lpstr>!N131B10.094</vt:lpstr>
      <vt:lpstr>!N202B10.094</vt:lpstr>
      <vt:lpstr>!N207840.094</vt:lpstr>
      <vt:lpstr>!N208920.094</vt:lpstr>
      <vt:lpstr>!N226950.094</vt:lpstr>
      <vt:lpstr>!N301A30.094</vt:lpstr>
      <vt:lpstr>!N305850.094</vt:lpstr>
      <vt:lpstr>!N306920.094</vt:lpstr>
      <vt:lpstr>!N310A40.094</vt:lpstr>
      <vt:lpstr>!N312930.094</vt:lpstr>
      <vt:lpstr>!N314A20.094</vt:lpstr>
      <vt:lpstr>!N315920.094</vt:lpstr>
      <vt:lpstr>!N319640.094</vt:lpstr>
      <vt:lpstr>!N320730.094</vt:lpstr>
      <vt:lpstr>!N323810.094</vt:lpstr>
      <vt:lpstr>!N327A50.094</vt:lpstr>
      <vt:lpstr>!N329850.094</vt:lpstr>
      <vt:lpstr>!N330750.094</vt:lpstr>
      <vt:lpstr>!N331740.094</vt:lpstr>
      <vt:lpstr>!N401840.094</vt:lpstr>
      <vt:lpstr>!N402740.094</vt:lpstr>
      <vt:lpstr>!N403800.094</vt:lpstr>
      <vt:lpstr>!N404A20.094</vt:lpstr>
      <vt:lpstr>!N405810.094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2017-05-05T03:22:27Z</dcterms:modified>
</cp:coreProperties>
</file>